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2c28a7e1071cecb4/Documents/"/>
    </mc:Choice>
  </mc:AlternateContent>
  <xr:revisionPtr revIDLastSave="0" documentId="14_{6E927B8F-0654-4CA0-87B0-B744DA2D66C7}" xr6:coauthVersionLast="47" xr6:coauthVersionMax="47" xr10:uidLastSave="{00000000-0000-0000-0000-000000000000}"/>
  <bookViews>
    <workbookView xWindow="-120" yWindow="-120" windowWidth="20730" windowHeight="11040" xr2:uid="{04E2F42B-B0E7-C14E-A690-B41CAFCE17AF}"/>
  </bookViews>
  <sheets>
    <sheet name="amazon" sheetId="1" r:id="rId1"/>
    <sheet name="Cleaned file 1" sheetId="9" r:id="rId2"/>
    <sheet name="Cleaned File" sheetId="5" r:id="rId3"/>
    <sheet name="Pivot table tab" sheetId="8" r:id="rId4"/>
    <sheet name="Dashboard" sheetId="12" r:id="rId5"/>
  </sheets>
  <definedNames>
    <definedName name="_xlnm._FilterDatabase" localSheetId="2" hidden="1">'Cleaned File'!$A$1:$R$1305</definedName>
    <definedName name="Slicer_actual_price">#N/A</definedName>
    <definedName name="Slicer_Discount">#N/A</definedName>
    <definedName name="Slicer_discounted_price">#N/A</definedName>
    <definedName name="Slicer_Main_Category">#N/A</definedName>
    <definedName name="Slicer_Product_name">#N/A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215" i="9" l="1"/>
  <c r="O214" i="9"/>
  <c r="O211" i="9"/>
  <c r="O210" i="9"/>
  <c r="O209" i="9"/>
  <c r="O206" i="9"/>
  <c r="O193" i="9"/>
  <c r="O192" i="9"/>
  <c r="O186" i="9"/>
  <c r="O179" i="9"/>
  <c r="O172" i="9"/>
  <c r="O171" i="9"/>
  <c r="O167" i="9"/>
  <c r="O164" i="9"/>
  <c r="O163" i="9"/>
  <c r="O159" i="9"/>
  <c r="O155" i="9"/>
  <c r="O151" i="9"/>
  <c r="O150" i="9"/>
  <c r="O149" i="9"/>
  <c r="O144" i="9"/>
  <c r="O139" i="9"/>
  <c r="O136" i="9"/>
  <c r="O123" i="9"/>
  <c r="O122" i="9"/>
  <c r="O120" i="9"/>
  <c r="O117" i="9"/>
  <c r="O115" i="9"/>
  <c r="O108" i="9"/>
  <c r="O101" i="9"/>
  <c r="O99" i="9"/>
  <c r="O94" i="9"/>
  <c r="O83" i="9"/>
  <c r="O82" i="9"/>
  <c r="O80" i="9"/>
  <c r="O78" i="9"/>
  <c r="O74" i="9"/>
  <c r="O73" i="9"/>
  <c r="O71" i="9"/>
  <c r="O70" i="9"/>
  <c r="O68" i="9"/>
  <c r="O66" i="9"/>
  <c r="O61" i="9"/>
  <c r="O55" i="9"/>
  <c r="O52" i="9"/>
  <c r="O49" i="9"/>
  <c r="O45" i="9"/>
  <c r="O40" i="9"/>
  <c r="O37" i="9"/>
  <c r="O30" i="9"/>
  <c r="O25" i="9"/>
  <c r="O24" i="9"/>
  <c r="O22" i="9"/>
  <c r="O19" i="9"/>
  <c r="O18" i="9"/>
  <c r="O14" i="9"/>
  <c r="O11" i="9"/>
  <c r="O10" i="9"/>
  <c r="O5" i="9"/>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O221" i="9"/>
  <c r="M9" i="5"/>
  <c r="I91" i="5"/>
  <c r="I92" i="5"/>
  <c r="I607" i="5"/>
  <c r="I608" i="5"/>
  <c r="I609" i="5"/>
  <c r="I610" i="5"/>
  <c r="I611" i="5"/>
  <c r="I612" i="5"/>
  <c r="I613" i="5"/>
  <c r="I614" i="5"/>
  <c r="I615" i="5"/>
  <c r="I201" i="5"/>
  <c r="I28" i="5"/>
  <c r="I616" i="5"/>
  <c r="I617" i="5"/>
  <c r="I202" i="5"/>
  <c r="I1089" i="5"/>
  <c r="I404" i="5"/>
  <c r="I405" i="5"/>
  <c r="I406" i="5"/>
  <c r="I203" i="5"/>
  <c r="I204" i="5"/>
  <c r="I205" i="5"/>
  <c r="I618" i="5"/>
  <c r="I619" i="5"/>
  <c r="I620" i="5"/>
  <c r="I407" i="5"/>
  <c r="I621" i="5"/>
  <c r="I206" i="5"/>
  <c r="I207" i="5"/>
  <c r="I981" i="5"/>
  <c r="I828" i="5"/>
  <c r="I829" i="5"/>
  <c r="I830" i="5"/>
  <c r="I831" i="5"/>
  <c r="I982" i="5"/>
  <c r="I408" i="5"/>
  <c r="I622" i="5"/>
  <c r="I623" i="5"/>
  <c r="I29" i="5"/>
  <c r="I624" i="5"/>
  <c r="I1090" i="5"/>
  <c r="I625" i="5"/>
  <c r="I626" i="5"/>
  <c r="I208" i="5"/>
  <c r="I409" i="5"/>
  <c r="I410" i="5"/>
  <c r="I411" i="5"/>
  <c r="I412" i="5"/>
  <c r="I413" i="5"/>
  <c r="I983" i="5"/>
  <c r="I30" i="5"/>
  <c r="I414" i="5"/>
  <c r="I415" i="5"/>
  <c r="I832" i="5"/>
  <c r="I833" i="5"/>
  <c r="I627" i="5"/>
  <c r="I416" i="5"/>
  <c r="I1167" i="5"/>
  <c r="I1241" i="5"/>
  <c r="I209" i="5"/>
  <c r="I984" i="5"/>
  <c r="I417" i="5"/>
  <c r="I31" i="5"/>
  <c r="I32" i="5"/>
  <c r="I93" i="5"/>
  <c r="I628" i="5"/>
  <c r="I418" i="5"/>
  <c r="I94" i="5"/>
  <c r="I95" i="5"/>
  <c r="I834" i="5"/>
  <c r="I210" i="5"/>
  <c r="I835" i="5"/>
  <c r="I96" i="5"/>
  <c r="I97" i="5"/>
  <c r="I98" i="5"/>
  <c r="I99" i="5"/>
  <c r="I100" i="5"/>
  <c r="I985" i="5"/>
  <c r="I419" i="5"/>
  <c r="I211" i="5"/>
  <c r="I986" i="5"/>
  <c r="I101" i="5"/>
  <c r="I1091" i="5"/>
  <c r="I420" i="5"/>
  <c r="I987" i="5"/>
  <c r="I629" i="5"/>
  <c r="I212" i="5"/>
  <c r="I630" i="5"/>
  <c r="I33" i="5"/>
  <c r="I213" i="5"/>
  <c r="I1092" i="5"/>
  <c r="I5" i="5"/>
  <c r="I631" i="5"/>
  <c r="I214" i="5"/>
  <c r="I34" i="5"/>
  <c r="I632" i="5"/>
  <c r="I633" i="5"/>
  <c r="I634" i="5"/>
  <c r="I635" i="5"/>
  <c r="I421" i="5"/>
  <c r="I636" i="5"/>
  <c r="I988" i="5"/>
  <c r="I422" i="5"/>
  <c r="I989" i="5"/>
  <c r="I423" i="5"/>
  <c r="I424" i="5"/>
  <c r="I425" i="5"/>
  <c r="I990" i="5"/>
  <c r="I215" i="5"/>
  <c r="I102" i="5"/>
  <c r="I1093" i="5"/>
  <c r="I836" i="5"/>
  <c r="I837" i="5"/>
  <c r="I838" i="5"/>
  <c r="I991" i="5"/>
  <c r="I426" i="5"/>
  <c r="I216" i="5"/>
  <c r="I427" i="5"/>
  <c r="I637" i="5"/>
  <c r="I103" i="5"/>
  <c r="I428" i="5"/>
  <c r="I429" i="5"/>
  <c r="I1094" i="5"/>
  <c r="I430" i="5"/>
  <c r="I638" i="5"/>
  <c r="I639" i="5"/>
  <c r="I217" i="5"/>
  <c r="I218" i="5"/>
  <c r="I839" i="5"/>
  <c r="I640" i="5"/>
  <c r="I840" i="5"/>
  <c r="I841" i="5"/>
  <c r="I641" i="5"/>
  <c r="I104" i="5"/>
  <c r="I431" i="5"/>
  <c r="I105" i="5"/>
  <c r="I432" i="5"/>
  <c r="I433" i="5"/>
  <c r="I434" i="5"/>
  <c r="I106" i="5"/>
  <c r="I435" i="5"/>
  <c r="I436" i="5"/>
  <c r="I842" i="5"/>
  <c r="I13" i="5"/>
  <c r="I35" i="5"/>
  <c r="I437" i="5"/>
  <c r="I438" i="5"/>
  <c r="I439" i="5"/>
  <c r="I440" i="5"/>
  <c r="I441" i="5"/>
  <c r="I442" i="5"/>
  <c r="I443" i="5"/>
  <c r="I843" i="5"/>
  <c r="I642" i="5"/>
  <c r="I643" i="5"/>
  <c r="I644" i="5"/>
  <c r="I992" i="5"/>
  <c r="I107" i="5"/>
  <c r="I444" i="5"/>
  <c r="I445" i="5"/>
  <c r="I219" i="5"/>
  <c r="I645" i="5"/>
  <c r="I446" i="5"/>
  <c r="I844" i="5"/>
  <c r="I646" i="5"/>
  <c r="I220" i="5"/>
  <c r="I221" i="5"/>
  <c r="I447" i="5"/>
  <c r="I845" i="5"/>
  <c r="I846" i="5"/>
  <c r="I847" i="5"/>
  <c r="I222" i="5"/>
  <c r="I448" i="5"/>
  <c r="I449" i="5"/>
  <c r="I450" i="5"/>
  <c r="I451" i="5"/>
  <c r="I452" i="5"/>
  <c r="I36" i="5"/>
  <c r="I37" i="5"/>
  <c r="I223" i="5"/>
  <c r="I108" i="5"/>
  <c r="I109" i="5"/>
  <c r="I647" i="5"/>
  <c r="I224" i="5"/>
  <c r="I1168" i="5"/>
  <c r="I38" i="5"/>
  <c r="I453" i="5"/>
  <c r="I225" i="5"/>
  <c r="I226" i="5"/>
  <c r="I227" i="5"/>
  <c r="I454" i="5"/>
  <c r="I228" i="5"/>
  <c r="I229" i="5"/>
  <c r="I230" i="5"/>
  <c r="I231" i="5"/>
  <c r="I848" i="5"/>
  <c r="I14" i="5"/>
  <c r="I110" i="5"/>
  <c r="I648" i="5"/>
  <c r="I849" i="5"/>
  <c r="I39" i="5"/>
  <c r="I850" i="5"/>
  <c r="I111" i="5"/>
  <c r="I1208" i="5"/>
  <c r="I232" i="5"/>
  <c r="I112" i="5"/>
  <c r="I993" i="5"/>
  <c r="I994" i="5"/>
  <c r="I995" i="5"/>
  <c r="I649" i="5"/>
  <c r="I650" i="5"/>
  <c r="I455" i="5"/>
  <c r="I996" i="5"/>
  <c r="I651" i="5"/>
  <c r="I113" i="5"/>
  <c r="I114" i="5"/>
  <c r="I997" i="5"/>
  <c r="I998" i="5"/>
  <c r="I999" i="5"/>
  <c r="I233" i="5"/>
  <c r="I115" i="5"/>
  <c r="I116" i="5"/>
  <c r="I456" i="5"/>
  <c r="I457" i="5"/>
  <c r="I458" i="5"/>
  <c r="I459" i="5"/>
  <c r="I460" i="5"/>
  <c r="I461" i="5"/>
  <c r="I462" i="5"/>
  <c r="I463" i="5"/>
  <c r="I40" i="5"/>
  <c r="I464" i="5"/>
  <c r="I465" i="5"/>
  <c r="I117" i="5"/>
  <c r="I234" i="5"/>
  <c r="I466" i="5"/>
  <c r="I467" i="5"/>
  <c r="I468" i="5"/>
  <c r="I118" i="5"/>
  <c r="I41" i="5"/>
  <c r="I42" i="5"/>
  <c r="I652" i="5"/>
  <c r="I653" i="5"/>
  <c r="I654" i="5"/>
  <c r="I655" i="5"/>
  <c r="I469" i="5"/>
  <c r="I1000" i="5"/>
  <c r="I1001" i="5"/>
  <c r="I1002" i="5"/>
  <c r="I656" i="5"/>
  <c r="I1242" i="5"/>
  <c r="I1243" i="5"/>
  <c r="I1003" i="5"/>
  <c r="I851" i="5"/>
  <c r="I852" i="5"/>
  <c r="I853" i="5"/>
  <c r="I235" i="5"/>
  <c r="I236" i="5"/>
  <c r="I43" i="5"/>
  <c r="I470" i="5"/>
  <c r="I854" i="5"/>
  <c r="I237" i="5"/>
  <c r="I238" i="5"/>
  <c r="I239" i="5"/>
  <c r="I44" i="5"/>
  <c r="I855" i="5"/>
  <c r="I240" i="5"/>
  <c r="I241" i="5"/>
  <c r="I119" i="5"/>
  <c r="I1095" i="5"/>
  <c r="I242" i="5"/>
  <c r="I657" i="5"/>
  <c r="I120" i="5"/>
  <c r="I45" i="5"/>
  <c r="I471" i="5"/>
  <c r="I658" i="5"/>
  <c r="I659" i="5"/>
  <c r="I660" i="5"/>
  <c r="I661" i="5"/>
  <c r="I662" i="5"/>
  <c r="I663" i="5"/>
  <c r="I664" i="5"/>
  <c r="I665" i="5"/>
  <c r="I666" i="5"/>
  <c r="I667" i="5"/>
  <c r="I668" i="5"/>
  <c r="I669" i="5"/>
  <c r="I670" i="5"/>
  <c r="I671" i="5"/>
  <c r="I121" i="5"/>
  <c r="I122" i="5"/>
  <c r="I672" i="5"/>
  <c r="I673" i="5"/>
  <c r="I856" i="5"/>
  <c r="I857" i="5"/>
  <c r="I1004" i="5"/>
  <c r="I472" i="5"/>
  <c r="I674" i="5"/>
  <c r="I1209" i="5"/>
  <c r="I123" i="5"/>
  <c r="I124" i="5"/>
  <c r="I1096" i="5"/>
  <c r="I1097" i="5"/>
  <c r="I1098" i="5"/>
  <c r="I1099" i="5"/>
  <c r="I46" i="5"/>
  <c r="I1005" i="5"/>
  <c r="I243" i="5"/>
  <c r="I473" i="5"/>
  <c r="I244" i="5"/>
  <c r="I1006" i="5"/>
  <c r="I675" i="5"/>
  <c r="I474" i="5"/>
  <c r="I245" i="5"/>
  <c r="I246" i="5"/>
  <c r="I247" i="5"/>
  <c r="I475" i="5"/>
  <c r="I676" i="5"/>
  <c r="I47" i="5"/>
  <c r="I1100" i="5"/>
  <c r="I1101" i="5"/>
  <c r="I248" i="5"/>
  <c r="I249" i="5"/>
  <c r="I476" i="5"/>
  <c r="I1007" i="5"/>
  <c r="I48" i="5"/>
  <c r="I858" i="5"/>
  <c r="I250" i="5"/>
  <c r="I251" i="5"/>
  <c r="I252" i="5"/>
  <c r="I859" i="5"/>
  <c r="I1102" i="5"/>
  <c r="I253" i="5"/>
  <c r="I860" i="5"/>
  <c r="I1244" i="5"/>
  <c r="I254" i="5"/>
  <c r="I477" i="5"/>
  <c r="I1245" i="5"/>
  <c r="I677" i="5"/>
  <c r="I125" i="5"/>
  <c r="I861" i="5"/>
  <c r="I255" i="5"/>
  <c r="I1008" i="5"/>
  <c r="I1103" i="5"/>
  <c r="I678" i="5"/>
  <c r="I679" i="5"/>
  <c r="I1009" i="5"/>
  <c r="I1010" i="5"/>
  <c r="I1104" i="5"/>
  <c r="I680" i="5"/>
  <c r="I862" i="5"/>
  <c r="I863" i="5"/>
  <c r="I681" i="5"/>
  <c r="I682" i="5"/>
  <c r="I864" i="5"/>
  <c r="I478" i="5"/>
  <c r="I865" i="5"/>
  <c r="I1011" i="5"/>
  <c r="I256" i="5"/>
  <c r="I257" i="5"/>
  <c r="I258" i="5"/>
  <c r="I479" i="5"/>
  <c r="I683" i="5"/>
  <c r="I1105" i="5"/>
  <c r="I866" i="5"/>
  <c r="I259" i="5"/>
  <c r="I480" i="5"/>
  <c r="I481" i="5"/>
  <c r="I482" i="5"/>
  <c r="I483" i="5"/>
  <c r="I484" i="5"/>
  <c r="I1210" i="5"/>
  <c r="I49" i="5"/>
  <c r="I126" i="5"/>
  <c r="I127" i="5"/>
  <c r="I128" i="5"/>
  <c r="I129" i="5"/>
  <c r="I1169" i="5"/>
  <c r="I260" i="5"/>
  <c r="I1211" i="5"/>
  <c r="I261" i="5"/>
  <c r="I485" i="5"/>
  <c r="I486" i="5"/>
  <c r="I867" i="5"/>
  <c r="I684" i="5"/>
  <c r="I1012" i="5"/>
  <c r="I487" i="5"/>
  <c r="I488" i="5"/>
  <c r="I1013" i="5"/>
  <c r="I685" i="5"/>
  <c r="I489" i="5"/>
  <c r="I686" i="5"/>
  <c r="I1246" i="5"/>
  <c r="I1106" i="5"/>
  <c r="I1014" i="5"/>
  <c r="I262" i="5"/>
  <c r="I868" i="5"/>
  <c r="I869" i="5"/>
  <c r="I870" i="5"/>
  <c r="I130" i="5"/>
  <c r="I1015" i="5"/>
  <c r="I15" i="5"/>
  <c r="I1267" i="5"/>
  <c r="I131" i="5"/>
  <c r="I490" i="5"/>
  <c r="I491" i="5"/>
  <c r="I263" i="5"/>
  <c r="I132" i="5"/>
  <c r="I264" i="5"/>
  <c r="I492" i="5"/>
  <c r="I493" i="5"/>
  <c r="I265" i="5"/>
  <c r="I687" i="5"/>
  <c r="I1247" i="5"/>
  <c r="I688" i="5"/>
  <c r="I266" i="5"/>
  <c r="I133" i="5"/>
  <c r="I1212" i="5"/>
  <c r="I50" i="5"/>
  <c r="I267" i="5"/>
  <c r="I1170" i="5"/>
  <c r="I1107" i="5"/>
  <c r="I871" i="5"/>
  <c r="I494" i="5"/>
  <c r="I134" i="5"/>
  <c r="I872" i="5"/>
  <c r="I268" i="5"/>
  <c r="I495" i="5"/>
  <c r="I1108" i="5"/>
  <c r="I269" i="5"/>
  <c r="I1016" i="5"/>
  <c r="I689" i="5"/>
  <c r="I1171" i="5"/>
  <c r="I270" i="5"/>
  <c r="I690" i="5"/>
  <c r="I271" i="5"/>
  <c r="I135" i="5"/>
  <c r="I16" i="5"/>
  <c r="I691" i="5"/>
  <c r="I136" i="5"/>
  <c r="I692" i="5"/>
  <c r="I17" i="5"/>
  <c r="I496" i="5"/>
  <c r="I497" i="5"/>
  <c r="I51" i="5"/>
  <c r="I1017" i="5"/>
  <c r="I693" i="5"/>
  <c r="I498" i="5"/>
  <c r="I873" i="5"/>
  <c r="I694" i="5"/>
  <c r="I874" i="5"/>
  <c r="I695" i="5"/>
  <c r="I696" i="5"/>
  <c r="I137" i="5"/>
  <c r="I1213" i="5"/>
  <c r="I272" i="5"/>
  <c r="I138" i="5"/>
  <c r="I1277" i="5"/>
  <c r="I1109" i="5"/>
  <c r="I499" i="5"/>
  <c r="I139" i="5"/>
  <c r="I273" i="5"/>
  <c r="I274" i="5"/>
  <c r="I275" i="5"/>
  <c r="I1248" i="5"/>
  <c r="I1018" i="5"/>
  <c r="I276" i="5"/>
  <c r="I277" i="5"/>
  <c r="I278" i="5"/>
  <c r="I52" i="5"/>
  <c r="I1268" i="5"/>
  <c r="I875" i="5"/>
  <c r="I876" i="5"/>
  <c r="I877" i="5"/>
  <c r="I878" i="5"/>
  <c r="I879" i="5"/>
  <c r="I880" i="5"/>
  <c r="I881" i="5"/>
  <c r="I882" i="5"/>
  <c r="I883" i="5"/>
  <c r="I884" i="5"/>
  <c r="I697" i="5"/>
  <c r="I698" i="5"/>
  <c r="I699" i="5"/>
  <c r="I279" i="5"/>
  <c r="I700" i="5"/>
  <c r="I140" i="5"/>
  <c r="I1214" i="5"/>
  <c r="I885" i="5"/>
  <c r="I1019" i="5"/>
  <c r="I1110" i="5"/>
  <c r="I141" i="5"/>
  <c r="I500" i="5"/>
  <c r="I280" i="5"/>
  <c r="I142" i="5"/>
  <c r="I701" i="5"/>
  <c r="I1020" i="5"/>
  <c r="I702" i="5"/>
  <c r="I703" i="5"/>
  <c r="I143" i="5"/>
  <c r="I53" i="5"/>
  <c r="I54" i="5"/>
  <c r="I144" i="5"/>
  <c r="I55" i="5"/>
  <c r="I704" i="5"/>
  <c r="I501" i="5"/>
  <c r="I1172" i="5"/>
  <c r="I502" i="5"/>
  <c r="I1021" i="5"/>
  <c r="I1278" i="5"/>
  <c r="I281" i="5"/>
  <c r="I886" i="5"/>
  <c r="I145" i="5"/>
  <c r="I1022" i="5"/>
  <c r="I1023" i="5"/>
  <c r="I503" i="5"/>
  <c r="I282" i="5"/>
  <c r="I705" i="5"/>
  <c r="I1024" i="5"/>
  <c r="I706" i="5"/>
  <c r="I146" i="5"/>
  <c r="I147" i="5"/>
  <c r="I887" i="5"/>
  <c r="I1111" i="5"/>
  <c r="I504" i="5"/>
  <c r="I1173" i="5"/>
  <c r="I1025" i="5"/>
  <c r="I888" i="5"/>
  <c r="I889" i="5"/>
  <c r="I890" i="5"/>
  <c r="I505" i="5"/>
  <c r="I707" i="5"/>
  <c r="I8" i="5"/>
  <c r="I283" i="5"/>
  <c r="I891" i="5"/>
  <c r="I892" i="5"/>
  <c r="I1215" i="5"/>
  <c r="I284" i="5"/>
  <c r="I285" i="5"/>
  <c r="I708" i="5"/>
  <c r="I893" i="5"/>
  <c r="I1026" i="5"/>
  <c r="I1027" i="5"/>
  <c r="I148" i="5"/>
  <c r="I149" i="5"/>
  <c r="I1112" i="5"/>
  <c r="I894" i="5"/>
  <c r="I709" i="5"/>
  <c r="I150" i="5"/>
  <c r="I151" i="5"/>
  <c r="I506" i="5"/>
  <c r="I507" i="5"/>
  <c r="I508" i="5"/>
  <c r="I286" i="5"/>
  <c r="I56" i="5"/>
  <c r="I710" i="5"/>
  <c r="I287" i="5"/>
  <c r="I1249" i="5"/>
  <c r="I895" i="5"/>
  <c r="I896" i="5"/>
  <c r="I152" i="5"/>
  <c r="I897" i="5"/>
  <c r="I711" i="5"/>
  <c r="I288" i="5"/>
  <c r="I898" i="5"/>
  <c r="I289" i="5"/>
  <c r="I290" i="5"/>
  <c r="I291" i="5"/>
  <c r="I292" i="5"/>
  <c r="I293" i="5"/>
  <c r="I294" i="5"/>
  <c r="I509" i="5"/>
  <c r="I712" i="5"/>
  <c r="I713" i="5"/>
  <c r="I1028" i="5"/>
  <c r="I714" i="5"/>
  <c r="I510" i="5"/>
  <c r="I715" i="5"/>
  <c r="I511" i="5"/>
  <c r="I899" i="5"/>
  <c r="I18" i="5"/>
  <c r="I295" i="5"/>
  <c r="I153" i="5"/>
  <c r="I154" i="5"/>
  <c r="I1029" i="5"/>
  <c r="I1216" i="5"/>
  <c r="I296" i="5"/>
  <c r="I512" i="5"/>
  <c r="I716" i="5"/>
  <c r="I900" i="5"/>
  <c r="I155" i="5"/>
  <c r="I297" i="5"/>
  <c r="I298" i="5"/>
  <c r="I513" i="5"/>
  <c r="I717" i="5"/>
  <c r="I299" i="5"/>
  <c r="I19" i="5"/>
  <c r="I514" i="5"/>
  <c r="I515" i="5"/>
  <c r="I156" i="5"/>
  <c r="I718" i="5"/>
  <c r="I57" i="5"/>
  <c r="I516" i="5"/>
  <c r="I1113" i="5"/>
  <c r="I9" i="5"/>
  <c r="I300" i="5"/>
  <c r="I301" i="5"/>
  <c r="I58" i="5"/>
  <c r="I719" i="5"/>
  <c r="I157" i="5"/>
  <c r="I720" i="5"/>
  <c r="I302" i="5"/>
  <c r="I59" i="5"/>
  <c r="I901" i="5"/>
  <c r="I721" i="5"/>
  <c r="I303" i="5"/>
  <c r="I1279" i="5"/>
  <c r="I722" i="5"/>
  <c r="I304" i="5"/>
  <c r="I723" i="5"/>
  <c r="I60" i="5"/>
  <c r="I305" i="5"/>
  <c r="I306" i="5"/>
  <c r="I902" i="5"/>
  <c r="I517" i="5"/>
  <c r="I158" i="5"/>
  <c r="I903" i="5"/>
  <c r="I904" i="5"/>
  <c r="I724" i="5"/>
  <c r="I725" i="5"/>
  <c r="I518" i="5"/>
  <c r="I159" i="5"/>
  <c r="I905" i="5"/>
  <c r="I906" i="5"/>
  <c r="I726" i="5"/>
  <c r="I907" i="5"/>
  <c r="I307" i="5"/>
  <c r="I908" i="5"/>
  <c r="I519" i="5"/>
  <c r="I520" i="5"/>
  <c r="I521" i="5"/>
  <c r="I522" i="5"/>
  <c r="I727" i="5"/>
  <c r="I1217" i="5"/>
  <c r="I61" i="5"/>
  <c r="I909" i="5"/>
  <c r="I728" i="5"/>
  <c r="I729" i="5"/>
  <c r="I730" i="5"/>
  <c r="I308" i="5"/>
  <c r="I910" i="5"/>
  <c r="I523" i="5"/>
  <c r="I160" i="5"/>
  <c r="I731" i="5"/>
  <c r="I309" i="5"/>
  <c r="I310" i="5"/>
  <c r="I311" i="5"/>
  <c r="I312" i="5"/>
  <c r="I313" i="5"/>
  <c r="I314" i="5"/>
  <c r="I524" i="5"/>
  <c r="I1269" i="5"/>
  <c r="I161" i="5"/>
  <c r="I1030" i="5"/>
  <c r="I525" i="5"/>
  <c r="I315" i="5"/>
  <c r="I526" i="5"/>
  <c r="I527" i="5"/>
  <c r="I62" i="5"/>
  <c r="I316" i="5"/>
  <c r="I162" i="5"/>
  <c r="I1280" i="5"/>
  <c r="I1281" i="5"/>
  <c r="I1282" i="5"/>
  <c r="I732" i="5"/>
  <c r="I911" i="5"/>
  <c r="I733" i="5"/>
  <c r="I1114" i="5"/>
  <c r="I734" i="5"/>
  <c r="I528" i="5"/>
  <c r="I529" i="5"/>
  <c r="I735" i="5"/>
  <c r="I63" i="5"/>
  <c r="I1174" i="5"/>
  <c r="I1218" i="5"/>
  <c r="I530" i="5"/>
  <c r="I736" i="5"/>
  <c r="I531" i="5"/>
  <c r="I317" i="5"/>
  <c r="I737" i="5"/>
  <c r="I64" i="5"/>
  <c r="I738" i="5"/>
  <c r="I318" i="5"/>
  <c r="I319" i="5"/>
  <c r="I912" i="5"/>
  <c r="I532" i="5"/>
  <c r="I533" i="5"/>
  <c r="I913" i="5"/>
  <c r="I6" i="5"/>
  <c r="I534" i="5"/>
  <c r="I535" i="5"/>
  <c r="I1115" i="5"/>
  <c r="I163" i="5"/>
  <c r="I1031" i="5"/>
  <c r="I65" i="5"/>
  <c r="I536" i="5"/>
  <c r="I537" i="5"/>
  <c r="I739" i="5"/>
  <c r="I20" i="5"/>
  <c r="I914" i="5"/>
  <c r="I1116" i="5"/>
  <c r="I915" i="5"/>
  <c r="I740" i="5"/>
  <c r="I320" i="5"/>
  <c r="I321" i="5"/>
  <c r="I1032" i="5"/>
  <c r="I741" i="5"/>
  <c r="I916" i="5"/>
  <c r="I742" i="5"/>
  <c r="I164" i="5"/>
  <c r="I322" i="5"/>
  <c r="I1294" i="5"/>
  <c r="I743" i="5"/>
  <c r="I1033" i="5"/>
  <c r="I1034" i="5"/>
  <c r="I538" i="5"/>
  <c r="I165" i="5"/>
  <c r="I1270" i="5"/>
  <c r="I744" i="5"/>
  <c r="I1117" i="5"/>
  <c r="I917" i="5"/>
  <c r="I1175" i="5"/>
  <c r="I745" i="5"/>
  <c r="I1118" i="5"/>
  <c r="I539" i="5"/>
  <c r="I918" i="5"/>
  <c r="I919" i="5"/>
  <c r="I920" i="5"/>
  <c r="I921" i="5"/>
  <c r="I1176" i="5"/>
  <c r="I746" i="5"/>
  <c r="I922" i="5"/>
  <c r="I323" i="5"/>
  <c r="I166" i="5"/>
  <c r="I540" i="5"/>
  <c r="I923" i="5"/>
  <c r="I1119" i="5"/>
  <c r="I541" i="5"/>
  <c r="I66" i="5"/>
  <c r="I167" i="5"/>
  <c r="I924" i="5"/>
  <c r="I542" i="5"/>
  <c r="I747" i="5"/>
  <c r="I1120" i="5"/>
  <c r="I324" i="5"/>
  <c r="I325" i="5"/>
  <c r="I326" i="5"/>
  <c r="I1121" i="5"/>
  <c r="I543" i="5"/>
  <c r="I327" i="5"/>
  <c r="I328" i="5"/>
  <c r="I1122" i="5"/>
  <c r="I748" i="5"/>
  <c r="I168" i="5"/>
  <c r="I1123" i="5"/>
  <c r="I169" i="5"/>
  <c r="I925" i="5"/>
  <c r="I1177" i="5"/>
  <c r="I749" i="5"/>
  <c r="I544" i="5"/>
  <c r="I545" i="5"/>
  <c r="I926" i="5"/>
  <c r="I21" i="5"/>
  <c r="I927" i="5"/>
  <c r="I546" i="5"/>
  <c r="I170" i="5"/>
  <c r="I1035" i="5"/>
  <c r="I329" i="5"/>
  <c r="I750" i="5"/>
  <c r="I330" i="5"/>
  <c r="I331" i="5"/>
  <c r="I332" i="5"/>
  <c r="I333" i="5"/>
  <c r="I1283" i="5"/>
  <c r="I22" i="5"/>
  <c r="I928" i="5"/>
  <c r="I23" i="5"/>
  <c r="I751" i="5"/>
  <c r="I547" i="5"/>
  <c r="I171" i="5"/>
  <c r="I1124" i="5"/>
  <c r="I548" i="5"/>
  <c r="I549" i="5"/>
  <c r="I752" i="5"/>
  <c r="I753" i="5"/>
  <c r="I334" i="5"/>
  <c r="I335" i="5"/>
  <c r="I336" i="5"/>
  <c r="I550" i="5"/>
  <c r="I172" i="5"/>
  <c r="I551" i="5"/>
  <c r="I337" i="5"/>
  <c r="I1036" i="5"/>
  <c r="I1125" i="5"/>
  <c r="I10" i="5"/>
  <c r="I338" i="5"/>
  <c r="I929" i="5"/>
  <c r="I754" i="5"/>
  <c r="I1037" i="5"/>
  <c r="I755" i="5"/>
  <c r="I756" i="5"/>
  <c r="I1250" i="5"/>
  <c r="I173" i="5"/>
  <c r="I339" i="5"/>
  <c r="I340" i="5"/>
  <c r="I1219" i="5"/>
  <c r="I1126" i="5"/>
  <c r="I67" i="5"/>
  <c r="I757" i="5"/>
  <c r="I758" i="5"/>
  <c r="I341" i="5"/>
  <c r="I1295" i="5"/>
  <c r="I930" i="5"/>
  <c r="I1127" i="5"/>
  <c r="I931" i="5"/>
  <c r="I552" i="5"/>
  <c r="I1128" i="5"/>
  <c r="I342" i="5"/>
  <c r="I343" i="5"/>
  <c r="I759" i="5"/>
  <c r="I344" i="5"/>
  <c r="I345" i="5"/>
  <c r="I553" i="5"/>
  <c r="I1251" i="5"/>
  <c r="I68" i="5"/>
  <c r="I1220" i="5"/>
  <c r="I554" i="5"/>
  <c r="I1178" i="5"/>
  <c r="I1129" i="5"/>
  <c r="I1179" i="5"/>
  <c r="I932" i="5"/>
  <c r="I1038" i="5"/>
  <c r="I1039" i="5"/>
  <c r="I174" i="5"/>
  <c r="I1040" i="5"/>
  <c r="I760" i="5"/>
  <c r="I1041" i="5"/>
  <c r="I1042" i="5"/>
  <c r="I761" i="5"/>
  <c r="I346" i="5"/>
  <c r="I555" i="5"/>
  <c r="I175" i="5"/>
  <c r="I1130" i="5"/>
  <c r="I176" i="5"/>
  <c r="I933" i="5"/>
  <c r="I1180" i="5"/>
  <c r="I347" i="5"/>
  <c r="I556" i="5"/>
  <c r="I1221" i="5"/>
  <c r="I1181" i="5"/>
  <c r="I1182" i="5"/>
  <c r="I177" i="5"/>
  <c r="I348" i="5"/>
  <c r="I178" i="5"/>
  <c r="I179" i="5"/>
  <c r="I557" i="5"/>
  <c r="I558" i="5"/>
  <c r="I934" i="5"/>
  <c r="I559" i="5"/>
  <c r="I1252" i="5"/>
  <c r="I349" i="5"/>
  <c r="I560" i="5"/>
  <c r="I1131" i="5"/>
  <c r="I1043" i="5"/>
  <c r="I1132" i="5"/>
  <c r="I350" i="5"/>
  <c r="I351" i="5"/>
  <c r="I352" i="5"/>
  <c r="I353" i="5"/>
  <c r="I1222" i="5"/>
  <c r="I762" i="5"/>
  <c r="I763" i="5"/>
  <c r="I1044" i="5"/>
  <c r="I764" i="5"/>
  <c r="I354" i="5"/>
  <c r="I765" i="5"/>
  <c r="I561" i="5"/>
  <c r="I180" i="5"/>
  <c r="I935" i="5"/>
  <c r="I11" i="5"/>
  <c r="I766" i="5"/>
  <c r="I767" i="5"/>
  <c r="I768" i="5"/>
  <c r="I181" i="5"/>
  <c r="I355" i="5"/>
  <c r="I182" i="5"/>
  <c r="I936" i="5"/>
  <c r="I69" i="5"/>
  <c r="I1045" i="5"/>
  <c r="I183" i="5"/>
  <c r="I1183" i="5"/>
  <c r="I769" i="5"/>
  <c r="I770" i="5"/>
  <c r="I356" i="5"/>
  <c r="I771" i="5"/>
  <c r="I937" i="5"/>
  <c r="I1253" i="5"/>
  <c r="I357" i="5"/>
  <c r="I358" i="5"/>
  <c r="I772" i="5"/>
  <c r="I938" i="5"/>
  <c r="I562" i="5"/>
  <c r="I1133" i="5"/>
  <c r="I184" i="5"/>
  <c r="I773" i="5"/>
  <c r="I359" i="5"/>
  <c r="I939" i="5"/>
  <c r="I563" i="5"/>
  <c r="I564" i="5"/>
  <c r="I70" i="5"/>
  <c r="I565" i="5"/>
  <c r="I566" i="5"/>
  <c r="I774" i="5"/>
  <c r="I940" i="5"/>
  <c r="I775" i="5"/>
  <c r="I1184" i="5"/>
  <c r="I1046" i="5"/>
  <c r="I776" i="5"/>
  <c r="I1047" i="5"/>
  <c r="I360" i="5"/>
  <c r="I941" i="5"/>
  <c r="I942" i="5"/>
  <c r="I943" i="5"/>
  <c r="I71" i="5"/>
  <c r="I361" i="5"/>
  <c r="I944" i="5"/>
  <c r="I1185" i="5"/>
  <c r="I777" i="5"/>
  <c r="I362" i="5"/>
  <c r="I363" i="5"/>
  <c r="I364" i="5"/>
  <c r="I1254" i="5"/>
  <c r="I365" i="5"/>
  <c r="I567" i="5"/>
  <c r="I568" i="5"/>
  <c r="I569" i="5"/>
  <c r="I570" i="5"/>
  <c r="I945" i="5"/>
  <c r="I946" i="5"/>
  <c r="I947" i="5"/>
  <c r="I1048" i="5"/>
  <c r="I571" i="5"/>
  <c r="I72" i="5"/>
  <c r="I778" i="5"/>
  <c r="I572" i="5"/>
  <c r="I779" i="5"/>
  <c r="I780" i="5"/>
  <c r="I366" i="5"/>
  <c r="I948" i="5"/>
  <c r="I949" i="5"/>
  <c r="I1049" i="5"/>
  <c r="I1050" i="5"/>
  <c r="I367" i="5"/>
  <c r="I573" i="5"/>
  <c r="I1134" i="5"/>
  <c r="I1135" i="5"/>
  <c r="I1051" i="5"/>
  <c r="I1136" i="5"/>
  <c r="I781" i="5"/>
  <c r="I782" i="5"/>
  <c r="I1255" i="5"/>
  <c r="I1137" i="5"/>
  <c r="I950" i="5"/>
  <c r="I783" i="5"/>
  <c r="I1186" i="5"/>
  <c r="I784" i="5"/>
  <c r="I951" i="5"/>
  <c r="I1052" i="5"/>
  <c r="I1053" i="5"/>
  <c r="I1138" i="5"/>
  <c r="I1054" i="5"/>
  <c r="I1055" i="5"/>
  <c r="I1056" i="5"/>
  <c r="I1057" i="5"/>
  <c r="I1223" i="5"/>
  <c r="I1187" i="5"/>
  <c r="I1271" i="5"/>
  <c r="I73" i="5"/>
  <c r="I785" i="5"/>
  <c r="I786" i="5"/>
  <c r="I787" i="5"/>
  <c r="I788" i="5"/>
  <c r="I368" i="5"/>
  <c r="I789" i="5"/>
  <c r="I185" i="5"/>
  <c r="I74" i="5"/>
  <c r="I952" i="5"/>
  <c r="I790" i="5"/>
  <c r="I791" i="5"/>
  <c r="I369" i="5"/>
  <c r="I1058" i="5"/>
  <c r="I1059" i="5"/>
  <c r="I953" i="5"/>
  <c r="I370" i="5"/>
  <c r="I1188" i="5"/>
  <c r="I371" i="5"/>
  <c r="I372" i="5"/>
  <c r="I1060" i="5"/>
  <c r="I1061" i="5"/>
  <c r="I1139" i="5"/>
  <c r="I792" i="5"/>
  <c r="I574" i="5"/>
  <c r="I575" i="5"/>
  <c r="I576" i="5"/>
  <c r="I1272" i="5"/>
  <c r="I577" i="5"/>
  <c r="I1062" i="5"/>
  <c r="I954" i="5"/>
  <c r="I955" i="5"/>
  <c r="I373" i="5"/>
  <c r="I374" i="5"/>
  <c r="I956" i="5"/>
  <c r="I1189" i="5"/>
  <c r="I793" i="5"/>
  <c r="I1063" i="5"/>
  <c r="I75" i="5"/>
  <c r="I794" i="5"/>
  <c r="I1190" i="5"/>
  <c r="I578" i="5"/>
  <c r="I957" i="5"/>
  <c r="I1224" i="5"/>
  <c r="I186" i="5"/>
  <c r="I375" i="5"/>
  <c r="I1140" i="5"/>
  <c r="I958" i="5"/>
  <c r="I959" i="5"/>
  <c r="I376" i="5"/>
  <c r="I1064" i="5"/>
  <c r="I1191" i="5"/>
  <c r="I795" i="5"/>
  <c r="I960" i="5"/>
  <c r="I1256" i="5"/>
  <c r="I1141" i="5"/>
  <c r="I1297" i="5"/>
  <c r="I1192" i="5"/>
  <c r="I579" i="5"/>
  <c r="I187" i="5"/>
  <c r="I188" i="5"/>
  <c r="I1193" i="5"/>
  <c r="I189" i="5"/>
  <c r="I377" i="5"/>
  <c r="I1257" i="5"/>
  <c r="I796" i="5"/>
  <c r="I1298" i="5"/>
  <c r="I1194" i="5"/>
  <c r="I580" i="5"/>
  <c r="I378" i="5"/>
  <c r="I961" i="5"/>
  <c r="I797" i="5"/>
  <c r="I76" i="5"/>
  <c r="I1142" i="5"/>
  <c r="I379" i="5"/>
  <c r="I1225" i="5"/>
  <c r="I581" i="5"/>
  <c r="I1065" i="5"/>
  <c r="I1066" i="5"/>
  <c r="I77" i="5"/>
  <c r="I1284" i="5"/>
  <c r="I962" i="5"/>
  <c r="I380" i="5"/>
  <c r="I381" i="5"/>
  <c r="I582" i="5"/>
  <c r="I798" i="5"/>
  <c r="I1226" i="5"/>
  <c r="I799" i="5"/>
  <c r="I78" i="5"/>
  <c r="I1143" i="5"/>
  <c r="I1067" i="5"/>
  <c r="I190" i="5"/>
  <c r="I382" i="5"/>
  <c r="I383" i="5"/>
  <c r="I1068" i="5"/>
  <c r="I583" i="5"/>
  <c r="I79" i="5"/>
  <c r="I1227" i="5"/>
  <c r="I800" i="5"/>
  <c r="I584" i="5"/>
  <c r="I1195" i="5"/>
  <c r="I801" i="5"/>
  <c r="I384" i="5"/>
  <c r="I963" i="5"/>
  <c r="I1285" i="5"/>
  <c r="I80" i="5"/>
  <c r="I1228" i="5"/>
  <c r="I1258" i="5"/>
  <c r="I1196" i="5"/>
  <c r="I585" i="5"/>
  <c r="I191" i="5"/>
  <c r="I385" i="5"/>
  <c r="I1229" i="5"/>
  <c r="I802" i="5"/>
  <c r="I803" i="5"/>
  <c r="I1197" i="5"/>
  <c r="I1144" i="5"/>
  <c r="I81" i="5"/>
  <c r="I1273" i="5"/>
  <c r="I1069" i="5"/>
  <c r="I1145" i="5"/>
  <c r="I804" i="5"/>
  <c r="I1274" i="5"/>
  <c r="I586" i="5"/>
  <c r="I1198" i="5"/>
  <c r="I805" i="5"/>
  <c r="I386" i="5"/>
  <c r="I387" i="5"/>
  <c r="I806" i="5"/>
  <c r="I807" i="5"/>
  <c r="I1146" i="5"/>
  <c r="I192" i="5"/>
  <c r="I388" i="5"/>
  <c r="I587" i="5"/>
  <c r="I588" i="5"/>
  <c r="I589" i="5"/>
  <c r="I193" i="5"/>
  <c r="I1070" i="5"/>
  <c r="I389" i="5"/>
  <c r="I808" i="5"/>
  <c r="I1071" i="5"/>
  <c r="I964" i="5"/>
  <c r="I1259" i="5"/>
  <c r="I1230" i="5"/>
  <c r="I965" i="5"/>
  <c r="I1231" i="5"/>
  <c r="I1072" i="5"/>
  <c r="I1232" i="5"/>
  <c r="I966" i="5"/>
  <c r="I967" i="5"/>
  <c r="I809" i="5"/>
  <c r="I1147" i="5"/>
  <c r="I1073" i="5"/>
  <c r="I1148" i="5"/>
  <c r="I1149" i="5"/>
  <c r="I194" i="5"/>
  <c r="I810" i="5"/>
  <c r="I390" i="5"/>
  <c r="I811" i="5"/>
  <c r="I1074" i="5"/>
  <c r="I1075" i="5"/>
  <c r="I1233" i="5"/>
  <c r="I812" i="5"/>
  <c r="I195" i="5"/>
  <c r="I1150" i="5"/>
  <c r="I82" i="5"/>
  <c r="I1292" i="5"/>
  <c r="I590" i="5"/>
  <c r="I591" i="5"/>
  <c r="I592" i="5"/>
  <c r="I593" i="5"/>
  <c r="I1151" i="5"/>
  <c r="I813" i="5"/>
  <c r="I1076" i="5"/>
  <c r="I814" i="5"/>
  <c r="I1077" i="5"/>
  <c r="I815" i="5"/>
  <c r="I391" i="5"/>
  <c r="I1078" i="5"/>
  <c r="I1275" i="5"/>
  <c r="I1152" i="5"/>
  <c r="I1199" i="5"/>
  <c r="I24" i="5"/>
  <c r="I968" i="5"/>
  <c r="I594" i="5"/>
  <c r="I392" i="5"/>
  <c r="I393" i="5"/>
  <c r="I1286" i="5"/>
  <c r="I196" i="5"/>
  <c r="I816" i="5"/>
  <c r="I1079" i="5"/>
  <c r="I1234" i="5"/>
  <c r="I817" i="5"/>
  <c r="I818" i="5"/>
  <c r="I819" i="5"/>
  <c r="I595" i="5"/>
  <c r="I820" i="5"/>
  <c r="I1080" i="5"/>
  <c r="I1260" i="5"/>
  <c r="I1153" i="5"/>
  <c r="I1154" i="5"/>
  <c r="I1261" i="5"/>
  <c r="I1200" i="5"/>
  <c r="I821" i="5"/>
  <c r="I969" i="5"/>
  <c r="I197" i="5"/>
  <c r="I970" i="5"/>
  <c r="I971" i="5"/>
  <c r="I596" i="5"/>
  <c r="I394" i="5"/>
  <c r="I1155" i="5"/>
  <c r="I597" i="5"/>
  <c r="I1301" i="5"/>
  <c r="I1081" i="5"/>
  <c r="I598" i="5"/>
  <c r="I822" i="5"/>
  <c r="I823" i="5"/>
  <c r="I972" i="5"/>
  <c r="I83" i="5"/>
  <c r="I1156" i="5"/>
  <c r="I1082" i="5"/>
  <c r="I599" i="5"/>
  <c r="I1157" i="5"/>
  <c r="I600" i="5"/>
  <c r="I1158" i="5"/>
  <c r="I1262" i="5"/>
  <c r="I1159" i="5"/>
  <c r="I1201" i="5"/>
  <c r="I84" i="5"/>
  <c r="I1160" i="5"/>
  <c r="I25" i="5"/>
  <c r="I1263" i="5"/>
  <c r="I1161" i="5"/>
  <c r="I973" i="5"/>
  <c r="I1293" i="5"/>
  <c r="I395" i="5"/>
  <c r="I1162" i="5"/>
  <c r="I1302" i="5"/>
  <c r="I396" i="5"/>
  <c r="I1235" i="5"/>
  <c r="I1299" i="5"/>
  <c r="I1236" i="5"/>
  <c r="I974" i="5"/>
  <c r="I975" i="5"/>
  <c r="I397" i="5"/>
  <c r="I1163" i="5"/>
  <c r="I976" i="5"/>
  <c r="I1237" i="5"/>
  <c r="I1303" i="5"/>
  <c r="I398" i="5"/>
  <c r="I601" i="5"/>
  <c r="I1083" i="5"/>
  <c r="I1084" i="5"/>
  <c r="I602" i="5"/>
  <c r="I26" i="5"/>
  <c r="I977" i="5"/>
  <c r="I1202" i="5"/>
  <c r="I399" i="5"/>
  <c r="I1287" i="5"/>
  <c r="I198" i="5"/>
  <c r="I400" i="5"/>
  <c r="I1085" i="5"/>
  <c r="I603" i="5"/>
  <c r="I1238" i="5"/>
  <c r="I824" i="5"/>
  <c r="I85" i="5"/>
  <c r="I1086" i="5"/>
  <c r="I1087" i="5"/>
  <c r="I1264" i="5"/>
  <c r="I1088" i="5"/>
  <c r="I401" i="5"/>
  <c r="I12" i="5"/>
  <c r="I1203" i="5"/>
  <c r="I1164" i="5"/>
  <c r="I1165" i="5"/>
  <c r="I604" i="5"/>
  <c r="I978" i="5"/>
  <c r="I1204" i="5"/>
  <c r="I605" i="5"/>
  <c r="I86" i="5"/>
  <c r="I1265" i="5"/>
  <c r="I1239" i="5"/>
  <c r="I1205" i="5"/>
  <c r="I979" i="5"/>
  <c r="I1288" i="5"/>
  <c r="I7" i="5"/>
  <c r="I980" i="5"/>
  <c r="I825" i="5"/>
  <c r="I606" i="5"/>
  <c r="I1304" i="5"/>
  <c r="I1266" i="5"/>
  <c r="I826" i="5"/>
  <c r="I1289" i="5"/>
  <c r="I2" i="5"/>
  <c r="I827" i="5"/>
  <c r="I87" i="5"/>
  <c r="I199" i="5"/>
  <c r="I1276" i="5"/>
  <c r="I200" i="5"/>
  <c r="I1290" i="5"/>
  <c r="I402" i="5"/>
  <c r="I88" i="5"/>
  <c r="I27" i="5"/>
  <c r="I1291" i="5"/>
  <c r="I403" i="5"/>
  <c r="I89" i="5"/>
  <c r="I1206" i="5"/>
  <c r="I3" i="5"/>
  <c r="I1240" i="5"/>
  <c r="I1207" i="5"/>
  <c r="I1166" i="5"/>
  <c r="I1305" i="5"/>
  <c r="I1296" i="5"/>
  <c r="I1300" i="5"/>
  <c r="I4" i="5"/>
  <c r="I90" i="5"/>
  <c r="J91" i="5"/>
  <c r="J92" i="5"/>
  <c r="J607" i="5"/>
  <c r="J608" i="5"/>
  <c r="J609" i="5"/>
  <c r="J610" i="5"/>
  <c r="J611" i="5"/>
  <c r="J612" i="5"/>
  <c r="J613" i="5"/>
  <c r="J614" i="5"/>
  <c r="J615" i="5"/>
  <c r="J201" i="5"/>
  <c r="J28" i="5"/>
  <c r="J616" i="5"/>
  <c r="J617" i="5"/>
  <c r="J202" i="5"/>
  <c r="J1089" i="5"/>
  <c r="J404" i="5"/>
  <c r="J405" i="5"/>
  <c r="J406" i="5"/>
  <c r="J203" i="5"/>
  <c r="J204" i="5"/>
  <c r="J205" i="5"/>
  <c r="J618" i="5"/>
  <c r="J619" i="5"/>
  <c r="J620" i="5"/>
  <c r="J407" i="5"/>
  <c r="J621" i="5"/>
  <c r="J206" i="5"/>
  <c r="J207" i="5"/>
  <c r="J981" i="5"/>
  <c r="J828" i="5"/>
  <c r="J829" i="5"/>
  <c r="J830" i="5"/>
  <c r="J831" i="5"/>
  <c r="J982" i="5"/>
  <c r="J408" i="5"/>
  <c r="J622" i="5"/>
  <c r="J623" i="5"/>
  <c r="J29" i="5"/>
  <c r="J624" i="5"/>
  <c r="J1090" i="5"/>
  <c r="J625" i="5"/>
  <c r="J626" i="5"/>
  <c r="J208" i="5"/>
  <c r="J409" i="5"/>
  <c r="J410" i="5"/>
  <c r="J411" i="5"/>
  <c r="J412" i="5"/>
  <c r="J413" i="5"/>
  <c r="J983" i="5"/>
  <c r="J30" i="5"/>
  <c r="J414" i="5"/>
  <c r="J415" i="5"/>
  <c r="J832" i="5"/>
  <c r="J833" i="5"/>
  <c r="J627" i="5"/>
  <c r="J416" i="5"/>
  <c r="J1167" i="5"/>
  <c r="J1241" i="5"/>
  <c r="J209" i="5"/>
  <c r="J984" i="5"/>
  <c r="J417" i="5"/>
  <c r="J31" i="5"/>
  <c r="J32" i="5"/>
  <c r="J93" i="5"/>
  <c r="J628" i="5"/>
  <c r="J418" i="5"/>
  <c r="J94" i="5"/>
  <c r="J95" i="5"/>
  <c r="J834" i="5"/>
  <c r="J210" i="5"/>
  <c r="J835" i="5"/>
  <c r="J96" i="5"/>
  <c r="J97" i="5"/>
  <c r="J98" i="5"/>
  <c r="J99" i="5"/>
  <c r="J100" i="5"/>
  <c r="J985" i="5"/>
  <c r="J419" i="5"/>
  <c r="J211" i="5"/>
  <c r="J986" i="5"/>
  <c r="J101" i="5"/>
  <c r="J1091" i="5"/>
  <c r="J420" i="5"/>
  <c r="J987" i="5"/>
  <c r="J629" i="5"/>
  <c r="J212" i="5"/>
  <c r="J630" i="5"/>
  <c r="J33" i="5"/>
  <c r="J213" i="5"/>
  <c r="J1092" i="5"/>
  <c r="J5" i="5"/>
  <c r="J631" i="5"/>
  <c r="J214" i="5"/>
  <c r="J34" i="5"/>
  <c r="J632" i="5"/>
  <c r="J633" i="5"/>
  <c r="J634" i="5"/>
  <c r="J635" i="5"/>
  <c r="J421" i="5"/>
  <c r="J636" i="5"/>
  <c r="J988" i="5"/>
  <c r="J422" i="5"/>
  <c r="J989" i="5"/>
  <c r="J423" i="5"/>
  <c r="J424" i="5"/>
  <c r="J425" i="5"/>
  <c r="J990" i="5"/>
  <c r="J215" i="5"/>
  <c r="J102" i="5"/>
  <c r="J1093" i="5"/>
  <c r="J836" i="5"/>
  <c r="J837" i="5"/>
  <c r="J838" i="5"/>
  <c r="J991" i="5"/>
  <c r="J426" i="5"/>
  <c r="J216" i="5"/>
  <c r="J427" i="5"/>
  <c r="J637" i="5"/>
  <c r="J103" i="5"/>
  <c r="J428" i="5"/>
  <c r="J429" i="5"/>
  <c r="J1094" i="5"/>
  <c r="J430" i="5"/>
  <c r="J638" i="5"/>
  <c r="J639" i="5"/>
  <c r="J217" i="5"/>
  <c r="J218" i="5"/>
  <c r="J839" i="5"/>
  <c r="J640" i="5"/>
  <c r="J840" i="5"/>
  <c r="J841" i="5"/>
  <c r="J641" i="5"/>
  <c r="J104" i="5"/>
  <c r="J431" i="5"/>
  <c r="J105" i="5"/>
  <c r="J432" i="5"/>
  <c r="J433" i="5"/>
  <c r="J434" i="5"/>
  <c r="J106" i="5"/>
  <c r="J435" i="5"/>
  <c r="J436" i="5"/>
  <c r="J842" i="5"/>
  <c r="J13" i="5"/>
  <c r="J35" i="5"/>
  <c r="J437" i="5"/>
  <c r="J438" i="5"/>
  <c r="J439" i="5"/>
  <c r="J440" i="5"/>
  <c r="J441" i="5"/>
  <c r="J442" i="5"/>
  <c r="J443" i="5"/>
  <c r="J843" i="5"/>
  <c r="J642" i="5"/>
  <c r="J643" i="5"/>
  <c r="J644" i="5"/>
  <c r="J992" i="5"/>
  <c r="J107" i="5"/>
  <c r="J444" i="5"/>
  <c r="J445" i="5"/>
  <c r="J219" i="5"/>
  <c r="J645" i="5"/>
  <c r="J446" i="5"/>
  <c r="J844" i="5"/>
  <c r="J646" i="5"/>
  <c r="J220" i="5"/>
  <c r="J221" i="5"/>
  <c r="J447" i="5"/>
  <c r="J845" i="5"/>
  <c r="J846" i="5"/>
  <c r="J847" i="5"/>
  <c r="J222" i="5"/>
  <c r="J448" i="5"/>
  <c r="J449" i="5"/>
  <c r="J450" i="5"/>
  <c r="J451" i="5"/>
  <c r="J452" i="5"/>
  <c r="J36" i="5"/>
  <c r="J37" i="5"/>
  <c r="J223" i="5"/>
  <c r="J108" i="5"/>
  <c r="J109" i="5"/>
  <c r="J647" i="5"/>
  <c r="J224" i="5"/>
  <c r="J1168" i="5"/>
  <c r="J38" i="5"/>
  <c r="J453" i="5"/>
  <c r="J225" i="5"/>
  <c r="J226" i="5"/>
  <c r="J227" i="5"/>
  <c r="J454" i="5"/>
  <c r="J228" i="5"/>
  <c r="J229" i="5"/>
  <c r="J230" i="5"/>
  <c r="J231" i="5"/>
  <c r="J848" i="5"/>
  <c r="J14" i="5"/>
  <c r="J110" i="5"/>
  <c r="J648" i="5"/>
  <c r="J849" i="5"/>
  <c r="J39" i="5"/>
  <c r="J850" i="5"/>
  <c r="J111" i="5"/>
  <c r="J1208" i="5"/>
  <c r="J232" i="5"/>
  <c r="J112" i="5"/>
  <c r="J993" i="5"/>
  <c r="J994" i="5"/>
  <c r="J995" i="5"/>
  <c r="J649" i="5"/>
  <c r="J650" i="5"/>
  <c r="J455" i="5"/>
  <c r="J996" i="5"/>
  <c r="J651" i="5"/>
  <c r="J113" i="5"/>
  <c r="J114" i="5"/>
  <c r="J997" i="5"/>
  <c r="J998" i="5"/>
  <c r="J999" i="5"/>
  <c r="J233" i="5"/>
  <c r="J115" i="5"/>
  <c r="J116" i="5"/>
  <c r="J456" i="5"/>
  <c r="J457" i="5"/>
  <c r="J458" i="5"/>
  <c r="J459" i="5"/>
  <c r="J460" i="5"/>
  <c r="J461" i="5"/>
  <c r="J462" i="5"/>
  <c r="J463" i="5"/>
  <c r="J40" i="5"/>
  <c r="J464" i="5"/>
  <c r="J465" i="5"/>
  <c r="J117" i="5"/>
  <c r="J234" i="5"/>
  <c r="J466" i="5"/>
  <c r="J467" i="5"/>
  <c r="J468" i="5"/>
  <c r="J118" i="5"/>
  <c r="J41" i="5"/>
  <c r="J42" i="5"/>
  <c r="J652" i="5"/>
  <c r="J653" i="5"/>
  <c r="J654" i="5"/>
  <c r="J655" i="5"/>
  <c r="J469" i="5"/>
  <c r="J1000" i="5"/>
  <c r="J1001" i="5"/>
  <c r="J1002" i="5"/>
  <c r="J656" i="5"/>
  <c r="J1242" i="5"/>
  <c r="J1243" i="5"/>
  <c r="J1003" i="5"/>
  <c r="J851" i="5"/>
  <c r="J852" i="5"/>
  <c r="J853" i="5"/>
  <c r="J235" i="5"/>
  <c r="J236" i="5"/>
  <c r="J43" i="5"/>
  <c r="J470" i="5"/>
  <c r="J854" i="5"/>
  <c r="J237" i="5"/>
  <c r="J238" i="5"/>
  <c r="J239" i="5"/>
  <c r="J44" i="5"/>
  <c r="J855" i="5"/>
  <c r="J240" i="5"/>
  <c r="J241" i="5"/>
  <c r="J119" i="5"/>
  <c r="J1095" i="5"/>
  <c r="J242" i="5"/>
  <c r="J657" i="5"/>
  <c r="J120" i="5"/>
  <c r="J45" i="5"/>
  <c r="J471" i="5"/>
  <c r="J658" i="5"/>
  <c r="J659" i="5"/>
  <c r="J660" i="5"/>
  <c r="J661" i="5"/>
  <c r="J662" i="5"/>
  <c r="J663" i="5"/>
  <c r="J664" i="5"/>
  <c r="J665" i="5"/>
  <c r="J666" i="5"/>
  <c r="J667" i="5"/>
  <c r="J668" i="5"/>
  <c r="J669" i="5"/>
  <c r="J670" i="5"/>
  <c r="J671" i="5"/>
  <c r="J121" i="5"/>
  <c r="J122" i="5"/>
  <c r="J672" i="5"/>
  <c r="J673" i="5"/>
  <c r="J856" i="5"/>
  <c r="J857" i="5"/>
  <c r="J1004" i="5"/>
  <c r="J472" i="5"/>
  <c r="J674" i="5"/>
  <c r="J1209" i="5"/>
  <c r="J123" i="5"/>
  <c r="J124" i="5"/>
  <c r="J1096" i="5"/>
  <c r="J1097" i="5"/>
  <c r="J1098" i="5"/>
  <c r="J1099" i="5"/>
  <c r="J46" i="5"/>
  <c r="J1005" i="5"/>
  <c r="J243" i="5"/>
  <c r="J473" i="5"/>
  <c r="J244" i="5"/>
  <c r="J1006" i="5"/>
  <c r="J675" i="5"/>
  <c r="J474" i="5"/>
  <c r="J245" i="5"/>
  <c r="J246" i="5"/>
  <c r="J247" i="5"/>
  <c r="J475" i="5"/>
  <c r="J676" i="5"/>
  <c r="J47" i="5"/>
  <c r="J1100" i="5"/>
  <c r="J1101" i="5"/>
  <c r="J248" i="5"/>
  <c r="J249" i="5"/>
  <c r="J476" i="5"/>
  <c r="J1007" i="5"/>
  <c r="J48" i="5"/>
  <c r="J858" i="5"/>
  <c r="J250" i="5"/>
  <c r="J251" i="5"/>
  <c r="J252" i="5"/>
  <c r="J859" i="5"/>
  <c r="J1102" i="5"/>
  <c r="J253" i="5"/>
  <c r="J860" i="5"/>
  <c r="J1244" i="5"/>
  <c r="J254" i="5"/>
  <c r="J477" i="5"/>
  <c r="J1245" i="5"/>
  <c r="J677" i="5"/>
  <c r="J125" i="5"/>
  <c r="J861" i="5"/>
  <c r="J255" i="5"/>
  <c r="J1008" i="5"/>
  <c r="J1103" i="5"/>
  <c r="J678" i="5"/>
  <c r="J679" i="5"/>
  <c r="J1009" i="5"/>
  <c r="J1010" i="5"/>
  <c r="J1104" i="5"/>
  <c r="J680" i="5"/>
  <c r="J862" i="5"/>
  <c r="J863" i="5"/>
  <c r="J681" i="5"/>
  <c r="J682" i="5"/>
  <c r="J864" i="5"/>
  <c r="J478" i="5"/>
  <c r="J865" i="5"/>
  <c r="J1011" i="5"/>
  <c r="J256" i="5"/>
  <c r="J257" i="5"/>
  <c r="J258" i="5"/>
  <c r="J479" i="5"/>
  <c r="J683" i="5"/>
  <c r="J1105" i="5"/>
  <c r="J866" i="5"/>
  <c r="J259" i="5"/>
  <c r="J480" i="5"/>
  <c r="J481" i="5"/>
  <c r="J482" i="5"/>
  <c r="J483" i="5"/>
  <c r="J484" i="5"/>
  <c r="J1210" i="5"/>
  <c r="J49" i="5"/>
  <c r="J126" i="5"/>
  <c r="J127" i="5"/>
  <c r="J128" i="5"/>
  <c r="J129" i="5"/>
  <c r="J1169" i="5"/>
  <c r="J260" i="5"/>
  <c r="J1211" i="5"/>
  <c r="J261" i="5"/>
  <c r="J485" i="5"/>
  <c r="J486" i="5"/>
  <c r="J867" i="5"/>
  <c r="J684" i="5"/>
  <c r="J1012" i="5"/>
  <c r="J487" i="5"/>
  <c r="J488" i="5"/>
  <c r="J1013" i="5"/>
  <c r="J685" i="5"/>
  <c r="J489" i="5"/>
  <c r="J686" i="5"/>
  <c r="J1246" i="5"/>
  <c r="J1106" i="5"/>
  <c r="J1014" i="5"/>
  <c r="J262" i="5"/>
  <c r="J868" i="5"/>
  <c r="J869" i="5"/>
  <c r="J870" i="5"/>
  <c r="J130" i="5"/>
  <c r="J1015" i="5"/>
  <c r="J15" i="5"/>
  <c r="J1267" i="5"/>
  <c r="J131" i="5"/>
  <c r="J490" i="5"/>
  <c r="J491" i="5"/>
  <c r="J263" i="5"/>
  <c r="J132" i="5"/>
  <c r="J264" i="5"/>
  <c r="J492" i="5"/>
  <c r="J493" i="5"/>
  <c r="J265" i="5"/>
  <c r="J687" i="5"/>
  <c r="J1247" i="5"/>
  <c r="J688" i="5"/>
  <c r="J266" i="5"/>
  <c r="J133" i="5"/>
  <c r="J1212" i="5"/>
  <c r="J50" i="5"/>
  <c r="J267" i="5"/>
  <c r="J1170" i="5"/>
  <c r="J1107" i="5"/>
  <c r="J871" i="5"/>
  <c r="J494" i="5"/>
  <c r="J134" i="5"/>
  <c r="J872" i="5"/>
  <c r="J268" i="5"/>
  <c r="J495" i="5"/>
  <c r="J1108" i="5"/>
  <c r="J269" i="5"/>
  <c r="J1016" i="5"/>
  <c r="J689" i="5"/>
  <c r="J1171" i="5"/>
  <c r="J270" i="5"/>
  <c r="J690" i="5"/>
  <c r="J271" i="5"/>
  <c r="J135" i="5"/>
  <c r="J16" i="5"/>
  <c r="J691" i="5"/>
  <c r="J136" i="5"/>
  <c r="J692" i="5"/>
  <c r="J17" i="5"/>
  <c r="J496" i="5"/>
  <c r="J497" i="5"/>
  <c r="J51" i="5"/>
  <c r="J1017" i="5"/>
  <c r="J693" i="5"/>
  <c r="J498" i="5"/>
  <c r="J873" i="5"/>
  <c r="J694" i="5"/>
  <c r="J874" i="5"/>
  <c r="J695" i="5"/>
  <c r="J696" i="5"/>
  <c r="J137" i="5"/>
  <c r="J1213" i="5"/>
  <c r="J272" i="5"/>
  <c r="J138" i="5"/>
  <c r="J1277" i="5"/>
  <c r="J1109" i="5"/>
  <c r="J499" i="5"/>
  <c r="J139" i="5"/>
  <c r="J273" i="5"/>
  <c r="J274" i="5"/>
  <c r="J275" i="5"/>
  <c r="J1248" i="5"/>
  <c r="J1018" i="5"/>
  <c r="J276" i="5"/>
  <c r="J277" i="5"/>
  <c r="J278" i="5"/>
  <c r="J52" i="5"/>
  <c r="J1268" i="5"/>
  <c r="J875" i="5"/>
  <c r="J876" i="5"/>
  <c r="J877" i="5"/>
  <c r="J878" i="5"/>
  <c r="J879" i="5"/>
  <c r="J880" i="5"/>
  <c r="J881" i="5"/>
  <c r="J882" i="5"/>
  <c r="J883" i="5"/>
  <c r="J884" i="5"/>
  <c r="J697" i="5"/>
  <c r="J698" i="5"/>
  <c r="J699" i="5"/>
  <c r="J279" i="5"/>
  <c r="J700" i="5"/>
  <c r="J140" i="5"/>
  <c r="J1214" i="5"/>
  <c r="J885" i="5"/>
  <c r="J1019" i="5"/>
  <c r="J1110" i="5"/>
  <c r="J141" i="5"/>
  <c r="J500" i="5"/>
  <c r="J280" i="5"/>
  <c r="J142" i="5"/>
  <c r="J701" i="5"/>
  <c r="J1020" i="5"/>
  <c r="J702" i="5"/>
  <c r="J703" i="5"/>
  <c r="J143" i="5"/>
  <c r="J53" i="5"/>
  <c r="J54" i="5"/>
  <c r="J144" i="5"/>
  <c r="J55" i="5"/>
  <c r="J704" i="5"/>
  <c r="J501" i="5"/>
  <c r="J1172" i="5"/>
  <c r="J502" i="5"/>
  <c r="J1021" i="5"/>
  <c r="J1278" i="5"/>
  <c r="J281" i="5"/>
  <c r="J886" i="5"/>
  <c r="J145" i="5"/>
  <c r="J1022" i="5"/>
  <c r="J1023" i="5"/>
  <c r="J503" i="5"/>
  <c r="J282" i="5"/>
  <c r="J705" i="5"/>
  <c r="J1024" i="5"/>
  <c r="J706" i="5"/>
  <c r="J146" i="5"/>
  <c r="J147" i="5"/>
  <c r="J887" i="5"/>
  <c r="J1111" i="5"/>
  <c r="J504" i="5"/>
  <c r="J1173" i="5"/>
  <c r="J1025" i="5"/>
  <c r="J888" i="5"/>
  <c r="J889" i="5"/>
  <c r="J890" i="5"/>
  <c r="J505" i="5"/>
  <c r="J707" i="5"/>
  <c r="J8" i="5"/>
  <c r="J283" i="5"/>
  <c r="J891" i="5"/>
  <c r="J892" i="5"/>
  <c r="J1215" i="5"/>
  <c r="J284" i="5"/>
  <c r="J285" i="5"/>
  <c r="J708" i="5"/>
  <c r="J893" i="5"/>
  <c r="J1026" i="5"/>
  <c r="J1027" i="5"/>
  <c r="J148" i="5"/>
  <c r="J149" i="5"/>
  <c r="J1112" i="5"/>
  <c r="J894" i="5"/>
  <c r="J709" i="5"/>
  <c r="J150" i="5"/>
  <c r="J151" i="5"/>
  <c r="J506" i="5"/>
  <c r="J507" i="5"/>
  <c r="J508" i="5"/>
  <c r="J286" i="5"/>
  <c r="J56" i="5"/>
  <c r="J710" i="5"/>
  <c r="J287" i="5"/>
  <c r="J1249" i="5"/>
  <c r="J895" i="5"/>
  <c r="J896" i="5"/>
  <c r="J152" i="5"/>
  <c r="J897" i="5"/>
  <c r="J711" i="5"/>
  <c r="J288" i="5"/>
  <c r="J898" i="5"/>
  <c r="J289" i="5"/>
  <c r="J290" i="5"/>
  <c r="J291" i="5"/>
  <c r="J292" i="5"/>
  <c r="J293" i="5"/>
  <c r="J294" i="5"/>
  <c r="J509" i="5"/>
  <c r="J712" i="5"/>
  <c r="J713" i="5"/>
  <c r="J1028" i="5"/>
  <c r="J714" i="5"/>
  <c r="J510" i="5"/>
  <c r="J715" i="5"/>
  <c r="J511" i="5"/>
  <c r="J899" i="5"/>
  <c r="J18" i="5"/>
  <c r="J295" i="5"/>
  <c r="J153" i="5"/>
  <c r="J154" i="5"/>
  <c r="J1029" i="5"/>
  <c r="J1216" i="5"/>
  <c r="J296" i="5"/>
  <c r="J512" i="5"/>
  <c r="J716" i="5"/>
  <c r="J900" i="5"/>
  <c r="J155" i="5"/>
  <c r="J297" i="5"/>
  <c r="J298" i="5"/>
  <c r="J513" i="5"/>
  <c r="J717" i="5"/>
  <c r="J299" i="5"/>
  <c r="J19" i="5"/>
  <c r="J514" i="5"/>
  <c r="J515" i="5"/>
  <c r="J156" i="5"/>
  <c r="J718" i="5"/>
  <c r="J57" i="5"/>
  <c r="J516" i="5"/>
  <c r="J1113" i="5"/>
  <c r="J9" i="5"/>
  <c r="J300" i="5"/>
  <c r="J301" i="5"/>
  <c r="J58" i="5"/>
  <c r="J719" i="5"/>
  <c r="J157" i="5"/>
  <c r="J720" i="5"/>
  <c r="J302" i="5"/>
  <c r="J59" i="5"/>
  <c r="J901" i="5"/>
  <c r="J721" i="5"/>
  <c r="J303" i="5"/>
  <c r="J1279" i="5"/>
  <c r="J722" i="5"/>
  <c r="J304" i="5"/>
  <c r="J723" i="5"/>
  <c r="J60" i="5"/>
  <c r="J305" i="5"/>
  <c r="J306" i="5"/>
  <c r="J902" i="5"/>
  <c r="J517" i="5"/>
  <c r="J158" i="5"/>
  <c r="J903" i="5"/>
  <c r="J904" i="5"/>
  <c r="J724" i="5"/>
  <c r="J725" i="5"/>
  <c r="J518" i="5"/>
  <c r="J159" i="5"/>
  <c r="J905" i="5"/>
  <c r="J906" i="5"/>
  <c r="J726" i="5"/>
  <c r="J907" i="5"/>
  <c r="J307" i="5"/>
  <c r="J908" i="5"/>
  <c r="J519" i="5"/>
  <c r="J520" i="5"/>
  <c r="J521" i="5"/>
  <c r="J522" i="5"/>
  <c r="J727" i="5"/>
  <c r="J1217" i="5"/>
  <c r="J61" i="5"/>
  <c r="J909" i="5"/>
  <c r="J728" i="5"/>
  <c r="J729" i="5"/>
  <c r="J730" i="5"/>
  <c r="J308" i="5"/>
  <c r="J910" i="5"/>
  <c r="J523" i="5"/>
  <c r="J160" i="5"/>
  <c r="J731" i="5"/>
  <c r="J309" i="5"/>
  <c r="J310" i="5"/>
  <c r="J311" i="5"/>
  <c r="J312" i="5"/>
  <c r="J313" i="5"/>
  <c r="J314" i="5"/>
  <c r="J524" i="5"/>
  <c r="J1269" i="5"/>
  <c r="J161" i="5"/>
  <c r="J1030" i="5"/>
  <c r="J525" i="5"/>
  <c r="J315" i="5"/>
  <c r="J526" i="5"/>
  <c r="J527" i="5"/>
  <c r="J62" i="5"/>
  <c r="J316" i="5"/>
  <c r="J162" i="5"/>
  <c r="J1280" i="5"/>
  <c r="J1281" i="5"/>
  <c r="J1282" i="5"/>
  <c r="J732" i="5"/>
  <c r="J911" i="5"/>
  <c r="J733" i="5"/>
  <c r="J1114" i="5"/>
  <c r="J734" i="5"/>
  <c r="J528" i="5"/>
  <c r="J529" i="5"/>
  <c r="J735" i="5"/>
  <c r="J63" i="5"/>
  <c r="J1174" i="5"/>
  <c r="J1218" i="5"/>
  <c r="J530" i="5"/>
  <c r="J736" i="5"/>
  <c r="J531" i="5"/>
  <c r="J317" i="5"/>
  <c r="J737" i="5"/>
  <c r="J64" i="5"/>
  <c r="J738" i="5"/>
  <c r="J318" i="5"/>
  <c r="J319" i="5"/>
  <c r="J912" i="5"/>
  <c r="J532" i="5"/>
  <c r="J533" i="5"/>
  <c r="J913" i="5"/>
  <c r="J6" i="5"/>
  <c r="J534" i="5"/>
  <c r="J535" i="5"/>
  <c r="J1115" i="5"/>
  <c r="J163" i="5"/>
  <c r="J1031" i="5"/>
  <c r="J65" i="5"/>
  <c r="J536" i="5"/>
  <c r="J537" i="5"/>
  <c r="J739" i="5"/>
  <c r="J20" i="5"/>
  <c r="J914" i="5"/>
  <c r="J1116" i="5"/>
  <c r="J915" i="5"/>
  <c r="J740" i="5"/>
  <c r="J320" i="5"/>
  <c r="J321" i="5"/>
  <c r="J1032" i="5"/>
  <c r="J741" i="5"/>
  <c r="J916" i="5"/>
  <c r="J742" i="5"/>
  <c r="J164" i="5"/>
  <c r="J322" i="5"/>
  <c r="J1294" i="5"/>
  <c r="J743" i="5"/>
  <c r="J1033" i="5"/>
  <c r="J1034" i="5"/>
  <c r="J538" i="5"/>
  <c r="J165" i="5"/>
  <c r="J1270" i="5"/>
  <c r="J744" i="5"/>
  <c r="J1117" i="5"/>
  <c r="J917" i="5"/>
  <c r="J1175" i="5"/>
  <c r="J745" i="5"/>
  <c r="J1118" i="5"/>
  <c r="J539" i="5"/>
  <c r="J918" i="5"/>
  <c r="J919" i="5"/>
  <c r="J920" i="5"/>
  <c r="J921" i="5"/>
  <c r="J1176" i="5"/>
  <c r="J746" i="5"/>
  <c r="J922" i="5"/>
  <c r="J323" i="5"/>
  <c r="J166" i="5"/>
  <c r="J540" i="5"/>
  <c r="J923" i="5"/>
  <c r="J1119" i="5"/>
  <c r="J541" i="5"/>
  <c r="J66" i="5"/>
  <c r="J167" i="5"/>
  <c r="J924" i="5"/>
  <c r="J542" i="5"/>
  <c r="J747" i="5"/>
  <c r="J1120" i="5"/>
  <c r="J324" i="5"/>
  <c r="J325" i="5"/>
  <c r="J326" i="5"/>
  <c r="J1121" i="5"/>
  <c r="J543" i="5"/>
  <c r="J327" i="5"/>
  <c r="J328" i="5"/>
  <c r="J1122" i="5"/>
  <c r="J748" i="5"/>
  <c r="J168" i="5"/>
  <c r="J1123" i="5"/>
  <c r="J169" i="5"/>
  <c r="J925" i="5"/>
  <c r="J1177" i="5"/>
  <c r="J749" i="5"/>
  <c r="J544" i="5"/>
  <c r="J545" i="5"/>
  <c r="J926" i="5"/>
  <c r="J21" i="5"/>
  <c r="J927" i="5"/>
  <c r="J546" i="5"/>
  <c r="J170" i="5"/>
  <c r="J1035" i="5"/>
  <c r="J329" i="5"/>
  <c r="J750" i="5"/>
  <c r="J330" i="5"/>
  <c r="J331" i="5"/>
  <c r="J332" i="5"/>
  <c r="J333" i="5"/>
  <c r="J1283" i="5"/>
  <c r="J22" i="5"/>
  <c r="J928" i="5"/>
  <c r="J23" i="5"/>
  <c r="J751" i="5"/>
  <c r="J547" i="5"/>
  <c r="J171" i="5"/>
  <c r="J1124" i="5"/>
  <c r="J548" i="5"/>
  <c r="J549" i="5"/>
  <c r="J752" i="5"/>
  <c r="J753" i="5"/>
  <c r="J334" i="5"/>
  <c r="J335" i="5"/>
  <c r="J336" i="5"/>
  <c r="J550" i="5"/>
  <c r="J172" i="5"/>
  <c r="J551" i="5"/>
  <c r="J337" i="5"/>
  <c r="J1036" i="5"/>
  <c r="J1125" i="5"/>
  <c r="J10" i="5"/>
  <c r="J338" i="5"/>
  <c r="J929" i="5"/>
  <c r="J754" i="5"/>
  <c r="J1037" i="5"/>
  <c r="J755" i="5"/>
  <c r="J756" i="5"/>
  <c r="J1250" i="5"/>
  <c r="J173" i="5"/>
  <c r="J339" i="5"/>
  <c r="J340" i="5"/>
  <c r="J1219" i="5"/>
  <c r="J1126" i="5"/>
  <c r="J67" i="5"/>
  <c r="J757" i="5"/>
  <c r="J758" i="5"/>
  <c r="J341" i="5"/>
  <c r="J1295" i="5"/>
  <c r="J930" i="5"/>
  <c r="J1127" i="5"/>
  <c r="J931" i="5"/>
  <c r="J552" i="5"/>
  <c r="J1128" i="5"/>
  <c r="J342" i="5"/>
  <c r="J343" i="5"/>
  <c r="J759" i="5"/>
  <c r="J344" i="5"/>
  <c r="J345" i="5"/>
  <c r="J553" i="5"/>
  <c r="J1251" i="5"/>
  <c r="J68" i="5"/>
  <c r="J1220" i="5"/>
  <c r="J554" i="5"/>
  <c r="J1178" i="5"/>
  <c r="J1129" i="5"/>
  <c r="J1179" i="5"/>
  <c r="J932" i="5"/>
  <c r="J1038" i="5"/>
  <c r="J1039" i="5"/>
  <c r="J174" i="5"/>
  <c r="J1040" i="5"/>
  <c r="J760" i="5"/>
  <c r="J1041" i="5"/>
  <c r="J1042" i="5"/>
  <c r="J761" i="5"/>
  <c r="J346" i="5"/>
  <c r="J555" i="5"/>
  <c r="J175" i="5"/>
  <c r="J1130" i="5"/>
  <c r="J176" i="5"/>
  <c r="J933" i="5"/>
  <c r="J1180" i="5"/>
  <c r="J347" i="5"/>
  <c r="J556" i="5"/>
  <c r="J1221" i="5"/>
  <c r="J1181" i="5"/>
  <c r="J1182" i="5"/>
  <c r="J177" i="5"/>
  <c r="J348" i="5"/>
  <c r="J178" i="5"/>
  <c r="J179" i="5"/>
  <c r="J557" i="5"/>
  <c r="J558" i="5"/>
  <c r="J934" i="5"/>
  <c r="J559" i="5"/>
  <c r="J1252" i="5"/>
  <c r="J349" i="5"/>
  <c r="J560" i="5"/>
  <c r="J1131" i="5"/>
  <c r="J1043" i="5"/>
  <c r="J1132" i="5"/>
  <c r="J350" i="5"/>
  <c r="J351" i="5"/>
  <c r="J352" i="5"/>
  <c r="J353" i="5"/>
  <c r="J1222" i="5"/>
  <c r="J762" i="5"/>
  <c r="J763" i="5"/>
  <c r="J1044" i="5"/>
  <c r="J764" i="5"/>
  <c r="J354" i="5"/>
  <c r="J765" i="5"/>
  <c r="J561" i="5"/>
  <c r="J180" i="5"/>
  <c r="J935" i="5"/>
  <c r="J11" i="5"/>
  <c r="J766" i="5"/>
  <c r="J767" i="5"/>
  <c r="J768" i="5"/>
  <c r="J181" i="5"/>
  <c r="J355" i="5"/>
  <c r="J182" i="5"/>
  <c r="J936" i="5"/>
  <c r="J69" i="5"/>
  <c r="J1045" i="5"/>
  <c r="J183" i="5"/>
  <c r="J1183" i="5"/>
  <c r="J769" i="5"/>
  <c r="J770" i="5"/>
  <c r="J356" i="5"/>
  <c r="J771" i="5"/>
  <c r="J937" i="5"/>
  <c r="J1253" i="5"/>
  <c r="J357" i="5"/>
  <c r="J358" i="5"/>
  <c r="J772" i="5"/>
  <c r="J938" i="5"/>
  <c r="J562" i="5"/>
  <c r="J1133" i="5"/>
  <c r="J184" i="5"/>
  <c r="J773" i="5"/>
  <c r="J359" i="5"/>
  <c r="J939" i="5"/>
  <c r="J563" i="5"/>
  <c r="J564" i="5"/>
  <c r="J70" i="5"/>
  <c r="J565" i="5"/>
  <c r="J566" i="5"/>
  <c r="J774" i="5"/>
  <c r="J940" i="5"/>
  <c r="J775" i="5"/>
  <c r="J1184" i="5"/>
  <c r="J1046" i="5"/>
  <c r="J776" i="5"/>
  <c r="J1047" i="5"/>
  <c r="J360" i="5"/>
  <c r="J941" i="5"/>
  <c r="J942" i="5"/>
  <c r="J943" i="5"/>
  <c r="J71" i="5"/>
  <c r="J361" i="5"/>
  <c r="J944" i="5"/>
  <c r="J1185" i="5"/>
  <c r="J777" i="5"/>
  <c r="J362" i="5"/>
  <c r="J363" i="5"/>
  <c r="J364" i="5"/>
  <c r="J1254" i="5"/>
  <c r="J365" i="5"/>
  <c r="J567" i="5"/>
  <c r="J568" i="5"/>
  <c r="J569" i="5"/>
  <c r="J570" i="5"/>
  <c r="J945" i="5"/>
  <c r="J946" i="5"/>
  <c r="J947" i="5"/>
  <c r="J1048" i="5"/>
  <c r="J571" i="5"/>
  <c r="J72" i="5"/>
  <c r="J778" i="5"/>
  <c r="J572" i="5"/>
  <c r="J779" i="5"/>
  <c r="J780" i="5"/>
  <c r="J366" i="5"/>
  <c r="J948" i="5"/>
  <c r="J949" i="5"/>
  <c r="J1049" i="5"/>
  <c r="J1050" i="5"/>
  <c r="J367" i="5"/>
  <c r="J573" i="5"/>
  <c r="J1134" i="5"/>
  <c r="J1135" i="5"/>
  <c r="J1051" i="5"/>
  <c r="J1136" i="5"/>
  <c r="J781" i="5"/>
  <c r="J782" i="5"/>
  <c r="J1255" i="5"/>
  <c r="J1137" i="5"/>
  <c r="J950" i="5"/>
  <c r="J783" i="5"/>
  <c r="J1186" i="5"/>
  <c r="J784" i="5"/>
  <c r="J951" i="5"/>
  <c r="J1052" i="5"/>
  <c r="J1053" i="5"/>
  <c r="J1138" i="5"/>
  <c r="J1054" i="5"/>
  <c r="J1055" i="5"/>
  <c r="J1056" i="5"/>
  <c r="J1057" i="5"/>
  <c r="J1223" i="5"/>
  <c r="J1187" i="5"/>
  <c r="J1271" i="5"/>
  <c r="J73" i="5"/>
  <c r="J785" i="5"/>
  <c r="J786" i="5"/>
  <c r="J787" i="5"/>
  <c r="J788" i="5"/>
  <c r="J368" i="5"/>
  <c r="J789" i="5"/>
  <c r="J185" i="5"/>
  <c r="J74" i="5"/>
  <c r="J952" i="5"/>
  <c r="J790" i="5"/>
  <c r="J791" i="5"/>
  <c r="J369" i="5"/>
  <c r="J1058" i="5"/>
  <c r="J1059" i="5"/>
  <c r="J953" i="5"/>
  <c r="J370" i="5"/>
  <c r="J1188" i="5"/>
  <c r="J371" i="5"/>
  <c r="J372" i="5"/>
  <c r="J1060" i="5"/>
  <c r="J1061" i="5"/>
  <c r="J1139" i="5"/>
  <c r="J792" i="5"/>
  <c r="J574" i="5"/>
  <c r="J575" i="5"/>
  <c r="J576" i="5"/>
  <c r="J1272" i="5"/>
  <c r="J577" i="5"/>
  <c r="J1062" i="5"/>
  <c r="J954" i="5"/>
  <c r="J955" i="5"/>
  <c r="J373" i="5"/>
  <c r="J374" i="5"/>
  <c r="J956" i="5"/>
  <c r="J1189" i="5"/>
  <c r="J793" i="5"/>
  <c r="J1063" i="5"/>
  <c r="J75" i="5"/>
  <c r="J794" i="5"/>
  <c r="J1190" i="5"/>
  <c r="J578" i="5"/>
  <c r="J957" i="5"/>
  <c r="J1224" i="5"/>
  <c r="J186" i="5"/>
  <c r="J375" i="5"/>
  <c r="J1140" i="5"/>
  <c r="J958" i="5"/>
  <c r="J959" i="5"/>
  <c r="J376" i="5"/>
  <c r="J1064" i="5"/>
  <c r="J1191" i="5"/>
  <c r="J795" i="5"/>
  <c r="J960" i="5"/>
  <c r="J1256" i="5"/>
  <c r="J1141" i="5"/>
  <c r="J1297" i="5"/>
  <c r="J1192" i="5"/>
  <c r="J579" i="5"/>
  <c r="J187" i="5"/>
  <c r="J188" i="5"/>
  <c r="J1193" i="5"/>
  <c r="J189" i="5"/>
  <c r="J377" i="5"/>
  <c r="J1257" i="5"/>
  <c r="J796" i="5"/>
  <c r="J1298" i="5"/>
  <c r="J1194" i="5"/>
  <c r="J580" i="5"/>
  <c r="J378" i="5"/>
  <c r="J961" i="5"/>
  <c r="J797" i="5"/>
  <c r="J76" i="5"/>
  <c r="J1142" i="5"/>
  <c r="J379" i="5"/>
  <c r="J1225" i="5"/>
  <c r="J581" i="5"/>
  <c r="J1065" i="5"/>
  <c r="J1066" i="5"/>
  <c r="J77" i="5"/>
  <c r="J1284" i="5"/>
  <c r="J962" i="5"/>
  <c r="J380" i="5"/>
  <c r="J381" i="5"/>
  <c r="J582" i="5"/>
  <c r="J798" i="5"/>
  <c r="J1226" i="5"/>
  <c r="J799" i="5"/>
  <c r="J78" i="5"/>
  <c r="J1143" i="5"/>
  <c r="J1067" i="5"/>
  <c r="J190" i="5"/>
  <c r="J382" i="5"/>
  <c r="J383" i="5"/>
  <c r="J1068" i="5"/>
  <c r="J583" i="5"/>
  <c r="J79" i="5"/>
  <c r="J1227" i="5"/>
  <c r="J800" i="5"/>
  <c r="J584" i="5"/>
  <c r="J1195" i="5"/>
  <c r="J801" i="5"/>
  <c r="J384" i="5"/>
  <c r="J963" i="5"/>
  <c r="J1285" i="5"/>
  <c r="J80" i="5"/>
  <c r="J1228" i="5"/>
  <c r="J1258" i="5"/>
  <c r="J1196" i="5"/>
  <c r="J585" i="5"/>
  <c r="J191" i="5"/>
  <c r="J385" i="5"/>
  <c r="J1229" i="5"/>
  <c r="J802" i="5"/>
  <c r="J803" i="5"/>
  <c r="J1197" i="5"/>
  <c r="J1144" i="5"/>
  <c r="J81" i="5"/>
  <c r="J1273" i="5"/>
  <c r="J1069" i="5"/>
  <c r="J1145" i="5"/>
  <c r="J804" i="5"/>
  <c r="J1274" i="5"/>
  <c r="J586" i="5"/>
  <c r="J1198" i="5"/>
  <c r="J805" i="5"/>
  <c r="J386" i="5"/>
  <c r="J387" i="5"/>
  <c r="J806" i="5"/>
  <c r="J807" i="5"/>
  <c r="J1146" i="5"/>
  <c r="J192" i="5"/>
  <c r="J388" i="5"/>
  <c r="J587" i="5"/>
  <c r="J588" i="5"/>
  <c r="J589" i="5"/>
  <c r="J193" i="5"/>
  <c r="J1070" i="5"/>
  <c r="J389" i="5"/>
  <c r="J808" i="5"/>
  <c r="J1071" i="5"/>
  <c r="J964" i="5"/>
  <c r="J1259" i="5"/>
  <c r="J1230" i="5"/>
  <c r="J965" i="5"/>
  <c r="J1231" i="5"/>
  <c r="J1072" i="5"/>
  <c r="J1232" i="5"/>
  <c r="J966" i="5"/>
  <c r="J967" i="5"/>
  <c r="J809" i="5"/>
  <c r="J1147" i="5"/>
  <c r="J1073" i="5"/>
  <c r="J1148" i="5"/>
  <c r="J1149" i="5"/>
  <c r="J194" i="5"/>
  <c r="J810" i="5"/>
  <c r="J390" i="5"/>
  <c r="J811" i="5"/>
  <c r="J1074" i="5"/>
  <c r="J1075" i="5"/>
  <c r="J1233" i="5"/>
  <c r="J812" i="5"/>
  <c r="J195" i="5"/>
  <c r="J1150" i="5"/>
  <c r="J82" i="5"/>
  <c r="J1292" i="5"/>
  <c r="J590" i="5"/>
  <c r="J591" i="5"/>
  <c r="J592" i="5"/>
  <c r="J593" i="5"/>
  <c r="J1151" i="5"/>
  <c r="J813" i="5"/>
  <c r="J1076" i="5"/>
  <c r="J814" i="5"/>
  <c r="J1077" i="5"/>
  <c r="J815" i="5"/>
  <c r="J391" i="5"/>
  <c r="J1078" i="5"/>
  <c r="J1275" i="5"/>
  <c r="J1152" i="5"/>
  <c r="J1199" i="5"/>
  <c r="J24" i="5"/>
  <c r="J968" i="5"/>
  <c r="J594" i="5"/>
  <c r="J392" i="5"/>
  <c r="J393" i="5"/>
  <c r="J1286" i="5"/>
  <c r="J196" i="5"/>
  <c r="J816" i="5"/>
  <c r="J1079" i="5"/>
  <c r="J1234" i="5"/>
  <c r="J817" i="5"/>
  <c r="J818" i="5"/>
  <c r="J819" i="5"/>
  <c r="J595" i="5"/>
  <c r="J820" i="5"/>
  <c r="J1080" i="5"/>
  <c r="J1260" i="5"/>
  <c r="J1153" i="5"/>
  <c r="J1154" i="5"/>
  <c r="J1261" i="5"/>
  <c r="J1200" i="5"/>
  <c r="J821" i="5"/>
  <c r="J969" i="5"/>
  <c r="J197" i="5"/>
  <c r="J970" i="5"/>
  <c r="J971" i="5"/>
  <c r="J596" i="5"/>
  <c r="J394" i="5"/>
  <c r="J1155" i="5"/>
  <c r="J597" i="5"/>
  <c r="J1301" i="5"/>
  <c r="J1081" i="5"/>
  <c r="J598" i="5"/>
  <c r="J822" i="5"/>
  <c r="J823" i="5"/>
  <c r="J972" i="5"/>
  <c r="J83" i="5"/>
  <c r="J1156" i="5"/>
  <c r="J1082" i="5"/>
  <c r="J599" i="5"/>
  <c r="J1157" i="5"/>
  <c r="J600" i="5"/>
  <c r="J1158" i="5"/>
  <c r="J1262" i="5"/>
  <c r="J1159" i="5"/>
  <c r="J1201" i="5"/>
  <c r="J84" i="5"/>
  <c r="J1160" i="5"/>
  <c r="J25" i="5"/>
  <c r="J1263" i="5"/>
  <c r="J1161" i="5"/>
  <c r="J973" i="5"/>
  <c r="J1293" i="5"/>
  <c r="J395" i="5"/>
  <c r="J1162" i="5"/>
  <c r="J1302" i="5"/>
  <c r="J396" i="5"/>
  <c r="J1235" i="5"/>
  <c r="J1299" i="5"/>
  <c r="J1236" i="5"/>
  <c r="J974" i="5"/>
  <c r="J975" i="5"/>
  <c r="J397" i="5"/>
  <c r="J1163" i="5"/>
  <c r="J976" i="5"/>
  <c r="J1237" i="5"/>
  <c r="J1303" i="5"/>
  <c r="J398" i="5"/>
  <c r="J601" i="5"/>
  <c r="J1083" i="5"/>
  <c r="J1084" i="5"/>
  <c r="J602" i="5"/>
  <c r="J26" i="5"/>
  <c r="J977" i="5"/>
  <c r="J1202" i="5"/>
  <c r="J399" i="5"/>
  <c r="J1287" i="5"/>
  <c r="J198" i="5"/>
  <c r="J400" i="5"/>
  <c r="J1085" i="5"/>
  <c r="J603" i="5"/>
  <c r="J1238" i="5"/>
  <c r="J824" i="5"/>
  <c r="J85" i="5"/>
  <c r="J1086" i="5"/>
  <c r="J1087" i="5"/>
  <c r="J1264" i="5"/>
  <c r="J1088" i="5"/>
  <c r="J401" i="5"/>
  <c r="J12" i="5"/>
  <c r="J1203" i="5"/>
  <c r="J1164" i="5"/>
  <c r="J1165" i="5"/>
  <c r="J604" i="5"/>
  <c r="J978" i="5"/>
  <c r="J1204" i="5"/>
  <c r="J605" i="5"/>
  <c r="J86" i="5"/>
  <c r="J1265" i="5"/>
  <c r="J1239" i="5"/>
  <c r="J1205" i="5"/>
  <c r="J979" i="5"/>
  <c r="J1288" i="5"/>
  <c r="J7" i="5"/>
  <c r="J980" i="5"/>
  <c r="J825" i="5"/>
  <c r="J606" i="5"/>
  <c r="J1304" i="5"/>
  <c r="J1266" i="5"/>
  <c r="J826" i="5"/>
  <c r="J1289" i="5"/>
  <c r="J2" i="5"/>
  <c r="J827" i="5"/>
  <c r="J87" i="5"/>
  <c r="J199" i="5"/>
  <c r="J1276" i="5"/>
  <c r="J200" i="5"/>
  <c r="J1290" i="5"/>
  <c r="J402" i="5"/>
  <c r="J88" i="5"/>
  <c r="J27" i="5"/>
  <c r="J1291" i="5"/>
  <c r="J403" i="5"/>
  <c r="J89" i="5"/>
  <c r="J1206" i="5"/>
  <c r="J3" i="5"/>
  <c r="J1240" i="5"/>
  <c r="J1207" i="5"/>
  <c r="J1166" i="5"/>
  <c r="J1305" i="5"/>
  <c r="J1296" i="5"/>
  <c r="J1300" i="5"/>
  <c r="J4" i="5"/>
  <c r="J90" i="5"/>
  <c r="M836" i="5"/>
  <c r="M1025" i="5"/>
  <c r="M409" i="5"/>
  <c r="M475" i="5"/>
  <c r="M997" i="5"/>
  <c r="M677" i="5"/>
  <c r="M220" i="5"/>
  <c r="M405" i="5"/>
  <c r="M837" i="5"/>
  <c r="M260" i="5"/>
  <c r="M410" i="5"/>
  <c r="M90" i="5"/>
  <c r="M554" i="5"/>
  <c r="M730" i="5"/>
  <c r="M122" i="5"/>
  <c r="M439" i="5"/>
  <c r="M838" i="5"/>
  <c r="M685" i="5"/>
  <c r="M264" i="5"/>
  <c r="M75" i="5"/>
  <c r="M1171" i="5"/>
  <c r="M248" i="5"/>
  <c r="M875" i="5"/>
  <c r="M309" i="5"/>
  <c r="M490" i="5"/>
  <c r="M432" i="5"/>
  <c r="M928" i="5"/>
  <c r="M197" i="5"/>
  <c r="M237" i="5"/>
  <c r="M32" i="5"/>
  <c r="M934" i="5"/>
  <c r="M371" i="5"/>
  <c r="M1054" i="5"/>
  <c r="M998" i="5"/>
  <c r="M126" i="5"/>
  <c r="M962" i="5"/>
  <c r="M506" i="5"/>
  <c r="M585" i="5"/>
  <c r="M29" i="5"/>
  <c r="M230" i="5"/>
  <c r="M458" i="5"/>
  <c r="M263" i="5"/>
  <c r="M876" i="5"/>
  <c r="M1277" i="5"/>
  <c r="M705" i="5"/>
  <c r="M91" i="5"/>
  <c r="M1227" i="5"/>
  <c r="M414" i="5"/>
  <c r="M115" i="5"/>
  <c r="M415" i="5"/>
  <c r="M282" i="5"/>
  <c r="M532" i="5"/>
  <c r="M809" i="5"/>
  <c r="M1177" i="5"/>
  <c r="M406" i="5"/>
  <c r="M433" i="5"/>
  <c r="M579" i="5"/>
  <c r="M293" i="5"/>
  <c r="M1179" i="5"/>
  <c r="M289" i="5"/>
  <c r="M945" i="5"/>
  <c r="M450" i="5"/>
  <c r="M423" i="5"/>
  <c r="M92" i="5"/>
  <c r="M802" i="5"/>
  <c r="M385" i="5"/>
  <c r="M548" i="5"/>
  <c r="M242" i="5"/>
  <c r="M83" i="5"/>
  <c r="M819" i="5"/>
  <c r="M424" i="5"/>
  <c r="M891" i="5"/>
  <c r="M762" i="5"/>
  <c r="M797" i="5"/>
  <c r="M941" i="5"/>
  <c r="M807" i="5"/>
  <c r="M1067" i="5"/>
  <c r="M979" i="5"/>
  <c r="M459" i="5"/>
  <c r="M877" i="5"/>
  <c r="M1272" i="5"/>
  <c r="M108" i="5"/>
  <c r="M496" i="5"/>
  <c r="M507" i="5"/>
  <c r="M310" i="5"/>
  <c r="M290" i="5"/>
  <c r="M84" i="5"/>
  <c r="M460" i="5"/>
  <c r="M1213" i="5"/>
  <c r="M434" i="5"/>
  <c r="M411" i="5"/>
  <c r="M804" i="5"/>
  <c r="M511" i="5"/>
  <c r="M1182" i="5"/>
  <c r="M1138" i="5"/>
  <c r="M1186" i="5"/>
  <c r="M41" i="5"/>
  <c r="M786" i="5"/>
  <c r="M317" i="5"/>
  <c r="M295" i="5"/>
  <c r="M938" i="5"/>
  <c r="M440" i="5"/>
  <c r="M487" i="5"/>
  <c r="M330" i="5"/>
  <c r="M461" i="5"/>
  <c r="M375" i="5"/>
  <c r="M320" i="5"/>
  <c r="M999" i="5"/>
  <c r="M754" i="5"/>
  <c r="M238" i="5"/>
  <c r="M368" i="5"/>
  <c r="M763" i="5"/>
  <c r="M79" i="5"/>
  <c r="M767" i="5"/>
  <c r="M1225" i="5"/>
  <c r="M1255" i="5"/>
  <c r="M946" i="5"/>
  <c r="M1159" i="5"/>
  <c r="M178" i="5"/>
  <c r="M1205" i="5"/>
  <c r="M379" i="5"/>
  <c r="M779" i="5"/>
  <c r="M425" i="5"/>
  <c r="M647" i="5"/>
  <c r="M262" i="5"/>
  <c r="M572" i="5"/>
  <c r="M590" i="5"/>
  <c r="M95" i="5"/>
  <c r="M311" i="5"/>
  <c r="M331" i="5"/>
  <c r="M918" i="5"/>
  <c r="M1084" i="5"/>
  <c r="M427" i="5"/>
  <c r="M362" i="5"/>
  <c r="M1055" i="5"/>
  <c r="M20" i="5"/>
  <c r="M239" i="5"/>
  <c r="M752" i="5"/>
  <c r="M116" i="5"/>
  <c r="M1292" i="5"/>
  <c r="M404" i="5"/>
  <c r="M514" i="5"/>
  <c r="M1185" i="5"/>
  <c r="M60" i="5"/>
  <c r="M574" i="5"/>
  <c r="M448" i="5"/>
  <c r="M587" i="5"/>
  <c r="M818" i="5"/>
  <c r="M372" i="5"/>
  <c r="M249" i="5"/>
  <c r="M221" i="5"/>
  <c r="M1269" i="5"/>
  <c r="M402" i="5"/>
  <c r="M179" i="5"/>
  <c r="M1017" i="5"/>
  <c r="M826" i="5"/>
  <c r="M1078" i="5"/>
  <c r="M916" i="5"/>
  <c r="M297" i="5"/>
  <c r="M892" i="5"/>
  <c r="M1088" i="5"/>
  <c r="M77" i="5"/>
  <c r="M1050" i="5"/>
  <c r="M488" i="5"/>
  <c r="M964" i="5"/>
  <c r="M357" i="5"/>
  <c r="M899" i="5"/>
  <c r="M117" i="5"/>
  <c r="M312" i="5"/>
  <c r="M942" i="5"/>
  <c r="M335" i="5"/>
  <c r="M3" i="5"/>
  <c r="M1194" i="5"/>
  <c r="M878" i="5"/>
  <c r="M753" i="5"/>
  <c r="M879" i="5"/>
  <c r="M1284" i="5"/>
  <c r="M1147" i="5"/>
  <c r="M749" i="5"/>
  <c r="M714" i="5"/>
  <c r="M127" i="5"/>
  <c r="M305" i="5"/>
  <c r="M270" i="5"/>
  <c r="M128" i="5"/>
  <c r="M332" i="5"/>
  <c r="M1071" i="5"/>
  <c r="M449" i="5"/>
  <c r="M533" i="5"/>
  <c r="M618" i="5"/>
  <c r="M291" i="5"/>
  <c r="M1195" i="5"/>
  <c r="M800" i="5"/>
  <c r="M1086" i="5"/>
  <c r="M880" i="5"/>
  <c r="M441" i="5"/>
  <c r="M150" i="5"/>
  <c r="M794" i="5"/>
  <c r="M387" i="5"/>
  <c r="M1127" i="5"/>
  <c r="M172" i="5"/>
  <c r="M955" i="5"/>
  <c r="M102" i="5"/>
  <c r="M922" i="5"/>
  <c r="M603" i="5"/>
  <c r="M1022" i="5"/>
  <c r="M1178" i="5"/>
  <c r="M1230" i="5"/>
  <c r="M980" i="5"/>
  <c r="M1260" i="5"/>
  <c r="M31" i="5"/>
  <c r="M501" i="5"/>
  <c r="M1139" i="5"/>
  <c r="M1162" i="5"/>
  <c r="M712" i="5"/>
  <c r="M366" i="5"/>
  <c r="M121" i="5"/>
  <c r="M1070" i="5"/>
  <c r="M462" i="5"/>
  <c r="M1145" i="5"/>
  <c r="M781" i="5"/>
  <c r="M774" i="5"/>
  <c r="M285" i="5"/>
  <c r="M1199" i="5"/>
  <c r="M963" i="5"/>
  <c r="M575" i="5"/>
  <c r="M722" i="5"/>
  <c r="M258" i="5"/>
  <c r="M113" i="5"/>
  <c r="M235" i="5"/>
  <c r="M380" i="5"/>
  <c r="M1258" i="5"/>
  <c r="M1087" i="5"/>
  <c r="M80" i="5"/>
  <c r="M1273" i="5"/>
  <c r="M968" i="5"/>
  <c r="M926" i="5"/>
  <c r="M132" i="5"/>
  <c r="M943" i="5"/>
  <c r="M298" i="5"/>
  <c r="M948" i="5"/>
  <c r="M568" i="5"/>
  <c r="M1153" i="5"/>
  <c r="M109" i="5"/>
  <c r="M1056" i="5"/>
  <c r="M451" i="5"/>
  <c r="M1075" i="5"/>
  <c r="M1232" i="5"/>
  <c r="M1200" i="5"/>
  <c r="M555" i="5"/>
  <c r="M881" i="5"/>
  <c r="M1222" i="5"/>
  <c r="M321" i="5"/>
  <c r="M528" i="5"/>
  <c r="M336" i="5"/>
  <c r="M412" i="5"/>
  <c r="M435" i="5"/>
  <c r="M143" i="5"/>
  <c r="M497" i="5"/>
  <c r="M151" i="5"/>
  <c r="M1299" i="5"/>
  <c r="M313" i="5"/>
  <c r="M601" i="5"/>
  <c r="M104" i="5"/>
  <c r="M954" i="5"/>
  <c r="M1151" i="5"/>
  <c r="M358" i="5"/>
  <c r="M583" i="5"/>
  <c r="M787" i="5"/>
  <c r="M900" i="5"/>
  <c r="M539" i="5"/>
  <c r="M1289" i="5"/>
  <c r="M292" i="5"/>
  <c r="M1164" i="5"/>
  <c r="M442" i="5"/>
  <c r="M1191" i="5"/>
  <c r="M356" i="5"/>
  <c r="M1068" i="5"/>
  <c r="M1300" i="5"/>
  <c r="M363" i="5"/>
  <c r="M1263" i="5"/>
  <c r="M1057" i="5"/>
  <c r="M953" i="5"/>
  <c r="M395" i="5"/>
  <c r="M1123" i="5"/>
  <c r="M306" i="5"/>
  <c r="M1287" i="5"/>
  <c r="M74" i="5"/>
  <c r="M773" i="5"/>
  <c r="M604" i="5"/>
  <c r="M679" i="5"/>
  <c r="M181" i="5"/>
  <c r="M569" i="5"/>
  <c r="M1079" i="5"/>
  <c r="M969" i="5"/>
  <c r="M89" i="5"/>
  <c r="M1204" i="5"/>
  <c r="M491" i="5"/>
  <c r="M606" i="5"/>
  <c r="M597" i="5"/>
  <c r="M398" i="5"/>
  <c r="M174" i="5"/>
  <c r="M565" i="5"/>
  <c r="M396" i="5"/>
  <c r="M1201" i="5"/>
  <c r="M328" i="5"/>
  <c r="M443" i="5"/>
  <c r="M192" i="5"/>
  <c r="M1257" i="5"/>
  <c r="M814" i="5"/>
  <c r="M373" i="5"/>
  <c r="M599" i="5"/>
  <c r="M972" i="5"/>
  <c r="M1080" i="5"/>
  <c r="M1286" i="5"/>
  <c r="M1143" i="5"/>
  <c r="M971" i="5"/>
  <c r="M1047" i="5"/>
  <c r="M544" i="5"/>
  <c r="M4" i="5"/>
  <c r="M713" i="5"/>
  <c r="M1033" i="5"/>
  <c r="M566" i="5"/>
  <c r="M374" i="5"/>
  <c r="M1157" i="5"/>
  <c r="M390" i="5"/>
  <c r="M120" i="5"/>
  <c r="M236" i="5"/>
  <c r="M349" i="5"/>
  <c r="M480" i="5"/>
  <c r="M226" i="5"/>
  <c r="M1097" i="5"/>
  <c r="M203" i="5"/>
  <c r="M888" i="5"/>
  <c r="M889" i="5"/>
  <c r="M890" i="5"/>
  <c r="M98" i="5"/>
  <c r="M692" i="5"/>
  <c r="M828" i="5"/>
  <c r="M1000" i="5"/>
  <c r="M616" i="5"/>
  <c r="M591" i="5"/>
  <c r="M987" i="5"/>
  <c r="M868" i="5"/>
  <c r="M865" i="5"/>
  <c r="M607" i="5"/>
  <c r="M99" i="5"/>
  <c r="M592" i="5"/>
  <c r="M250" i="5"/>
  <c r="M204" i="5"/>
  <c r="M989" i="5"/>
  <c r="M142" i="5"/>
  <c r="M845" i="5"/>
  <c r="M468" i="5"/>
  <c r="M653" i="5"/>
  <c r="M100" i="5"/>
  <c r="M664" i="5"/>
  <c r="M481" i="5"/>
  <c r="M452" i="5"/>
  <c r="M654" i="5"/>
  <c r="M851" i="5"/>
  <c r="M482" i="5"/>
  <c r="M610" i="5"/>
  <c r="M611" i="5"/>
  <c r="M483" i="5"/>
  <c r="M869" i="5"/>
  <c r="M257" i="5"/>
  <c r="M246" i="5"/>
  <c r="M725" i="5"/>
  <c r="M659" i="5"/>
  <c r="M484" i="5"/>
  <c r="M870" i="5"/>
  <c r="M182" i="5"/>
  <c r="M486" i="5"/>
  <c r="M1104" i="5"/>
  <c r="M227" i="5"/>
  <c r="M437" i="5"/>
  <c r="M993" i="5"/>
  <c r="M148" i="5"/>
  <c r="M839" i="5"/>
  <c r="M846" i="5"/>
  <c r="M1098" i="5"/>
  <c r="M119" i="5"/>
  <c r="M418" i="5"/>
  <c r="M917" i="5"/>
  <c r="M206" i="5"/>
  <c r="M704" i="5"/>
  <c r="M665" i="5"/>
  <c r="M608" i="5"/>
  <c r="M660" i="5"/>
  <c r="M198" i="5"/>
  <c r="M216" i="5"/>
  <c r="M911" i="5"/>
  <c r="M243" i="5"/>
  <c r="M944" i="5"/>
  <c r="M1209" i="5"/>
  <c r="M666" i="5"/>
  <c r="M495" i="5"/>
  <c r="M655" i="5"/>
  <c r="M895" i="5"/>
  <c r="M829" i="5"/>
  <c r="M1241" i="5"/>
  <c r="M207" i="5"/>
  <c r="M672" i="5"/>
  <c r="M667" i="5"/>
  <c r="M636" i="5"/>
  <c r="M1099" i="5"/>
  <c r="M570" i="5"/>
  <c r="M668" i="5"/>
  <c r="M718" i="5"/>
  <c r="M632" i="5"/>
  <c r="M994" i="5"/>
  <c r="M862" i="5"/>
  <c r="M50" i="5"/>
  <c r="M915" i="5"/>
  <c r="M843" i="5"/>
  <c r="M661" i="5"/>
  <c r="M662" i="5"/>
  <c r="M995" i="5"/>
  <c r="M619" i="5"/>
  <c r="M676" i="5"/>
  <c r="M844" i="5"/>
  <c r="M205" i="5"/>
  <c r="M830" i="5"/>
  <c r="M663" i="5"/>
  <c r="M896" i="5"/>
  <c r="M669" i="5"/>
  <c r="M438" i="5"/>
  <c r="M14" i="5"/>
  <c r="M835" i="5"/>
  <c r="M831" i="5"/>
  <c r="M276" i="5"/>
  <c r="M354" i="5"/>
  <c r="M420" i="5"/>
  <c r="M852" i="5"/>
  <c r="M882" i="5"/>
  <c r="M1001" i="5"/>
  <c r="M1096" i="5"/>
  <c r="M8" i="5"/>
  <c r="M247" i="5"/>
  <c r="M521" i="5"/>
  <c r="M822" i="5"/>
  <c r="M1280" i="5"/>
  <c r="M853" i="5"/>
  <c r="M444" i="5"/>
  <c r="M19" i="5"/>
  <c r="M593" i="5"/>
  <c r="M1176" i="5"/>
  <c r="M612" i="5"/>
  <c r="M470" i="5"/>
  <c r="M550" i="5"/>
  <c r="M36" i="5"/>
  <c r="M1120" i="5"/>
  <c r="M617" i="5"/>
  <c r="M1100" i="5"/>
  <c r="M670" i="5"/>
  <c r="M1101" i="5"/>
  <c r="M469" i="5"/>
  <c r="M557" i="5"/>
  <c r="M884" i="5"/>
  <c r="M1265" i="5"/>
  <c r="M342" i="5"/>
  <c r="M658" i="5"/>
  <c r="M1038" i="5"/>
  <c r="M1026" i="5"/>
  <c r="M1281" i="5"/>
  <c r="M856" i="5"/>
  <c r="M923" i="5"/>
  <c r="M848" i="5"/>
  <c r="M1002" i="5"/>
  <c r="M277" i="5"/>
  <c r="M629" i="5"/>
  <c r="M642" i="5"/>
  <c r="M278" i="5"/>
  <c r="M633" i="5"/>
  <c r="M711" i="5"/>
  <c r="M538" i="5"/>
  <c r="M1282" i="5"/>
  <c r="M96" i="5"/>
  <c r="M225" i="5"/>
  <c r="M634" i="5"/>
  <c r="M832" i="5"/>
  <c r="M643" i="5"/>
  <c r="M392" i="5"/>
  <c r="M1140" i="5"/>
  <c r="M1189" i="5"/>
  <c r="M883" i="5"/>
  <c r="M466" i="5"/>
  <c r="M1041" i="5"/>
  <c r="M76" i="5"/>
  <c r="M558" i="5"/>
  <c r="M1039" i="5"/>
  <c r="M445" i="5"/>
  <c r="M757" i="5"/>
  <c r="M823" i="5"/>
  <c r="M367" i="5"/>
  <c r="M775" i="5"/>
  <c r="M280" i="5"/>
  <c r="M1235" i="5"/>
  <c r="M715" i="5"/>
  <c r="M886" i="5"/>
  <c r="M644" i="5"/>
  <c r="M326" i="5"/>
  <c r="M1011" i="5"/>
  <c r="M638" i="5"/>
  <c r="M626" i="5"/>
  <c r="M97" i="5"/>
  <c r="M1161" i="5"/>
  <c r="M271" i="5"/>
  <c r="M1253" i="5"/>
  <c r="M910" i="5"/>
  <c r="M1020" i="5"/>
  <c r="M281" i="5"/>
  <c r="M1303" i="5"/>
  <c r="M1160" i="5"/>
  <c r="M86" i="5"/>
  <c r="M314" i="5"/>
  <c r="M805" i="5"/>
  <c r="M1297" i="5"/>
  <c r="M840" i="5"/>
  <c r="M1029" i="5"/>
  <c r="M695" i="5"/>
  <c r="M635" i="5"/>
  <c r="M353" i="5"/>
  <c r="M863" i="5"/>
  <c r="M194" i="5"/>
  <c r="M364" i="5"/>
  <c r="M467" i="5"/>
  <c r="M1128" i="5"/>
  <c r="M376" i="5"/>
  <c r="M1042" i="5"/>
  <c r="M613" i="5"/>
  <c r="M1196" i="5"/>
  <c r="M453" i="5"/>
  <c r="M24" i="5"/>
  <c r="M1076" i="5"/>
  <c r="M847" i="5"/>
  <c r="M245" i="5"/>
  <c r="M200" i="5"/>
  <c r="M680" i="5"/>
  <c r="M747" i="5"/>
  <c r="M699" i="5"/>
  <c r="M186" i="5"/>
  <c r="M37" i="5"/>
  <c r="M671" i="5"/>
  <c r="M519" i="5"/>
  <c r="M70" i="5"/>
  <c r="M609" i="5"/>
  <c r="M981" i="5"/>
  <c r="M201" i="5"/>
  <c r="M101" i="5"/>
  <c r="M1112" i="5"/>
  <c r="M1089" i="5"/>
  <c r="M1256" i="5"/>
  <c r="M621" i="5"/>
  <c r="M233" i="5"/>
  <c r="M1242" i="5"/>
  <c r="M624" i="5"/>
  <c r="M983" i="5"/>
  <c r="M703" i="5"/>
  <c r="M419" i="5"/>
  <c r="M213" i="5"/>
  <c r="M772" i="5"/>
  <c r="M984" i="5"/>
  <c r="M223" i="5"/>
  <c r="M35" i="5"/>
  <c r="M834" i="5"/>
  <c r="M38" i="5"/>
  <c r="M302" i="5"/>
  <c r="M1009" i="5"/>
  <c r="M627" i="5"/>
  <c r="M595" i="5"/>
  <c r="M436" i="5"/>
  <c r="M34" i="5"/>
  <c r="M1175" i="5"/>
  <c r="M1247" i="5"/>
  <c r="M1244" i="5"/>
  <c r="M231" i="5"/>
  <c r="M1018" i="5"/>
  <c r="M222" i="5"/>
  <c r="M623" i="5"/>
  <c r="M59" i="5"/>
  <c r="M421" i="5"/>
  <c r="M620" i="5"/>
  <c r="M1003" i="5"/>
  <c r="M897" i="5"/>
  <c r="M1245" i="5"/>
  <c r="M212" i="5"/>
  <c r="M1103" i="5"/>
  <c r="M140" i="5"/>
  <c r="M1168" i="5"/>
  <c r="M188" i="5"/>
  <c r="M123" i="5"/>
  <c r="M152" i="5"/>
  <c r="M584" i="5"/>
  <c r="M49" i="5"/>
  <c r="M1117" i="5"/>
  <c r="M1090" i="5"/>
  <c r="M131" i="5"/>
  <c r="M1106" i="5"/>
  <c r="M503" i="5"/>
  <c r="M688" i="5"/>
  <c r="M105" i="5"/>
  <c r="M630" i="5"/>
  <c r="M622" i="5"/>
  <c r="M1248" i="5"/>
  <c r="M1122" i="5"/>
  <c r="M842" i="5"/>
  <c r="M1044" i="5"/>
  <c r="M110" i="5"/>
  <c r="M232" i="5"/>
  <c r="M214" i="5"/>
  <c r="M159" i="5"/>
  <c r="M144" i="5"/>
  <c r="M1091" i="5"/>
  <c r="M1121" i="5"/>
  <c r="M933" i="5"/>
  <c r="M106" i="5"/>
  <c r="M54" i="5"/>
  <c r="M912" i="5"/>
  <c r="M266" i="5"/>
  <c r="M1108" i="5"/>
  <c r="M208" i="5"/>
  <c r="M234" i="5"/>
  <c r="M316" i="5"/>
  <c r="M526" i="5"/>
  <c r="M125" i="5"/>
  <c r="M407" i="5"/>
  <c r="M698" i="5"/>
  <c r="M61" i="5"/>
  <c r="M308" i="5"/>
  <c r="M1015" i="5"/>
  <c r="M46" i="5"/>
  <c r="M631" i="5"/>
  <c r="M556" i="5"/>
  <c r="M1113" i="5"/>
  <c r="M217" i="5"/>
  <c r="M985" i="5"/>
  <c r="M1006" i="5"/>
  <c r="M1167" i="5"/>
  <c r="M456" i="5"/>
  <c r="M202" i="5"/>
  <c r="M413" i="5"/>
  <c r="M988" i="5"/>
  <c r="M229" i="5"/>
  <c r="M219" i="5"/>
  <c r="M1027" i="5"/>
  <c r="M153" i="5"/>
  <c r="M43" i="5"/>
  <c r="M1034" i="5"/>
  <c r="M211" i="5"/>
  <c r="M721" i="5"/>
  <c r="M455" i="5"/>
  <c r="M33" i="5"/>
  <c r="M408" i="5"/>
  <c r="M286" i="5"/>
  <c r="M855" i="5"/>
  <c r="M55" i="5"/>
  <c r="M1052" i="5"/>
  <c r="M939" i="5"/>
  <c r="M806" i="5"/>
  <c r="M1268" i="5"/>
  <c r="M833" i="5"/>
  <c r="M1270" i="5"/>
  <c r="M252" i="5"/>
  <c r="M1008" i="5"/>
  <c r="M637" i="5"/>
  <c r="M370" i="5"/>
  <c r="M45" i="5"/>
  <c r="M540" i="5"/>
  <c r="M646" i="5"/>
  <c r="M138" i="5"/>
  <c r="M283" i="5"/>
  <c r="M210" i="5"/>
  <c r="M325" i="5"/>
  <c r="M576" i="5"/>
  <c r="M649" i="5"/>
  <c r="M614" i="5"/>
  <c r="M65" i="5"/>
  <c r="M170" i="5"/>
  <c r="M228" i="5"/>
  <c r="M209" i="5"/>
  <c r="M303" i="5"/>
  <c r="M355" i="5"/>
  <c r="M145" i="5"/>
  <c r="M898" i="5"/>
  <c r="M1283" i="5"/>
  <c r="M1181" i="5"/>
  <c r="M758" i="5"/>
  <c r="M2" i="5"/>
  <c r="M39" i="5"/>
  <c r="M147" i="5"/>
  <c r="M750" i="5"/>
  <c r="M1208" i="5"/>
  <c r="M1135" i="5"/>
  <c r="M1216" i="5"/>
  <c r="M594" i="5"/>
  <c r="M563" i="5"/>
  <c r="M255" i="5"/>
  <c r="M94" i="5"/>
  <c r="M682" i="5"/>
  <c r="M167" i="5"/>
  <c r="M112" i="5"/>
  <c r="M160" i="5"/>
  <c r="M93" i="5"/>
  <c r="M240" i="5"/>
  <c r="M346" i="5"/>
  <c r="M267" i="5"/>
  <c r="M454" i="5"/>
  <c r="M391" i="5"/>
  <c r="M465" i="5"/>
  <c r="M1095" i="5"/>
  <c r="M268" i="5"/>
  <c r="M650" i="5"/>
  <c r="M429" i="5"/>
  <c r="M929" i="5"/>
  <c r="M674" i="5"/>
  <c r="M764" i="5"/>
  <c r="M388" i="5"/>
  <c r="M53" i="5"/>
  <c r="M30" i="5"/>
  <c r="M778" i="5"/>
  <c r="M244" i="5"/>
  <c r="M1214" i="5"/>
  <c r="M185" i="5"/>
  <c r="M1028" i="5"/>
  <c r="M949" i="5"/>
  <c r="M114" i="5"/>
  <c r="M13" i="5"/>
  <c r="M155" i="5"/>
  <c r="M118" i="5"/>
  <c r="M241" i="5"/>
  <c r="M149" i="5"/>
  <c r="M849" i="5"/>
  <c r="M446" i="5"/>
  <c r="M1107" i="5"/>
  <c r="M696" i="5"/>
  <c r="M473" i="5"/>
  <c r="M510" i="5"/>
  <c r="M146" i="5"/>
  <c r="M673" i="5"/>
  <c r="M107" i="5"/>
  <c r="M1219" i="5"/>
  <c r="M1250" i="5"/>
  <c r="M808" i="5"/>
  <c r="M769" i="5"/>
  <c r="M894" i="5"/>
  <c r="M744" i="5"/>
  <c r="M976" i="5"/>
  <c r="M1094" i="5"/>
  <c r="M269" i="5"/>
  <c r="M500" i="5"/>
  <c r="M734" i="5"/>
  <c r="M17" i="5"/>
  <c r="M307" i="5"/>
  <c r="M907" i="5"/>
  <c r="M502" i="5"/>
  <c r="M341" i="5"/>
  <c r="M1192" i="5"/>
  <c r="M1051" i="5"/>
  <c r="M272" i="5"/>
  <c r="M720" i="5"/>
  <c r="M589" i="5"/>
  <c r="M28" i="5"/>
  <c r="M885" i="5"/>
  <c r="M64" i="5"/>
  <c r="M1246" i="5"/>
  <c r="M62" i="5"/>
  <c r="M1279" i="5"/>
  <c r="M827" i="5"/>
  <c r="M1132" i="5"/>
  <c r="M1243" i="5"/>
  <c r="M652" i="5"/>
  <c r="M67" i="5"/>
  <c r="M129" i="5"/>
  <c r="M689" i="5"/>
  <c r="M327" i="5"/>
  <c r="M1220" i="5"/>
  <c r="M893" i="5"/>
  <c r="M63" i="5"/>
  <c r="M426" i="5"/>
  <c r="M304" i="5"/>
  <c r="M15" i="5"/>
  <c r="M58" i="5"/>
  <c r="M693" i="5"/>
  <c r="M81" i="5"/>
  <c r="M1252" i="5"/>
  <c r="M168" i="5"/>
  <c r="M551" i="5"/>
  <c r="M136" i="5"/>
  <c r="M513" i="5"/>
  <c r="M51" i="5"/>
  <c r="M1063" i="5"/>
  <c r="M841" i="5"/>
  <c r="M740" i="5"/>
  <c r="M193" i="5"/>
  <c r="M137" i="5"/>
  <c r="M161" i="5"/>
  <c r="M1249" i="5"/>
  <c r="M72" i="5"/>
  <c r="M166" i="5"/>
  <c r="M639" i="5"/>
  <c r="M527" i="5"/>
  <c r="M417" i="5"/>
  <c r="M384" i="5"/>
  <c r="M215" i="5"/>
  <c r="M1172" i="5"/>
  <c r="M1013" i="5"/>
  <c r="M47" i="5"/>
  <c r="M1142" i="5"/>
  <c r="M1267" i="5"/>
  <c r="M337" i="5"/>
  <c r="M273" i="5"/>
  <c r="M251" i="5"/>
  <c r="M691" i="5"/>
  <c r="M901" i="5"/>
  <c r="M628" i="5"/>
  <c r="M952" i="5"/>
  <c r="M531" i="5"/>
  <c r="M399" i="5"/>
  <c r="M103" i="5"/>
  <c r="M724" i="5"/>
  <c r="M42" i="5"/>
  <c r="M553" i="5"/>
  <c r="M1069" i="5"/>
  <c r="M365" i="5"/>
  <c r="M867" i="5"/>
  <c r="M333" i="5"/>
  <c r="M447" i="5"/>
  <c r="M546" i="5"/>
  <c r="M322" i="5"/>
  <c r="M299" i="5"/>
  <c r="M586" i="5"/>
  <c r="M162" i="5"/>
  <c r="M784" i="5"/>
  <c r="M340" i="5"/>
  <c r="M130" i="5"/>
  <c r="M1218" i="5"/>
  <c r="M872" i="5"/>
  <c r="M135" i="5"/>
  <c r="M259" i="5"/>
  <c r="M16" i="5"/>
  <c r="M111" i="5"/>
  <c r="M48" i="5"/>
  <c r="M1023" i="5"/>
  <c r="M256" i="5"/>
  <c r="M44" i="5"/>
  <c r="M69" i="5"/>
  <c r="M1215" i="5"/>
  <c r="M723" i="5"/>
  <c r="M1118" i="5"/>
  <c r="M21" i="5"/>
  <c r="M625" i="5"/>
  <c r="M977" i="5"/>
  <c r="M338" i="5"/>
  <c r="M906" i="5"/>
  <c r="M57" i="5"/>
  <c r="M52" i="5"/>
  <c r="M344" i="5"/>
  <c r="M756" i="5"/>
  <c r="M960" i="5"/>
  <c r="M751" i="5"/>
  <c r="M165" i="5"/>
  <c r="M717" i="5"/>
  <c r="M183" i="5"/>
  <c r="M1210" i="5"/>
  <c r="M476" i="5"/>
  <c r="M545" i="5"/>
  <c r="M552" i="5"/>
  <c r="M386" i="5"/>
  <c r="M559" i="5"/>
  <c r="M729" i="5"/>
  <c r="M709" i="5"/>
  <c r="M1116" i="5"/>
  <c r="M339" i="5"/>
  <c r="M522" i="5"/>
  <c r="M176" i="5"/>
  <c r="M1046" i="5"/>
  <c r="M966" i="5"/>
  <c r="M416" i="5"/>
  <c r="M1198" i="5"/>
  <c r="M359" i="5"/>
  <c r="M651" i="5"/>
  <c r="M982" i="5"/>
  <c r="M1211" i="5"/>
  <c r="M857" i="5"/>
  <c r="M741" i="5"/>
  <c r="M1180" i="5"/>
  <c r="M990" i="5"/>
  <c r="M615" i="5"/>
  <c r="M992" i="5"/>
  <c r="M1036" i="5"/>
  <c r="M986" i="5"/>
  <c r="M1092" i="5"/>
  <c r="M1102" i="5"/>
  <c r="M728" i="5"/>
  <c r="M683" i="5"/>
  <c r="M1278" i="5"/>
  <c r="M464" i="5"/>
  <c r="M265" i="5"/>
  <c r="M925" i="5"/>
  <c r="M40" i="5"/>
  <c r="M656" i="5"/>
  <c r="M866" i="5"/>
  <c r="M512" i="5"/>
  <c r="M1093" i="5"/>
  <c r="M463" i="5"/>
  <c r="M428" i="5"/>
  <c r="M1223" i="5"/>
  <c r="M1136" i="5"/>
  <c r="M815" i="5"/>
  <c r="M641" i="5"/>
  <c r="M706" i="5"/>
  <c r="M645" i="5"/>
  <c r="M600" i="5"/>
  <c r="M902" i="5"/>
  <c r="M218" i="5"/>
  <c r="M474" i="5"/>
  <c r="M577" i="5"/>
  <c r="M1188" i="5"/>
  <c r="M727" i="5"/>
  <c r="M164" i="5"/>
  <c r="M1124" i="5"/>
  <c r="M864" i="5"/>
  <c r="M1109" i="5"/>
  <c r="M930" i="5"/>
  <c r="M996" i="5"/>
  <c r="M324" i="5"/>
  <c r="M1166" i="5"/>
  <c r="M973" i="5"/>
  <c r="M430" i="5"/>
  <c r="M489" i="5"/>
  <c r="M1233" i="5"/>
  <c r="M253" i="5"/>
  <c r="M961" i="5"/>
  <c r="M422" i="5"/>
  <c r="M746" i="5"/>
  <c r="M400" i="5"/>
  <c r="M850" i="5"/>
  <c r="M1007" i="5"/>
  <c r="M431" i="5"/>
  <c r="M681" i="5"/>
  <c r="M935" i="5"/>
  <c r="M1105" i="5"/>
  <c r="M859" i="5"/>
  <c r="M274" i="5"/>
  <c r="M561" i="5"/>
  <c r="M133" i="5"/>
  <c r="M760" i="5"/>
  <c r="M471" i="5"/>
  <c r="M657" i="5"/>
  <c r="M785" i="5"/>
  <c r="M768" i="5"/>
  <c r="M1005" i="5"/>
  <c r="M1131" i="5"/>
  <c r="M873" i="5"/>
  <c r="M517" i="5"/>
  <c r="M745" i="5"/>
  <c r="M369" i="5"/>
  <c r="M1190" i="5"/>
  <c r="M472" i="5"/>
  <c r="M377" i="5"/>
  <c r="M254" i="5"/>
  <c r="M169" i="5"/>
  <c r="M1126" i="5"/>
  <c r="M1163" i="5"/>
  <c r="M1133" i="5"/>
  <c r="M648" i="5"/>
  <c r="M739" i="5"/>
  <c r="M1285" i="5"/>
  <c r="M1010" i="5"/>
  <c r="M1206" i="5"/>
  <c r="M529" i="5"/>
  <c r="M791" i="5"/>
  <c r="M686" i="5"/>
  <c r="M1148" i="5"/>
  <c r="M735" i="5"/>
  <c r="M22" i="5"/>
  <c r="M690" i="5"/>
  <c r="M485" i="5"/>
  <c r="M991" i="5"/>
  <c r="M687" i="5"/>
  <c r="M780" i="5"/>
  <c r="M854" i="5"/>
  <c r="M1197" i="5"/>
  <c r="M789" i="5"/>
  <c r="M640" i="5"/>
  <c r="M716" i="5"/>
  <c r="M1290" i="5"/>
  <c r="M684" i="5"/>
  <c r="M771" i="5"/>
  <c r="M124" i="5"/>
  <c r="M378" i="5"/>
  <c r="M702" i="5"/>
  <c r="M1169" i="5"/>
  <c r="M5" i="5"/>
  <c r="M78" i="5"/>
  <c r="M903" i="5"/>
  <c r="M803" i="5"/>
  <c r="M1030" i="5"/>
  <c r="M678" i="5"/>
  <c r="M562" i="5"/>
  <c r="M770" i="5"/>
  <c r="M1262" i="5"/>
  <c r="M224" i="5"/>
  <c r="M1021" i="5"/>
  <c r="M494" i="5"/>
  <c r="M1137" i="5"/>
  <c r="M88" i="5"/>
  <c r="M1114" i="5"/>
  <c r="M821" i="5"/>
  <c r="M478" i="5"/>
  <c r="M748" i="5"/>
  <c r="M571" i="5"/>
  <c r="M87" i="5"/>
  <c r="M974" i="5"/>
  <c r="M180" i="5"/>
  <c r="M861" i="5"/>
  <c r="M921" i="5"/>
  <c r="M1035" i="5"/>
  <c r="M940" i="5"/>
  <c r="M1149" i="5"/>
  <c r="M573" i="5"/>
  <c r="M318" i="5"/>
  <c r="M542" i="5"/>
  <c r="M275" i="5"/>
  <c r="M535" i="5"/>
  <c r="M195" i="5"/>
  <c r="M1129" i="5"/>
  <c r="M697" i="5"/>
  <c r="M1066" i="5"/>
  <c r="M279" i="5"/>
  <c r="M163" i="5"/>
  <c r="M1212" i="5"/>
  <c r="M1165" i="5"/>
  <c r="M908" i="5"/>
  <c r="M351" i="5"/>
  <c r="M932" i="5"/>
  <c r="M1012" i="5"/>
  <c r="M157" i="5"/>
  <c r="M1187" i="5"/>
  <c r="M1217" i="5"/>
  <c r="M1170" i="5"/>
  <c r="M978" i="5"/>
  <c r="M524" i="5"/>
  <c r="M1130" i="5"/>
  <c r="M547" i="5"/>
  <c r="M1019" i="5"/>
  <c r="M874" i="5"/>
  <c r="M799" i="5"/>
  <c r="M7" i="5"/>
  <c r="M567" i="5"/>
  <c r="M761" i="5"/>
  <c r="M936" i="5"/>
  <c r="M1014" i="5"/>
  <c r="M701" i="5"/>
  <c r="M284" i="5"/>
  <c r="M499" i="5"/>
  <c r="M1004" i="5"/>
  <c r="M1203" i="5"/>
  <c r="M766" i="5"/>
  <c r="M927" i="5"/>
  <c r="M1152" i="5"/>
  <c r="M518" i="5"/>
  <c r="M26" i="5"/>
  <c r="M736" i="5"/>
  <c r="M1288" i="5"/>
  <c r="M525" i="5"/>
  <c r="M361" i="5"/>
  <c r="M329" i="5"/>
  <c r="M403" i="5"/>
  <c r="M11" i="5"/>
  <c r="M175" i="5"/>
  <c r="M12" i="5"/>
  <c r="M710" i="5"/>
  <c r="M1115" i="5"/>
  <c r="M187" i="5"/>
  <c r="M352" i="5"/>
  <c r="M1275" i="5"/>
  <c r="M578" i="5"/>
  <c r="M1202" i="5"/>
  <c r="M347" i="5"/>
  <c r="M300" i="5"/>
  <c r="M177" i="5"/>
  <c r="M825" i="5"/>
  <c r="M924" i="5"/>
  <c r="M184" i="5"/>
  <c r="M1110" i="5"/>
  <c r="M261" i="5"/>
  <c r="M56" i="5"/>
  <c r="M858" i="5"/>
  <c r="M1184" i="5"/>
  <c r="M914" i="5"/>
  <c r="M189" i="5"/>
  <c r="M742" i="5"/>
  <c r="M134" i="5"/>
  <c r="M1295" i="5"/>
  <c r="M345" i="5"/>
  <c r="M156" i="5"/>
  <c r="M191" i="5"/>
  <c r="M813" i="5"/>
  <c r="M700" i="5"/>
  <c r="M958" i="5"/>
  <c r="M1231" i="5"/>
  <c r="M1061" i="5"/>
  <c r="M1031" i="5"/>
  <c r="M1111" i="5"/>
  <c r="M792" i="5"/>
  <c r="M733" i="5"/>
  <c r="M708" i="5"/>
  <c r="M1125" i="5"/>
  <c r="M389" i="5"/>
  <c r="M85" i="5"/>
  <c r="M523" i="5"/>
  <c r="M1074" i="5"/>
  <c r="M1261" i="5"/>
  <c r="M348" i="5"/>
  <c r="M1060" i="5"/>
  <c r="M1058" i="5"/>
  <c r="M913" i="5"/>
  <c r="M820" i="5"/>
  <c r="M1144" i="5"/>
  <c r="M694" i="5"/>
  <c r="M731" i="5"/>
  <c r="M1073" i="5"/>
  <c r="M1155" i="5"/>
  <c r="M810" i="5"/>
  <c r="M381" i="5"/>
  <c r="M1024" i="5"/>
  <c r="M1302" i="5"/>
  <c r="M860" i="5"/>
  <c r="M25" i="5"/>
  <c r="M796" i="5"/>
  <c r="M824" i="5"/>
  <c r="M1276" i="5"/>
  <c r="M27" i="5"/>
  <c r="M508" i="5"/>
  <c r="M596" i="5"/>
  <c r="M543" i="5"/>
  <c r="M790" i="5"/>
  <c r="M6" i="5"/>
  <c r="M141" i="5"/>
  <c r="M397" i="5"/>
  <c r="M287" i="5"/>
  <c r="M965" i="5"/>
  <c r="M315" i="5"/>
  <c r="M909" i="5"/>
  <c r="M158" i="5"/>
  <c r="M707" i="5"/>
  <c r="M1239" i="5"/>
  <c r="M1305" i="5"/>
  <c r="M904" i="5"/>
  <c r="M1193" i="5"/>
  <c r="M1146" i="5"/>
  <c r="M1072" i="5"/>
  <c r="M1294" i="5"/>
  <c r="M1298" i="5"/>
  <c r="M967" i="5"/>
  <c r="M190" i="5"/>
  <c r="M675" i="5"/>
  <c r="M1237" i="5"/>
  <c r="M196" i="5"/>
  <c r="M492" i="5"/>
  <c r="M288" i="5"/>
  <c r="M1141" i="5"/>
  <c r="M788" i="5"/>
  <c r="M871" i="5"/>
  <c r="M582" i="5"/>
  <c r="M1221" i="5"/>
  <c r="M536" i="5"/>
  <c r="M732" i="5"/>
  <c r="M580" i="5"/>
  <c r="M1040" i="5"/>
  <c r="M975" i="5"/>
  <c r="M515" i="5"/>
  <c r="M588" i="5"/>
  <c r="M798" i="5"/>
  <c r="M783" i="5"/>
  <c r="M493" i="5"/>
  <c r="M726" i="5"/>
  <c r="M1081" i="5"/>
  <c r="M1032" i="5"/>
  <c r="M560" i="5"/>
  <c r="M477" i="5"/>
  <c r="M1207" i="5"/>
  <c r="M1183" i="5"/>
  <c r="M1274" i="5"/>
  <c r="M602" i="5"/>
  <c r="M905" i="5"/>
  <c r="M759" i="5"/>
  <c r="M1065" i="5"/>
  <c r="M919" i="5"/>
  <c r="M1016" i="5"/>
  <c r="M541" i="5"/>
  <c r="M323" i="5"/>
  <c r="M920" i="5"/>
  <c r="M1304" i="5"/>
  <c r="M1156" i="5"/>
  <c r="M68" i="5"/>
  <c r="M1259" i="5"/>
  <c r="M1082" i="5"/>
  <c r="M959" i="5"/>
  <c r="M956" i="5"/>
  <c r="M1264" i="5"/>
  <c r="M937" i="5"/>
  <c r="M1271" i="5"/>
  <c r="M504" i="5"/>
  <c r="M1119" i="5"/>
  <c r="M776" i="5"/>
  <c r="M581" i="5"/>
  <c r="M360" i="5"/>
  <c r="M530" i="5"/>
  <c r="M795" i="5"/>
  <c r="M1048" i="5"/>
  <c r="M1291" i="5"/>
  <c r="M343" i="5"/>
  <c r="M1059" i="5"/>
  <c r="M296" i="5"/>
  <c r="M1238" i="5"/>
  <c r="M1134" i="5"/>
  <c r="M1043" i="5"/>
  <c r="M18" i="5"/>
  <c r="M1053" i="5"/>
  <c r="M812" i="5"/>
  <c r="M1240" i="5"/>
  <c r="M139" i="5"/>
  <c r="M319" i="5"/>
  <c r="M10" i="5"/>
  <c r="M383" i="5"/>
  <c r="M1077" i="5"/>
  <c r="M1045" i="5"/>
  <c r="M1173" i="5"/>
  <c r="M1254" i="5"/>
  <c r="M947" i="5"/>
  <c r="M817" i="5"/>
  <c r="M1085" i="5"/>
  <c r="M171" i="5"/>
  <c r="M401" i="5"/>
  <c r="M73" i="5"/>
  <c r="M931" i="5"/>
  <c r="M1037" i="5"/>
  <c r="M516" i="5"/>
  <c r="M765" i="5"/>
  <c r="M1174" i="5"/>
  <c r="M811" i="5"/>
  <c r="M534" i="5"/>
  <c r="M394" i="5"/>
  <c r="M1236" i="5"/>
  <c r="M738" i="5"/>
  <c r="M71" i="5"/>
  <c r="M537" i="5"/>
  <c r="M301" i="5"/>
  <c r="M957" i="5"/>
  <c r="M479" i="5"/>
  <c r="M509" i="5"/>
  <c r="M82" i="5"/>
  <c r="M1150" i="5"/>
  <c r="M793" i="5"/>
  <c r="M520" i="5"/>
  <c r="M393" i="5"/>
  <c r="M743" i="5"/>
  <c r="M598" i="5"/>
  <c r="M801" i="5"/>
  <c r="M1083" i="5"/>
  <c r="M1064" i="5"/>
  <c r="M1158" i="5"/>
  <c r="M23" i="5"/>
  <c r="M1224" i="5"/>
  <c r="M755" i="5"/>
  <c r="M505" i="5"/>
  <c r="M382" i="5"/>
  <c r="M1062" i="5"/>
  <c r="M1049" i="5"/>
  <c r="M950" i="5"/>
  <c r="M199" i="5"/>
  <c r="M498" i="5"/>
  <c r="M66" i="5"/>
  <c r="M719" i="5"/>
  <c r="M777" i="5"/>
  <c r="M564" i="5"/>
  <c r="M549" i="5"/>
  <c r="M970" i="5"/>
  <c r="M334" i="5"/>
  <c r="M1234" i="5"/>
  <c r="M1266" i="5"/>
  <c r="M350" i="5"/>
  <c r="M1229" i="5"/>
  <c r="M1301" i="5"/>
  <c r="M605" i="5"/>
  <c r="M154" i="5"/>
  <c r="M816" i="5"/>
  <c r="M1154" i="5"/>
  <c r="M1251" i="5"/>
  <c r="M782" i="5"/>
  <c r="M1293" i="5"/>
  <c r="M173" i="5"/>
  <c r="M1226" i="5"/>
  <c r="M1296" i="5"/>
  <c r="M951" i="5"/>
  <c r="M737" i="5"/>
  <c r="M1228" i="5"/>
  <c r="M887" i="5"/>
  <c r="M294" i="5"/>
  <c r="M457" i="5"/>
</calcChain>
</file>

<file path=xl/sharedStrings.xml><?xml version="1.0" encoding="utf-8"?>
<sst xmlns="http://schemas.openxmlformats.org/spreadsheetml/2006/main" count="49914" uniqueCount="29710">
  <si>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</si>
  <si>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</si>
  <si>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</si>
  <si>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</si>
  <si>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</si>
  <si>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</si>
  <si>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</si>
  <si>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</si>
  <si>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</si>
  <si>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</si>
  <si>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</si>
  <si>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</si>
  <si>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</si>
  <si>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</si>
  <si>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</si>
  <si>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</si>
  <si>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</si>
  <si>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</si>
  <si>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</si>
  <si>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</si>
  <si>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</si>
  <si>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</si>
  <si>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</si>
  <si>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</si>
  <si>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</si>
  <si>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</si>
  <si>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</si>
  <si>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</si>
  <si>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</si>
  <si>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</si>
  <si>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</si>
  <si>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</si>
  <si>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</si>
  <si>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</si>
  <si>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</si>
  <si>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</si>
  <si>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</si>
  <si>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</si>
  <si>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</si>
  <si>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</si>
  <si>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</si>
  <si>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</si>
  <si>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</si>
  <si>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</si>
  <si>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</si>
  <si>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</si>
  <si>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</si>
  <si>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</si>
  <si>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</si>
  <si>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</si>
  <si>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</si>
  <si>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</si>
  <si>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</si>
  <si>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</si>
  <si>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</si>
  <si>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</si>
  <si>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</si>
  <si>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</si>
  <si>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</si>
  <si>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</si>
  <si>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</si>
  <si>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</si>
  <si>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</si>
  <si>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</si>
  <si>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</si>
  <si>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</si>
  <si>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</si>
  <si>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</si>
  <si>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</si>
  <si>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</si>
  <si>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</si>
  <si>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</si>
  <si>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</si>
  <si>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</si>
  <si>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</si>
  <si>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</si>
  <si>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</si>
  <si>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</si>
  <si>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</si>
  <si>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</si>
  <si>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</si>
  <si>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</si>
  <si>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</si>
  <si>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</si>
  <si>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</si>
  <si>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</si>
  <si>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</si>
  <si>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</si>
  <si>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</si>
  <si>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</si>
  <si>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</si>
  <si>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</si>
  <si>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</si>
  <si>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</si>
  <si>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</si>
  <si>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</si>
  <si>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</si>
  <si>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</si>
  <si>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</si>
  <si>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</si>
  <si>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</si>
  <si>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</si>
  <si>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</si>
  <si>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</si>
  <si>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</si>
  <si>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</si>
  <si>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</si>
  <si>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</si>
  <si>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</si>
  <si>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</si>
  <si>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</si>
  <si>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</si>
  <si>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</si>
  <si>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</si>
  <si>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</si>
  <si>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</si>
  <si>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</si>
  <si>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</si>
  <si>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</si>
  <si>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</si>
  <si>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</si>
  <si>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</si>
  <si>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</si>
  <si>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</si>
  <si>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</si>
  <si>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</si>
  <si>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</si>
  <si>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</si>
  <si>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</si>
  <si>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</si>
  <si>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</si>
  <si>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</si>
  <si>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</si>
  <si>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</si>
  <si>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</si>
  <si>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</si>
  <si>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</si>
  <si>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</si>
  <si>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</si>
  <si>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</si>
  <si>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</si>
  <si>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</si>
  <si>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</si>
  <si>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</si>
  <si>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</si>
  <si>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</si>
  <si>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</si>
  <si>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</si>
  <si>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</si>
  <si>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</si>
  <si>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</si>
  <si>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</si>
  <si>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</si>
  <si>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</si>
  <si>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</si>
  <si>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</si>
  <si>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</si>
  <si>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</si>
  <si>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</si>
  <si>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</si>
  <si>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</si>
  <si>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</si>
  <si>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</si>
  <si>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</si>
  <si>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</si>
  <si>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</si>
  <si>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</si>
  <si>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</si>
  <si>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</si>
  <si>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</si>
  <si>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</si>
  <si>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</si>
  <si>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</si>
  <si>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</si>
  <si>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</si>
  <si>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</si>
  <si>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</si>
  <si>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</si>
  <si>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</si>
  <si>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</si>
  <si>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</si>
  <si>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</si>
  <si>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</si>
  <si>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</si>
  <si>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</si>
  <si>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</si>
  <si>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</si>
  <si>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</si>
  <si>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</si>
  <si>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</si>
  <si>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</si>
  <si>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</si>
  <si>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</si>
  <si>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</si>
  <si>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</si>
  <si>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</si>
  <si>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</si>
  <si>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</si>
  <si>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</si>
  <si>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</si>
  <si>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</si>
  <si>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</si>
  <si>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</si>
  <si>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</si>
  <si>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</si>
  <si>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</si>
  <si>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</si>
  <si>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</si>
  <si>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</si>
  <si>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</si>
  <si>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</si>
  <si>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</si>
  <si>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</si>
  <si>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</si>
  <si>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</si>
  <si>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</si>
  <si>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</si>
  <si>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</si>
  <si>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</si>
  <si>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</si>
  <si>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</si>
  <si>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</si>
  <si>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</si>
  <si>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</si>
  <si>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</si>
  <si>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</si>
  <si>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</si>
  <si>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</si>
  <si>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</si>
  <si>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</si>
  <si>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</si>
  <si>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</si>
  <si>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</si>
  <si>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</si>
  <si>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</si>
  <si>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</si>
  <si>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</si>
  <si>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</si>
  <si>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</si>
  <si>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</si>
  <si>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</si>
  <si>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</si>
  <si>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</si>
  <si>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</si>
  <si>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</si>
  <si>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</si>
  <si>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</si>
  <si>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</si>
  <si>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</si>
  <si>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</si>
  <si>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</si>
  <si>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</si>
  <si>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</si>
  <si>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</si>
  <si>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</si>
  <si>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</si>
  <si>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</si>
  <si>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</si>
  <si>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</si>
  <si>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</si>
  <si>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</si>
  <si>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</si>
  <si>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</si>
  <si>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</si>
  <si>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</si>
  <si>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</si>
  <si>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</si>
  <si>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</si>
  <si>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</si>
  <si>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</si>
  <si>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</si>
  <si>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</si>
  <si>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</si>
  <si>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</si>
  <si>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</si>
  <si>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</si>
  <si>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</si>
  <si>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</si>
  <si>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</si>
  <si>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</si>
  <si>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</si>
  <si>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</si>
  <si>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</si>
  <si>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</si>
  <si>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</si>
  <si>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</si>
  <si>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</si>
  <si>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</si>
  <si>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</si>
  <si>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</si>
  <si>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</si>
  <si>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</si>
  <si>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</si>
  <si>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</si>
  <si>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</si>
  <si>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</si>
  <si>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</si>
  <si>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</si>
  <si>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</si>
  <si>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</si>
  <si>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</si>
  <si>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</si>
  <si>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</si>
  <si>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</si>
  <si>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</si>
  <si>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</si>
  <si>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</si>
  <si>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</si>
  <si>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</si>
  <si>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</si>
  <si>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</si>
  <si>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</si>
  <si>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</si>
  <si>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</si>
  <si>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</si>
  <si>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</si>
  <si>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</si>
  <si>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</si>
  <si>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</si>
  <si>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</si>
  <si>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</si>
  <si>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</si>
  <si>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</si>
  <si>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</si>
  <si>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</si>
  <si>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</si>
  <si>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</si>
  <si>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</si>
  <si>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</si>
  <si>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</si>
  <si>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</si>
  <si>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</si>
  <si>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</si>
  <si>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</si>
  <si>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</si>
  <si>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</si>
  <si>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</si>
  <si>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</si>
  <si>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</si>
  <si>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</si>
  <si>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</si>
  <si>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</si>
  <si>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</si>
  <si>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</si>
  <si>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</si>
  <si>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</si>
  <si>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</si>
  <si>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</si>
  <si>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</si>
  <si>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</si>
  <si>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</si>
  <si>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</si>
  <si>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</si>
  <si>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</si>
  <si>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</si>
  <si>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</si>
  <si>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</si>
  <si>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</si>
  <si>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</si>
  <si>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</si>
  <si>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</si>
  <si>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</si>
  <si>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</si>
  <si>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</si>
  <si>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</si>
  <si>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</si>
  <si>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</si>
  <si>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</si>
  <si>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</si>
  <si>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</si>
  <si>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</si>
  <si>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</si>
  <si>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</si>
  <si>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</si>
  <si>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</si>
  <si>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</si>
  <si>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</si>
  <si>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</si>
  <si>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</si>
  <si>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</si>
  <si>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</si>
  <si>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</si>
  <si>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</si>
  <si>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</si>
  <si>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</si>
  <si>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</si>
  <si>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</si>
  <si>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</si>
  <si>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</si>
  <si>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</si>
  <si>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</si>
  <si>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</si>
  <si>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</si>
  <si>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</si>
  <si>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</si>
  <si>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</si>
  <si>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</si>
  <si>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</si>
  <si>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</si>
  <si>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</si>
  <si>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</si>
  <si>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</si>
  <si>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</si>
  <si>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</si>
  <si>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</si>
  <si>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</si>
  <si>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</si>
  <si>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</si>
  <si>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</si>
  <si>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</si>
  <si>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</si>
  <si>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</si>
  <si>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</si>
  <si>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</si>
  <si>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</si>
  <si>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</si>
  <si>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</si>
  <si>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</si>
  <si>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</si>
  <si>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</si>
  <si>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</si>
  <si>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</si>
  <si>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</si>
  <si>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</si>
  <si>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</si>
  <si>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</si>
  <si>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</si>
  <si>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</si>
  <si>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</si>
  <si>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</si>
  <si>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</si>
  <si>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</si>
  <si>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</si>
  <si>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</si>
  <si>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</si>
  <si>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</si>
  <si>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</si>
  <si>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</si>
  <si>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</si>
  <si>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</si>
  <si>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</si>
  <si>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</si>
  <si>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</si>
  <si>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</si>
  <si>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</si>
  <si>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</si>
  <si>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</si>
  <si>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</si>
  <si>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</si>
  <si>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</si>
  <si>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</si>
  <si>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</si>
  <si>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</si>
  <si>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</si>
  <si>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</si>
  <si>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</si>
  <si>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</si>
  <si>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</si>
  <si>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</si>
  <si>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</si>
  <si>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</si>
  <si>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</si>
  <si>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</si>
  <si>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</si>
  <si>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</si>
  <si>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</si>
  <si>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</si>
  <si>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</si>
  <si>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</si>
  <si>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</si>
  <si>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</si>
  <si>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</si>
  <si>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</si>
  <si>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</si>
  <si>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</si>
  <si>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</si>
  <si>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</si>
  <si>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</si>
  <si>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</si>
  <si>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</si>
  <si>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</si>
  <si>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</si>
  <si>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</si>
  <si>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</si>
  <si>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</si>
  <si>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</si>
  <si>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</si>
  <si>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</si>
  <si>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</si>
  <si>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</si>
  <si>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</si>
  <si>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</si>
  <si>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</si>
  <si>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</si>
  <si>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</si>
  <si>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</si>
  <si>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</si>
  <si>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</si>
  <si>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</si>
  <si>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</si>
  <si>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</si>
  <si>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</si>
  <si>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</si>
  <si>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</si>
  <si>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</si>
  <si>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</si>
  <si>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</si>
  <si>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</si>
  <si>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</si>
  <si>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</si>
  <si>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</si>
  <si>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</si>
  <si>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</si>
  <si>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</si>
  <si>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</si>
  <si>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</si>
  <si>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</si>
  <si>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</si>
  <si>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</si>
  <si>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</si>
  <si>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</si>
  <si>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</si>
  <si>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</si>
  <si>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</si>
  <si>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</si>
  <si>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</si>
  <si>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</si>
  <si>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</si>
  <si>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</si>
  <si>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</si>
  <si>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</si>
  <si>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</si>
  <si>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</si>
  <si>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</si>
  <si>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</si>
  <si>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</si>
  <si>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</si>
  <si>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</si>
  <si>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</si>
  <si>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</si>
  <si>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</si>
  <si>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</si>
  <si>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</si>
  <si>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</si>
  <si>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</si>
  <si>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</si>
  <si>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</si>
  <si>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</si>
  <si>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</si>
  <si>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</si>
  <si>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</si>
  <si>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</si>
  <si>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</si>
  <si>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</si>
  <si>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</si>
  <si>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</si>
  <si>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</si>
  <si>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</si>
  <si>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</si>
  <si>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</si>
  <si>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</si>
  <si>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</si>
  <si>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</si>
  <si>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</si>
  <si>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</si>
  <si>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</si>
  <si>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</si>
  <si>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</si>
  <si>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</si>
  <si>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</si>
  <si>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</si>
  <si>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</si>
  <si>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</si>
  <si>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</si>
  <si>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</si>
  <si>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</si>
  <si>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</si>
  <si>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</si>
  <si>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</si>
  <si>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</si>
  <si>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</si>
  <si>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</si>
  <si>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</si>
  <si>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</si>
  <si>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</si>
  <si>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</si>
  <si>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</si>
  <si>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</si>
  <si>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</si>
  <si>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</si>
  <si>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</si>
  <si>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</si>
  <si>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</si>
  <si>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</si>
  <si>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</si>
  <si>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</si>
  <si>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</si>
  <si>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</si>
  <si>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</si>
  <si>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</si>
  <si>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</si>
  <si>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</si>
  <si>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</si>
  <si>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</si>
  <si>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</si>
  <si>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</si>
  <si>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</si>
  <si>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</si>
  <si>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</si>
  <si>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</si>
  <si>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</si>
  <si>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</si>
  <si>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</si>
  <si>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</si>
  <si>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</si>
  <si>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</si>
  <si>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</si>
  <si>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</si>
  <si>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</si>
  <si>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</si>
  <si>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</si>
  <si>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</si>
  <si>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</si>
  <si>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</si>
  <si>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</si>
  <si>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</si>
  <si>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</si>
  <si>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</si>
  <si>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</si>
  <si>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</si>
  <si>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</si>
  <si>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</si>
  <si>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</si>
  <si>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</si>
  <si>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</si>
  <si>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</si>
  <si>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</si>
  <si>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</si>
  <si>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</si>
  <si>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</si>
  <si>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</si>
  <si>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</si>
  <si>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</si>
  <si>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</si>
  <si>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</si>
  <si>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</si>
  <si>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</si>
  <si>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</si>
  <si>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</si>
  <si>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</si>
  <si>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</si>
  <si>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</si>
  <si>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</si>
  <si>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</si>
  <si>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</si>
  <si>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</si>
  <si>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</si>
  <si>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</si>
  <si>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</si>
  <si>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</si>
  <si>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</si>
  <si>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</si>
  <si>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</si>
  <si>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</si>
  <si>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</si>
  <si>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</si>
  <si>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</si>
  <si>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</si>
  <si>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</si>
  <si>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</si>
  <si>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</si>
  <si>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</si>
  <si>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</si>
  <si>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</si>
  <si>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</si>
  <si>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</si>
  <si>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</si>
  <si>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</si>
  <si>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</si>
  <si>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</si>
  <si>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</si>
  <si>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</si>
  <si>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</si>
  <si>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</si>
  <si>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</si>
  <si>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</si>
  <si>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</si>
  <si>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</si>
  <si>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</si>
  <si>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</si>
  <si>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</si>
  <si>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</si>
  <si>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</si>
  <si>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</si>
  <si>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</si>
  <si>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</si>
  <si>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</si>
  <si>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</si>
  <si>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</si>
  <si>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</si>
  <si>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</si>
  <si>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</si>
  <si>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</si>
  <si>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</si>
  <si>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</si>
  <si>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</si>
  <si>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</si>
  <si>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</si>
  <si>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</si>
  <si>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</si>
  <si>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</si>
  <si>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</si>
  <si>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</si>
  <si>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</si>
  <si>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</si>
  <si>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</si>
  <si>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</si>
  <si>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</si>
  <si>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</si>
  <si>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</si>
  <si>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</si>
  <si>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</si>
  <si>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</si>
  <si>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</si>
  <si>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</si>
  <si>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</si>
  <si>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</si>
  <si>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</si>
  <si>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</si>
  <si>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</si>
  <si>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</si>
  <si>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</si>
  <si>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</si>
  <si>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</si>
  <si>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</si>
  <si>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</si>
  <si>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</si>
  <si>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</si>
  <si>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</si>
  <si>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</si>
  <si>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</si>
  <si>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</si>
  <si>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</si>
  <si>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</si>
  <si>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</si>
  <si>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</si>
  <si>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</si>
  <si>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</si>
  <si>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</si>
  <si>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</si>
  <si>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</si>
  <si>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</si>
  <si>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</si>
  <si>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</si>
  <si>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</si>
  <si>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</si>
  <si>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</si>
  <si>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</si>
  <si>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</si>
  <si>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</si>
  <si>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</si>
  <si>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</si>
  <si>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</si>
  <si>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</si>
  <si>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</si>
  <si>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</si>
  <si>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</si>
  <si>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</si>
  <si>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</si>
  <si>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</si>
  <si>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</si>
  <si>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</si>
  <si>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</si>
  <si>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</si>
  <si>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</si>
  <si>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</si>
  <si>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</si>
  <si>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</si>
  <si>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</si>
  <si>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</si>
  <si>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</si>
  <si>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</si>
  <si>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</si>
  <si>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</si>
  <si>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</si>
  <si>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</si>
  <si>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</si>
  <si>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</si>
  <si>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</si>
  <si>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</si>
  <si>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</si>
  <si>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</si>
  <si>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</si>
  <si>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</si>
  <si>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</si>
  <si>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</si>
  <si>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</si>
  <si>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</si>
  <si>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</si>
  <si>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</si>
  <si>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</si>
  <si>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</si>
  <si>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</si>
  <si>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</si>
  <si>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</si>
  <si>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</si>
  <si>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</si>
  <si>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</si>
  <si>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</si>
  <si>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</si>
  <si>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</si>
  <si>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</si>
  <si>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</si>
  <si>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</si>
  <si>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</si>
  <si>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</si>
  <si>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</si>
  <si>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</si>
  <si>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</si>
  <si>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</si>
  <si>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</si>
  <si>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</si>
  <si>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</si>
  <si>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</si>
  <si>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</si>
  <si>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</si>
  <si>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</si>
  <si>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</si>
  <si>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</si>
  <si>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</si>
  <si>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</si>
  <si>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</si>
  <si>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</si>
  <si>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</si>
  <si>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</si>
  <si>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</si>
  <si>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</si>
  <si>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</si>
  <si>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</si>
  <si>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</si>
  <si>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</si>
  <si>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</si>
  <si>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</si>
  <si>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</si>
  <si>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</si>
  <si>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</si>
  <si>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</si>
  <si>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</si>
  <si>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</si>
  <si>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</si>
  <si>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</si>
  <si>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</si>
  <si>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</si>
  <si>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</si>
  <si>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</si>
  <si>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</si>
  <si>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</si>
  <si>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</si>
  <si>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</si>
  <si>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</si>
  <si>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</si>
  <si>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</si>
  <si>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</si>
  <si>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</si>
  <si>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</si>
  <si>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</si>
  <si>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</si>
  <si>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</si>
  <si>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</si>
  <si>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</si>
  <si>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</si>
  <si>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</si>
  <si>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</si>
  <si>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</si>
  <si>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</si>
  <si>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</si>
  <si>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</si>
  <si>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</si>
  <si>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</si>
  <si>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</si>
  <si>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</si>
  <si>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</si>
  <si>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</si>
  <si>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</si>
  <si>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</si>
  <si>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</si>
  <si>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</si>
  <si>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</si>
  <si>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</si>
  <si>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</si>
  <si>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</si>
  <si>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</si>
  <si>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</si>
  <si>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</si>
  <si>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</si>
  <si>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</si>
  <si>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</si>
  <si>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</si>
  <si>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</si>
  <si>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</si>
  <si>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</si>
  <si>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</si>
  <si>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</si>
  <si>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</si>
  <si>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</si>
  <si>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</si>
  <si>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</si>
  <si>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</si>
  <si>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</si>
  <si>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</si>
  <si>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</si>
  <si>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</si>
  <si>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</si>
  <si>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</si>
  <si>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</si>
  <si>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</si>
  <si>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</si>
  <si>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</si>
  <si>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</si>
  <si>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</si>
  <si>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</si>
  <si>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</si>
  <si>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</si>
  <si>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</si>
  <si>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</si>
  <si>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</si>
  <si>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</si>
  <si>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</si>
  <si>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</si>
  <si>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</si>
  <si>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</si>
  <si>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</si>
  <si>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</si>
  <si>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</si>
  <si>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</si>
  <si>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</si>
  <si>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</si>
  <si>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</si>
  <si>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</si>
  <si>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</si>
  <si>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</si>
  <si>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</si>
  <si>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</si>
  <si>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</si>
  <si>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</si>
  <si>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</si>
  <si>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</si>
  <si>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</si>
  <si>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</si>
  <si>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</si>
  <si>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</si>
  <si>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</si>
  <si>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</si>
  <si>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</si>
  <si>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</si>
  <si>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</si>
  <si>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</si>
  <si>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</si>
  <si>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</si>
  <si>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</si>
  <si>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</si>
  <si>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</si>
  <si>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</si>
  <si>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</si>
  <si>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</si>
  <si>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</si>
  <si>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</si>
  <si>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</si>
  <si>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</si>
  <si>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</si>
  <si>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</si>
  <si>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</si>
  <si>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</si>
  <si>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</si>
  <si>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</si>
  <si>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</si>
  <si>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</si>
  <si>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</si>
  <si>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</si>
  <si>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</si>
  <si>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</si>
  <si>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</si>
  <si>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</si>
  <si>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</si>
  <si>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</si>
  <si>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</si>
  <si>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</si>
  <si>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</si>
  <si>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</si>
  <si>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</si>
  <si>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</si>
  <si>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</si>
  <si>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</si>
  <si>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</si>
  <si>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</si>
  <si>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</si>
  <si>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</si>
  <si>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</si>
  <si>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</si>
  <si>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</si>
  <si>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</si>
  <si>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</si>
  <si>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</si>
  <si>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</si>
  <si>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</si>
  <si>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</si>
  <si>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</si>
  <si>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</si>
  <si>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</si>
  <si>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</si>
  <si>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</si>
  <si>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</si>
  <si>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</si>
  <si>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</si>
  <si>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</si>
  <si>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</si>
  <si>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</si>
  <si>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</si>
  <si>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</si>
  <si>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</si>
  <si>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</si>
  <si>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</si>
  <si>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</si>
  <si>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</si>
  <si>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</si>
  <si>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</si>
  <si>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</si>
  <si>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</si>
  <si>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</si>
  <si>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</si>
  <si>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</si>
  <si>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</si>
  <si>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</si>
  <si>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</si>
  <si>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</si>
  <si>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</si>
  <si>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</si>
  <si>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</si>
  <si>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</si>
  <si>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</si>
  <si>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</si>
  <si>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</si>
  <si>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</si>
  <si>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</si>
  <si>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</si>
  <si>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</si>
  <si>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</si>
  <si>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</si>
  <si>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</si>
  <si>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</si>
  <si>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</si>
  <si>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</si>
  <si>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</si>
  <si>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</si>
  <si>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</si>
  <si>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</si>
  <si>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</si>
  <si>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</si>
  <si>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</si>
  <si>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</si>
  <si>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</si>
  <si>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</si>
  <si>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</si>
  <si>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</si>
  <si>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</si>
  <si>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</si>
  <si>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</si>
  <si>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</si>
  <si>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</si>
  <si>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</si>
  <si>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</si>
  <si>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</si>
  <si>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</si>
  <si>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</si>
  <si>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</si>
  <si>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</si>
  <si>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</si>
  <si>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</si>
  <si>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</si>
  <si>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</si>
  <si>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</si>
  <si>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</si>
  <si>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</si>
  <si>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</si>
  <si>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</si>
  <si>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</si>
  <si>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</si>
  <si>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</si>
  <si>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</si>
  <si>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</si>
  <si>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</si>
  <si>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</si>
  <si>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</si>
  <si>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</si>
  <si>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</si>
  <si>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</si>
  <si>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</si>
  <si>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</si>
  <si>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</si>
  <si>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</si>
  <si>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</si>
  <si>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</si>
  <si>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</si>
  <si>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</si>
  <si>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</si>
  <si>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</si>
  <si>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</si>
  <si>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</si>
  <si>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</si>
  <si>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</si>
  <si>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</si>
  <si>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</si>
  <si>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</si>
  <si>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</si>
  <si>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</si>
  <si>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</si>
  <si>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</si>
  <si>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</si>
  <si>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</si>
  <si>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</si>
  <si>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</si>
  <si>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</si>
  <si>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</si>
  <si>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</si>
  <si>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</si>
  <si>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</si>
  <si>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</si>
  <si>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</si>
  <si>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</si>
  <si>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</si>
  <si>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</si>
  <si>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</si>
  <si>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</si>
  <si>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</si>
  <si>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</si>
  <si>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</si>
  <si>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</si>
  <si>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</si>
  <si>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</si>
  <si>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</si>
  <si>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</si>
  <si>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</si>
  <si>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</si>
  <si>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</si>
  <si>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</si>
  <si>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</si>
  <si>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</si>
  <si>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</si>
  <si>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</si>
  <si>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</si>
  <si>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</si>
  <si>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</si>
  <si>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</si>
  <si>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</si>
  <si>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</si>
  <si>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</si>
  <si>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</si>
  <si>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</si>
  <si>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</si>
  <si>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</si>
  <si>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</si>
  <si>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</si>
  <si>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</si>
  <si>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</si>
  <si>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</si>
  <si>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</si>
  <si>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</si>
  <si>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</si>
  <si>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</si>
  <si>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</si>
  <si>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</si>
  <si>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</si>
  <si>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</si>
  <si>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</si>
  <si>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</si>
  <si>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</si>
  <si>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</si>
  <si>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</si>
  <si>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</si>
  <si>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</si>
  <si>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</si>
  <si>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</si>
  <si>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</si>
  <si>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</si>
  <si>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</si>
  <si>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</si>
  <si>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</si>
  <si>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</si>
  <si>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</si>
  <si>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</si>
  <si>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</si>
  <si>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</si>
  <si>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</si>
  <si>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</si>
  <si>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</si>
  <si>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</si>
  <si>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</si>
  <si>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</si>
  <si>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</si>
  <si>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</si>
  <si>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</si>
  <si>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</si>
  <si>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</si>
  <si>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</si>
  <si>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</si>
  <si>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</si>
  <si>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</si>
  <si>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</si>
  <si>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</si>
  <si>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</si>
  <si>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</si>
  <si>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</si>
  <si>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</si>
  <si>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</si>
  <si>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</si>
  <si>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</si>
  <si>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</si>
  <si>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</si>
  <si>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</si>
  <si>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</si>
  <si>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</si>
  <si>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</si>
  <si>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</si>
  <si>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</si>
  <si>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</si>
  <si>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</si>
  <si>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</si>
  <si>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</si>
  <si>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</si>
  <si>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</si>
  <si>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</si>
  <si>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</si>
  <si>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</si>
  <si>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</si>
  <si>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</si>
  <si>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</si>
  <si>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</si>
  <si>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</si>
  <si>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</si>
  <si>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</si>
  <si>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</si>
  <si>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</si>
  <si>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</si>
  <si>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</si>
  <si>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</si>
  <si>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</si>
  <si>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</si>
  <si>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</si>
  <si>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</si>
  <si>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</si>
  <si>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</si>
  <si>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</si>
  <si>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</si>
  <si>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</si>
  <si>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</si>
  <si>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</si>
  <si>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</si>
  <si>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</si>
  <si>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</si>
  <si>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</si>
  <si>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</si>
  <si>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</si>
  <si>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</si>
  <si>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</si>
  <si>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</si>
  <si>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</si>
  <si>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</si>
  <si>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</si>
  <si>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</si>
  <si>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</si>
  <si>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</si>
  <si>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</si>
  <si>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</si>
  <si>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</si>
  <si>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</si>
  <si>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</si>
  <si>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</si>
  <si>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</si>
  <si>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</si>
  <si>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</si>
  <si>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</si>
  <si>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</si>
  <si>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</si>
  <si>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</si>
  <si>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</si>
  <si>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</si>
  <si>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</si>
  <si>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</si>
  <si>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</si>
  <si>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</si>
  <si>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</si>
  <si>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</si>
  <si>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</si>
  <si>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</si>
  <si>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</si>
  <si>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</si>
  <si>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</si>
  <si>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</si>
  <si>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</si>
  <si>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</si>
  <si>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</si>
  <si>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</si>
  <si>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</si>
  <si>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</si>
  <si>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</si>
  <si>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</si>
  <si>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</si>
  <si>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</si>
  <si>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</si>
  <si>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</si>
  <si>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</si>
  <si>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</si>
  <si>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</si>
  <si>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</si>
  <si>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</si>
  <si>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</si>
  <si>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</si>
  <si>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</si>
  <si>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</si>
  <si>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</si>
  <si>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</si>
  <si>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</si>
  <si>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</si>
  <si>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</si>
  <si>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</si>
  <si>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</si>
  <si>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</si>
  <si>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</si>
  <si>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</si>
  <si>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</si>
  <si>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</si>
  <si>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</si>
  <si>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</si>
  <si>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</si>
  <si>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</si>
  <si>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</si>
  <si>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</si>
  <si>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</si>
  <si>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</si>
  <si>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</si>
  <si>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</si>
  <si>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</si>
  <si>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</si>
  <si>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</si>
  <si>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</si>
  <si>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</si>
  <si>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</si>
  <si>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</si>
  <si>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</si>
  <si>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</si>
  <si>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</si>
  <si>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</si>
  <si>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</si>
  <si>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</si>
  <si>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</si>
  <si>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</si>
  <si>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</si>
  <si>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</si>
  <si>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</si>
  <si>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</si>
  <si>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</si>
  <si>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</si>
  <si>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</si>
  <si>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</si>
  <si>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</si>
  <si>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</si>
  <si>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</si>
  <si>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</si>
  <si>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</si>
  <si>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</si>
  <si>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</si>
  <si>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</si>
  <si>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</si>
  <si>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</si>
  <si>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</si>
  <si>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</si>
  <si>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</si>
  <si>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</si>
  <si>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</si>
  <si>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</si>
  <si>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</si>
  <si>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</si>
  <si>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</si>
  <si>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</si>
  <si>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</si>
  <si>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</si>
  <si>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</si>
  <si>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</si>
  <si>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</si>
  <si>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</si>
  <si>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</si>
  <si>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</si>
  <si>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</si>
  <si>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</si>
  <si>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</si>
  <si>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</si>
  <si>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</si>
  <si>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</si>
  <si>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</si>
  <si>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</si>
  <si>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</si>
  <si>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</si>
  <si>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</si>
  <si>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</si>
  <si>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</si>
  <si>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</si>
  <si>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</si>
  <si>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</si>
  <si>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</si>
  <si>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</si>
  <si>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</si>
  <si>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</si>
  <si>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</si>
  <si>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</si>
  <si>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</si>
  <si>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</si>
  <si>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</si>
  <si>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</si>
  <si>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</si>
  <si>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</si>
  <si>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</si>
  <si>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</si>
  <si>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</si>
  <si>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</si>
  <si>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</si>
  <si>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</si>
  <si>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</si>
  <si>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</si>
  <si>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</si>
  <si>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</si>
  <si>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</si>
  <si>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</si>
  <si>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</si>
  <si>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</si>
  <si>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</si>
  <si>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</si>
  <si>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</si>
  <si>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</si>
  <si>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</si>
  <si>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</si>
  <si>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</si>
  <si>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</si>
  <si>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</si>
  <si>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</si>
  <si>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</si>
  <si>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</si>
  <si>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</si>
  <si>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</si>
  <si>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</si>
  <si>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</si>
  <si>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</si>
  <si>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</si>
  <si>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</si>
  <si>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</si>
  <si>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</si>
  <si>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</si>
  <si>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</si>
  <si>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</si>
  <si>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</si>
  <si>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</si>
  <si>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</si>
  <si>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</si>
  <si>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</si>
  <si>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</si>
  <si>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</si>
  <si>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</si>
  <si>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</si>
  <si>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</si>
  <si>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</si>
  <si>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</si>
  <si>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</si>
  <si>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</si>
  <si>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</si>
  <si>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</si>
  <si>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</si>
  <si>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</si>
  <si>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</si>
  <si>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</si>
  <si>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</si>
  <si>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</si>
  <si>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</si>
  <si>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</si>
  <si>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</si>
  <si>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</si>
  <si>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</si>
  <si>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</si>
  <si>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</si>
  <si>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</si>
  <si>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</si>
  <si>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</si>
  <si>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</si>
  <si>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</si>
  <si>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</si>
  <si>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</si>
  <si>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</si>
  <si>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</si>
  <si>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</si>
  <si>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</si>
  <si>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</si>
  <si>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</si>
  <si>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</si>
  <si>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</si>
  <si>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</si>
  <si>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</si>
  <si>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</si>
  <si>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</si>
  <si>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</si>
  <si>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</si>
  <si>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</si>
  <si>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</si>
  <si>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</si>
  <si>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</si>
  <si>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</si>
  <si>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</si>
  <si>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</si>
  <si>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</si>
  <si>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</si>
  <si>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</si>
  <si>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</si>
  <si>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</si>
  <si>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</si>
  <si>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</si>
  <si>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</si>
  <si>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</si>
  <si>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</si>
  <si>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</si>
  <si>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</si>
  <si>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</si>
  <si>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</si>
  <si>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</si>
  <si>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</si>
  <si>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</si>
  <si>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</si>
  <si>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</si>
  <si>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</si>
  <si>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</si>
  <si>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</si>
  <si>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</si>
  <si>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</si>
  <si>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</si>
  <si>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</si>
  <si>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</si>
  <si>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</si>
  <si>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</si>
  <si>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</si>
  <si>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</si>
  <si>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</si>
  <si>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</si>
  <si>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</si>
  <si>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</si>
  <si>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</si>
  <si>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</si>
  <si>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</si>
  <si>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</si>
  <si>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</si>
  <si>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</si>
  <si>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</si>
  <si>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</si>
  <si>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</si>
  <si>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</si>
  <si>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</si>
  <si>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</si>
  <si>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</si>
  <si>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</si>
  <si>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</si>
  <si>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</si>
  <si>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</si>
  <si>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</si>
  <si>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</si>
  <si>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</si>
  <si>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</si>
  <si>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</si>
  <si>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</si>
  <si>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</si>
  <si>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</si>
  <si>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</si>
  <si>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</si>
  <si>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</si>
  <si>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</si>
  <si>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</si>
  <si>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</si>
  <si>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</si>
  <si>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</si>
  <si>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</si>
  <si>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</si>
  <si>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</si>
  <si>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</si>
  <si>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</si>
  <si>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</si>
  <si>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</si>
  <si>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</si>
  <si>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</si>
  <si>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</si>
  <si>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</si>
  <si>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</si>
  <si>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</si>
  <si>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</si>
  <si>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</si>
  <si>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</si>
  <si>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</si>
  <si>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</si>
  <si>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</si>
  <si>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</si>
  <si>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</si>
  <si>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</si>
  <si>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</si>
  <si>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</si>
  <si>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</si>
  <si>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</si>
  <si>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</si>
  <si>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</si>
  <si>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</si>
  <si>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</si>
  <si>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</si>
  <si>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</si>
  <si>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</si>
  <si>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</si>
  <si>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</si>
  <si>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</si>
  <si>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</si>
  <si>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</si>
  <si>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</si>
  <si>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</si>
  <si>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</si>
  <si>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</si>
  <si>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</si>
  <si>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</si>
  <si>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</si>
  <si>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</si>
  <si>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</si>
  <si>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</si>
  <si>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</si>
  <si>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</si>
  <si>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</si>
  <si>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</si>
  <si>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</si>
  <si>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</si>
  <si>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</si>
  <si>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</si>
  <si>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</si>
  <si>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</si>
  <si>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</si>
  <si>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</si>
  <si>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</si>
  <si>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</si>
  <si>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</si>
  <si>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</si>
  <si>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</si>
  <si>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</si>
  <si>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</si>
  <si>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</si>
  <si>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</si>
  <si>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</si>
  <si>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</si>
  <si>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</si>
  <si>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</si>
  <si>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</si>
  <si>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</si>
  <si>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</si>
  <si>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</si>
  <si>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</si>
  <si>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</si>
  <si>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</si>
  <si>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</si>
  <si>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</si>
  <si>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</si>
  <si>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</si>
  <si>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</si>
  <si>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</si>
  <si>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</si>
  <si>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</si>
  <si>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</si>
  <si>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</si>
  <si>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</si>
  <si>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</si>
  <si>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</si>
  <si>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</si>
  <si>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</si>
  <si>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</si>
  <si>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</si>
  <si>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</si>
  <si>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</si>
  <si>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</si>
  <si>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</si>
  <si>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</si>
  <si>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</si>
  <si>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</si>
  <si>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</si>
  <si>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</si>
  <si>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</si>
  <si>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</si>
  <si>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</si>
  <si>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</si>
  <si>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</si>
  <si>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</si>
  <si>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</si>
  <si>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</si>
  <si>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</si>
  <si>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</si>
  <si>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</si>
  <si>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</si>
  <si>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</si>
  <si>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</si>
  <si>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</si>
  <si>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</si>
  <si>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</si>
  <si>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</si>
  <si>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</si>
  <si>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</si>
  <si>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</si>
  <si>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</si>
  <si>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</si>
  <si>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</si>
  <si>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</si>
  <si>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</si>
  <si>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</si>
  <si>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</si>
  <si>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</si>
  <si>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</si>
  <si>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</si>
  <si>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</si>
  <si>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</si>
  <si>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</si>
  <si>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</si>
  <si>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</si>
  <si>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</si>
  <si>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</si>
  <si>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</si>
  <si>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</si>
  <si>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</si>
  <si>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</si>
  <si>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</si>
  <si>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</si>
  <si>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</si>
  <si>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</si>
  <si>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</si>
  <si>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</si>
  <si>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</si>
  <si>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</si>
  <si>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</si>
  <si>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</si>
  <si>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</si>
  <si>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</si>
  <si>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</si>
  <si>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</si>
  <si>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</si>
  <si>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</si>
  <si>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</si>
  <si>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</si>
  <si>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</si>
  <si>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</si>
  <si>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</si>
  <si>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</si>
  <si>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</si>
  <si>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</si>
  <si>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</si>
  <si>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</si>
  <si>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</si>
  <si>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</si>
  <si>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</si>
  <si>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</si>
  <si>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</si>
  <si>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</si>
  <si>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</si>
  <si>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</si>
  <si>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</si>
  <si>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</si>
  <si>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</si>
  <si>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</si>
  <si>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</si>
  <si>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</si>
  <si>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</si>
  <si>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</si>
  <si>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</si>
  <si>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</si>
  <si>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</si>
  <si>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</si>
  <si>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</si>
  <si>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</si>
  <si>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</si>
  <si>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</si>
  <si>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</si>
  <si>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</si>
  <si>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</si>
  <si>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</si>
  <si>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</si>
  <si>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</si>
  <si>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</si>
  <si>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</si>
  <si>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</si>
  <si>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</si>
  <si>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</si>
  <si>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</si>
  <si>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</si>
  <si>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</si>
  <si>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</si>
  <si>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</si>
  <si>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</si>
  <si>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</si>
  <si>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</si>
  <si>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</si>
  <si>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</si>
  <si>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</si>
  <si>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</si>
  <si>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</si>
  <si>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</si>
  <si>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</si>
  <si>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</si>
  <si>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</si>
  <si>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</si>
  <si>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</si>
  <si>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</si>
  <si>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</si>
  <si>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</si>
  <si>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</si>
  <si>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</si>
  <si>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</si>
  <si>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</si>
  <si>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</si>
  <si>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</si>
  <si>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</si>
  <si>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</si>
  <si>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</si>
  <si>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</si>
  <si>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</si>
  <si>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</si>
  <si>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</si>
  <si>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</si>
  <si>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</si>
  <si>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</si>
  <si>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</si>
  <si>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</si>
  <si>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</si>
  <si>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</si>
  <si>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</si>
  <si>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</si>
  <si>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</si>
  <si>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</si>
  <si>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</si>
  <si>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</si>
  <si>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</si>
  <si>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</si>
  <si>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</si>
  <si>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</si>
  <si>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</si>
  <si>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</si>
  <si>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</si>
  <si>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</si>
  <si>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</si>
  <si>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</si>
  <si>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</si>
  <si>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</si>
  <si>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</si>
  <si>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</si>
  <si>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</si>
  <si>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</si>
  <si>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</si>
  <si>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</si>
  <si>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</si>
  <si>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</si>
  <si>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</si>
  <si>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</si>
  <si>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</si>
  <si>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</si>
  <si>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</si>
  <si>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</si>
  <si>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</si>
  <si>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</si>
  <si>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</si>
  <si>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</si>
  <si>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</si>
  <si>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</si>
  <si>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</si>
  <si>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</si>
  <si>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</si>
  <si>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</si>
  <si>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</si>
  <si>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</si>
  <si>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</si>
  <si>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</si>
  <si>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</si>
  <si>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</si>
  <si>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</si>
  <si>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</si>
  <si>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</si>
  <si>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</si>
  <si>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</si>
  <si>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</si>
  <si>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</si>
  <si>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</si>
  <si>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</si>
  <si>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</si>
  <si>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</si>
  <si>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</si>
  <si>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</si>
  <si>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</si>
  <si>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</si>
  <si>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</si>
  <si>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</si>
  <si>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</si>
  <si>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</si>
  <si>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</si>
  <si>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</si>
  <si>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</si>
  <si>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</si>
  <si>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</si>
  <si>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</si>
  <si>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</si>
  <si>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</si>
  <si>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</si>
  <si>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</si>
  <si>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</si>
  <si>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</si>
  <si>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</si>
  <si>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</si>
  <si>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</si>
  <si>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</si>
  <si>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</si>
  <si>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</si>
  <si>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</si>
  <si>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</si>
  <si>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</si>
  <si>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</si>
  <si>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</si>
  <si>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</si>
  <si>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</si>
  <si>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</si>
  <si>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</si>
  <si>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</si>
  <si>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</si>
  <si>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</si>
  <si>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</si>
  <si>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</si>
  <si>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</si>
  <si>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</si>
  <si>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</si>
  <si>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</si>
  <si>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</si>
  <si>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</si>
  <si>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</si>
  <si>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</si>
  <si>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</si>
  <si>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</si>
  <si>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</si>
  <si>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</si>
  <si>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</si>
  <si>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</si>
  <si>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</si>
  <si>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</si>
  <si>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</si>
  <si>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</si>
  <si>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</si>
  <si>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</si>
  <si>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</si>
  <si>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</si>
  <si>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</si>
  <si>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</si>
  <si>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</si>
  <si>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</si>
  <si>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</si>
  <si>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</si>
  <si>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</si>
  <si>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</si>
  <si>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</si>
  <si>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</si>
  <si>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</si>
  <si>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</si>
  <si>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</si>
  <si>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</si>
  <si>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</si>
  <si>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</si>
  <si>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</si>
  <si>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</si>
  <si>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</si>
  <si>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</si>
  <si>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</si>
  <si>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</si>
  <si>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</si>
  <si>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</si>
  <si>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</si>
  <si>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</si>
  <si>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</si>
  <si>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</si>
  <si>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</si>
  <si>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</si>
  <si>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</si>
  <si>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</si>
  <si>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</si>
  <si>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</si>
  <si>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</si>
  <si>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</si>
  <si>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</si>
  <si>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</si>
  <si>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</si>
  <si>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</si>
  <si>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</si>
  <si>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</si>
  <si>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</si>
  <si>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</si>
  <si>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</si>
  <si>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</si>
  <si>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</si>
  <si>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</si>
  <si>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</si>
  <si>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</si>
  <si>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</si>
  <si>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</si>
  <si>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</si>
  <si>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</si>
  <si>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</si>
  <si>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</si>
  <si>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</si>
  <si>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</si>
  <si>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</si>
  <si>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</si>
  <si>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</si>
  <si>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</si>
  <si>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</si>
  <si>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</si>
  <si>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</si>
  <si>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</si>
  <si>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</si>
  <si>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</si>
  <si>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</si>
  <si>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</si>
  <si>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</si>
  <si>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</si>
  <si>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</si>
  <si>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</si>
  <si>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</si>
  <si>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</si>
  <si>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</si>
  <si>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</si>
  <si>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</si>
  <si>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</si>
  <si>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</si>
  <si>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</si>
  <si>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</si>
  <si>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</si>
  <si>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</si>
  <si>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</si>
  <si>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</si>
  <si>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</si>
  <si>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</si>
  <si>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</si>
  <si>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</si>
  <si>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</si>
  <si>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</si>
  <si>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</si>
  <si>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</si>
  <si>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</si>
  <si>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</si>
  <si>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</si>
  <si>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</si>
  <si>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</si>
  <si>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</si>
  <si>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</si>
  <si>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</si>
  <si>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</si>
  <si>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</si>
  <si>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</si>
  <si>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</si>
  <si>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</si>
  <si>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</si>
  <si>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</si>
  <si>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</si>
  <si>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</si>
  <si>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</si>
  <si>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</si>
  <si>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</si>
  <si>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</si>
  <si>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</si>
  <si>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</si>
  <si>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</si>
  <si>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</si>
  <si>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</si>
  <si>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</si>
  <si>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</si>
  <si>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</si>
  <si>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</si>
  <si>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</si>
  <si>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</si>
  <si>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</si>
  <si>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</si>
  <si>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</si>
  <si>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</si>
  <si>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</si>
  <si>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</si>
  <si>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</si>
  <si>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</si>
  <si>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</si>
  <si>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</si>
  <si>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</si>
  <si>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</si>
  <si>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</si>
  <si>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</si>
  <si>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</si>
  <si>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</si>
  <si>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</si>
  <si>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</si>
  <si>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</si>
  <si>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</si>
  <si>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</si>
  <si>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</si>
  <si>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</si>
  <si>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</si>
  <si>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</si>
  <si>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</si>
  <si>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</si>
  <si>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</si>
  <si>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</si>
  <si>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</si>
  <si>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</si>
  <si>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</si>
  <si>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</si>
  <si>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</si>
  <si>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</si>
  <si>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</si>
  <si>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</si>
  <si>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</si>
  <si>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</si>
  <si>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</si>
  <si>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</si>
  <si>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</si>
  <si>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</si>
  <si>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</si>
  <si>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</si>
  <si>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</si>
  <si>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</si>
  <si>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</si>
  <si>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</si>
  <si>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</si>
  <si>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</si>
  <si>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</si>
  <si>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</si>
  <si>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</si>
  <si>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</si>
  <si>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</si>
  <si>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</si>
  <si>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</si>
  <si>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</si>
  <si>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</si>
  <si>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</si>
  <si>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</si>
  <si>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</si>
  <si>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</si>
  <si>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</si>
  <si>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</si>
  <si>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</si>
  <si>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</si>
  <si>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</si>
  <si>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</si>
  <si>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</si>
  <si>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</si>
  <si>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</si>
  <si>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</si>
  <si>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</si>
  <si>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</si>
  <si>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</si>
  <si>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</si>
  <si>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</si>
  <si>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</si>
  <si>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</si>
  <si>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</si>
  <si>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</si>
  <si>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</si>
  <si>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</si>
  <si>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</si>
  <si>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</si>
  <si>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</si>
  <si>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</si>
  <si>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</si>
  <si>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</si>
  <si>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</si>
  <si>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</si>
  <si>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</si>
  <si>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</si>
  <si>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</si>
  <si>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</si>
  <si>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</si>
  <si>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</si>
  <si>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</si>
  <si>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</si>
  <si>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</si>
  <si>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</si>
  <si>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</si>
  <si>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</si>
  <si>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</si>
  <si>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</si>
  <si>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</si>
  <si>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</si>
  <si>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</si>
  <si>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</si>
  <si>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</si>
  <si>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</si>
  <si>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</si>
  <si>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</si>
  <si>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</si>
  <si>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</si>
  <si>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</si>
  <si>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</si>
  <si>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</si>
  <si>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</si>
  <si>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</si>
  <si>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</si>
  <si>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</si>
  <si>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</si>
  <si>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</si>
  <si>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</si>
  <si>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</si>
  <si>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</si>
  <si>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</si>
  <si>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</si>
  <si>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</si>
  <si>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</si>
  <si>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</si>
  <si>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</si>
  <si>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</si>
  <si>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</si>
  <si>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</si>
  <si>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</si>
  <si>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</si>
  <si>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</si>
  <si>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</si>
  <si>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</si>
  <si>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</si>
  <si>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</si>
  <si>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</si>
  <si>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</si>
  <si>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</si>
  <si>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</si>
  <si>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</si>
  <si>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</si>
  <si>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</si>
  <si>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</si>
  <si>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</si>
  <si>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</si>
  <si>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</si>
  <si>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</si>
  <si>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</si>
  <si>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</si>
  <si>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</si>
  <si>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</si>
  <si>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</si>
  <si>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</si>
  <si>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</si>
  <si>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</si>
  <si>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</si>
  <si>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</si>
  <si>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</si>
  <si>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</si>
  <si>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</si>
  <si>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</si>
  <si>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</si>
  <si>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</si>
  <si>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</si>
  <si>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</si>
  <si>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</si>
  <si>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</si>
  <si>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</si>
  <si>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</si>
  <si>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</si>
  <si>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</si>
  <si>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</si>
  <si>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</si>
  <si>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</si>
  <si>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</si>
  <si>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</si>
  <si>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</si>
  <si>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</si>
  <si>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</si>
  <si>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</si>
  <si>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</si>
  <si>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</si>
  <si>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</si>
  <si>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</si>
  <si>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</si>
  <si>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</si>
  <si>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</si>
  <si>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</si>
  <si>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</si>
  <si>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</si>
  <si>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</si>
  <si>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</si>
  <si>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</si>
  <si>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</si>
  <si>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</si>
  <si>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</si>
  <si>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</si>
  <si>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</si>
  <si>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</si>
  <si>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</si>
  <si>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</si>
  <si>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</si>
  <si>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</si>
  <si>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</si>
  <si>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</si>
  <si>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</si>
  <si>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</si>
  <si>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</si>
  <si>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</si>
  <si>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</si>
  <si>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</si>
  <si>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</si>
  <si>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</si>
  <si>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</si>
  <si>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</si>
  <si>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</si>
  <si>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</si>
  <si>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</si>
  <si>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</si>
  <si>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</si>
  <si>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</si>
  <si>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</si>
  <si>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</si>
  <si>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</si>
  <si>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</si>
  <si>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</si>
  <si>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</si>
  <si>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</si>
  <si>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</si>
  <si>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</si>
  <si>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</si>
  <si>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</si>
  <si>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</si>
  <si>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</si>
  <si>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</si>
  <si>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</si>
  <si>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</si>
  <si>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</si>
  <si>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</si>
  <si>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</si>
  <si>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</si>
  <si>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</si>
  <si>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</si>
  <si>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</si>
  <si>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</si>
  <si>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</si>
  <si>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</si>
  <si>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</si>
  <si>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</si>
  <si>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</si>
  <si>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</si>
  <si>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</si>
  <si>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</si>
  <si>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</si>
  <si>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</si>
  <si>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</si>
  <si>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</si>
  <si>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</si>
  <si>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</si>
  <si>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</si>
  <si>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</si>
  <si>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</si>
  <si>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</si>
  <si>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</si>
  <si>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</si>
  <si>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</si>
  <si>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</si>
  <si>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</si>
  <si>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</si>
  <si>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</si>
  <si>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</si>
  <si>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</si>
  <si>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</si>
  <si>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</si>
  <si>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</si>
  <si>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</si>
  <si>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</si>
  <si>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</si>
  <si>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</si>
  <si>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</si>
  <si>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</si>
  <si>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</si>
  <si>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</si>
  <si>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</si>
  <si>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</si>
  <si>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</si>
  <si>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</si>
  <si>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</si>
  <si>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</si>
  <si>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</si>
  <si>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</si>
  <si>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</si>
  <si>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</si>
  <si>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</si>
  <si>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</si>
  <si>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</si>
  <si>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</si>
  <si>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</si>
  <si>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</si>
  <si>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</si>
  <si>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</si>
  <si>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</si>
  <si>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</si>
  <si>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</si>
  <si>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</si>
  <si>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</si>
  <si>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</si>
  <si>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</si>
  <si>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</si>
  <si>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</si>
  <si>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</si>
  <si>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</si>
  <si>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</si>
  <si>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</si>
  <si>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</si>
  <si>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</si>
  <si>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</si>
  <si>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</si>
  <si>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</si>
  <si>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</si>
  <si>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</si>
  <si>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</si>
  <si>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</si>
  <si>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</si>
  <si>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</si>
  <si>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</si>
  <si>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</si>
  <si>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</si>
  <si>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</si>
  <si>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</si>
  <si>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</si>
  <si>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</si>
  <si>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</si>
  <si>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</si>
  <si>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</si>
  <si>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</si>
  <si>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</si>
  <si>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</si>
  <si>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</si>
  <si>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</si>
  <si>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</si>
  <si>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</si>
  <si>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</si>
  <si>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</si>
  <si>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</si>
  <si>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</si>
  <si>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</si>
  <si>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</si>
  <si>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</si>
  <si>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</si>
  <si>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</si>
  <si>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</si>
  <si>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</si>
  <si>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</si>
  <si>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</si>
  <si>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</si>
  <si>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</si>
  <si>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</si>
  <si>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</si>
  <si>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</si>
  <si>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</si>
  <si>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</si>
  <si>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</si>
  <si>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</si>
  <si>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</si>
  <si>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</si>
  <si>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</si>
  <si>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</si>
  <si>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</si>
  <si>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</si>
  <si>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</si>
  <si>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</si>
  <si>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</si>
  <si>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</si>
  <si>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</si>
  <si>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</si>
  <si>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</si>
  <si>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</si>
  <si>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</si>
  <si>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</si>
  <si>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</si>
  <si>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</si>
  <si>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</si>
  <si>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</si>
  <si>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</si>
  <si>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</si>
  <si>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</si>
  <si>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</si>
  <si>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</si>
  <si>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</si>
  <si>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</si>
  <si>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</si>
  <si>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</si>
  <si>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</si>
  <si>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</si>
  <si>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</si>
  <si>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</si>
  <si>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</si>
  <si>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</si>
  <si>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</si>
  <si>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</si>
  <si>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</si>
  <si>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</si>
  <si>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</si>
  <si>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</si>
  <si>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</si>
  <si>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</si>
  <si>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</si>
  <si>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</si>
  <si>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</si>
  <si>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</si>
  <si>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</si>
  <si>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</si>
  <si>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</si>
  <si>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</si>
  <si>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</si>
  <si>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</si>
  <si>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</si>
  <si>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</si>
  <si>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</si>
  <si>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</si>
  <si>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</si>
  <si>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</si>
  <si>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</si>
  <si>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</si>
  <si>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</si>
  <si>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</si>
  <si>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</si>
  <si>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</si>
  <si>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</si>
  <si>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</si>
  <si>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</si>
  <si>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</si>
  <si>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</si>
  <si>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</si>
  <si>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</si>
  <si>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</si>
  <si>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</si>
  <si>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</si>
  <si>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</si>
  <si>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</si>
  <si>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</si>
  <si>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</si>
  <si>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</si>
  <si>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</si>
  <si>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</si>
  <si>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</si>
  <si>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</si>
  <si>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</si>
  <si>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</si>
  <si>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</si>
  <si>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</si>
  <si>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</si>
  <si>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</si>
  <si>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</si>
  <si>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</si>
  <si>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</si>
  <si>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</si>
  <si>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</si>
  <si>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</si>
  <si>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</si>
  <si>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</si>
  <si>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</si>
  <si>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</si>
  <si>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</si>
  <si>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</si>
  <si>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</si>
  <si>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</si>
  <si>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</si>
  <si>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</si>
  <si>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</si>
  <si>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</si>
  <si>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</si>
  <si>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</si>
  <si>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</si>
  <si>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</si>
  <si>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</si>
  <si>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</si>
  <si>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</si>
  <si>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</si>
  <si>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</si>
  <si>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</si>
  <si>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</si>
  <si>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</si>
  <si>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</si>
  <si>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</si>
  <si>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</si>
  <si>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</si>
  <si>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</si>
  <si>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</si>
  <si>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</si>
  <si>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</si>
  <si>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</si>
  <si>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</si>
  <si>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</si>
  <si>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</si>
  <si>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</si>
  <si>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</si>
  <si>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</si>
  <si>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</si>
  <si>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</si>
  <si>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</si>
  <si>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</si>
  <si>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</si>
  <si>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</si>
  <si>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</si>
  <si>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</si>
  <si>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</si>
  <si>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</si>
  <si>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</si>
  <si>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</si>
  <si>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</si>
  <si>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</si>
  <si>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</si>
  <si>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</si>
  <si>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</si>
  <si>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</si>
  <si>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</si>
  <si>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</si>
  <si>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</si>
  <si>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</si>
  <si>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</si>
  <si>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</si>
  <si>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</si>
  <si>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</si>
  <si>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</si>
  <si>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</si>
  <si>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</si>
  <si>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</si>
  <si>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</si>
  <si>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</si>
  <si>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</si>
  <si>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</si>
  <si>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</si>
  <si>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</si>
  <si>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</si>
  <si>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</si>
  <si>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</si>
  <si>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</si>
  <si>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</si>
  <si>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</si>
  <si>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</si>
  <si>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</si>
  <si>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</si>
  <si>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</si>
  <si>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</si>
  <si>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</si>
  <si>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</si>
  <si>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</si>
  <si>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</si>
  <si>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</si>
  <si>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</si>
  <si>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</si>
  <si>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</si>
  <si>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</si>
  <si>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</si>
  <si>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</si>
  <si>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</si>
  <si>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</si>
  <si>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</si>
  <si>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</si>
  <si>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</si>
  <si>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</si>
  <si>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</si>
  <si>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</si>
  <si>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</si>
  <si>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</si>
  <si>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</si>
  <si>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</si>
  <si>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</si>
  <si>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</si>
  <si>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</si>
  <si>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</si>
  <si>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</si>
  <si>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</si>
  <si>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</si>
  <si>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</si>
  <si>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</si>
  <si>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</si>
  <si>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</si>
  <si>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</si>
  <si>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</si>
  <si>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</si>
  <si>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</si>
  <si>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</si>
  <si>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</si>
  <si>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</si>
  <si>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</si>
  <si>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</si>
  <si>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</si>
  <si>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</si>
  <si>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</si>
  <si>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</si>
  <si>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</si>
  <si>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</si>
  <si>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</si>
  <si>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</si>
  <si>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</si>
  <si>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</si>
  <si>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</si>
  <si>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</si>
  <si>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</si>
  <si>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</si>
  <si>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</si>
  <si>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</si>
  <si>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</si>
  <si>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</si>
  <si>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</si>
  <si>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</si>
  <si>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</si>
  <si>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</si>
  <si>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</si>
  <si>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</si>
  <si>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</si>
  <si>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</si>
  <si>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</si>
  <si>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</si>
  <si>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</si>
  <si>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</si>
  <si>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</si>
  <si>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</si>
  <si>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</si>
  <si>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</si>
  <si>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</si>
  <si>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</si>
  <si>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</si>
  <si>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</si>
  <si>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</si>
  <si>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</si>
  <si>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</si>
  <si>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</si>
  <si>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</si>
  <si>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</si>
  <si>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</si>
  <si>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</si>
  <si>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</si>
  <si>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</si>
  <si>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</si>
  <si>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</si>
  <si>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</si>
  <si>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</si>
  <si>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</si>
  <si>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</si>
  <si>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</si>
  <si>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</si>
  <si>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</si>
  <si>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</si>
  <si>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</si>
  <si>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</si>
  <si>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</si>
  <si>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</si>
  <si>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</si>
  <si>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</si>
  <si>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</si>
  <si>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</si>
  <si>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</si>
  <si>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</si>
  <si>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</si>
  <si>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</si>
  <si>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</si>
  <si>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</si>
  <si>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</si>
  <si>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</si>
  <si>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</si>
  <si>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</si>
  <si>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</si>
  <si>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</si>
  <si>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</si>
  <si>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</si>
  <si>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</si>
  <si>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</si>
  <si>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</si>
  <si>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</si>
  <si>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</si>
  <si>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</si>
  <si>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</si>
  <si>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</si>
  <si>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</si>
  <si>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</si>
  <si>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</si>
  <si>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</si>
  <si>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</si>
  <si>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</si>
  <si>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</si>
  <si>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</si>
  <si>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</si>
  <si>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</si>
  <si>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</si>
  <si>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</si>
  <si>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</si>
  <si>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</si>
  <si>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</si>
  <si>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</si>
  <si>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</si>
  <si>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</si>
  <si>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</si>
  <si>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</si>
  <si>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</si>
  <si>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</si>
  <si>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</si>
  <si>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</si>
  <si>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</si>
  <si>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</si>
  <si>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</si>
  <si>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</si>
  <si>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</si>
  <si>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</si>
  <si>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</si>
  <si>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</si>
  <si>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</si>
  <si>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</si>
  <si>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</si>
  <si>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</si>
  <si>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</si>
  <si>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</si>
  <si>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</si>
  <si>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</si>
  <si>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</si>
  <si>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</si>
  <si>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</si>
  <si>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</si>
  <si>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</si>
  <si>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</si>
  <si>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</si>
  <si>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</si>
  <si>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</si>
  <si>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</si>
  <si>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</si>
  <si>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</si>
  <si>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</si>
  <si>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</si>
  <si>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</si>
  <si>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</si>
  <si>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</si>
  <si>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</si>
  <si>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</si>
  <si>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</si>
  <si>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</si>
  <si>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</si>
  <si>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</si>
  <si>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</si>
  <si>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</si>
  <si>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</si>
  <si>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</si>
  <si>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</si>
  <si>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</si>
  <si>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</si>
  <si>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</si>
  <si>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</si>
  <si>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</si>
  <si>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</si>
  <si>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</si>
  <si>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</si>
  <si>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</si>
  <si>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</si>
  <si>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</si>
  <si>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</si>
  <si>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</si>
  <si>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</si>
  <si>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</si>
  <si>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</si>
  <si>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</si>
  <si>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</si>
  <si>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</si>
  <si>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</si>
  <si>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</si>
  <si>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</si>
  <si>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</si>
  <si>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</si>
  <si>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</si>
  <si>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</si>
  <si>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</si>
  <si>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</si>
  <si>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</si>
  <si>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</si>
  <si>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</si>
  <si>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</si>
  <si>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</si>
  <si>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</si>
  <si>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</si>
  <si>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</si>
  <si>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</si>
  <si>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</si>
  <si>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</si>
  <si>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</si>
  <si>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</si>
  <si>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</si>
  <si>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</si>
  <si>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</si>
  <si>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</si>
  <si>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</si>
  <si>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</si>
  <si>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</si>
  <si>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</si>
  <si>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</si>
  <si>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</si>
  <si>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</si>
  <si>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</si>
  <si>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</si>
  <si>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</si>
  <si>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</si>
  <si>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</si>
  <si>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</si>
  <si>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</si>
  <si>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</si>
  <si>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</si>
  <si>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</si>
  <si>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</si>
  <si>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</si>
  <si>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</si>
  <si>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</si>
  <si>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</si>
  <si>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</si>
  <si>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</si>
  <si>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</si>
  <si>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</si>
  <si>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</si>
  <si>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</si>
  <si>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</si>
  <si>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</si>
  <si>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</si>
  <si>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</si>
  <si>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</si>
  <si>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</si>
  <si>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</si>
  <si>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</si>
  <si>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</si>
  <si>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</si>
  <si>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</si>
  <si>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</si>
  <si>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</si>
  <si>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</si>
  <si>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</si>
  <si>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</si>
  <si>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</si>
  <si>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</si>
  <si>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</si>
  <si>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</si>
  <si>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</si>
  <si>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</si>
  <si>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</si>
  <si>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</si>
  <si>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</si>
  <si>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</si>
  <si>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</si>
  <si>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</si>
  <si>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</si>
  <si>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</si>
  <si>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</si>
  <si>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</si>
  <si>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</si>
  <si>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</si>
  <si>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</si>
  <si>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</si>
  <si>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</si>
  <si>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</si>
  <si>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</si>
  <si>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</si>
  <si>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</si>
  <si>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</si>
  <si>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</si>
  <si>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</si>
  <si>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</si>
  <si>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</si>
  <si>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</si>
  <si>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</si>
  <si>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</si>
  <si>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</si>
  <si>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</si>
  <si>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</si>
  <si>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</si>
  <si>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</si>
  <si>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</si>
  <si>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</si>
  <si>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</si>
  <si>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</si>
  <si>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</si>
  <si>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</si>
  <si>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</si>
  <si>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</si>
  <si>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</si>
  <si>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</si>
  <si>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</si>
  <si>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</si>
  <si>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</si>
  <si>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</si>
  <si>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</si>
  <si>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</si>
  <si>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</si>
  <si>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</si>
  <si>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</si>
  <si>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</si>
  <si>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</si>
  <si>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</si>
  <si>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</si>
  <si>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</si>
  <si>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</si>
  <si>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</si>
  <si>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</si>
  <si>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</si>
  <si>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</si>
  <si>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</si>
  <si>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</si>
  <si>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</si>
  <si>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</si>
  <si>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</si>
  <si>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</si>
  <si>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</si>
  <si>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</si>
  <si>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</si>
  <si>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</si>
  <si>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</si>
  <si>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</si>
  <si>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</si>
  <si>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</si>
  <si>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</si>
  <si>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</si>
  <si>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</si>
  <si>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</si>
  <si>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</si>
  <si>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</si>
  <si>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</si>
  <si>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</si>
  <si>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</si>
  <si>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</si>
  <si>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</si>
  <si>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</si>
  <si>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</si>
  <si>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</si>
  <si>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</si>
  <si>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</si>
  <si>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</si>
  <si>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</si>
  <si>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</si>
  <si>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</si>
  <si>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</si>
  <si>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</si>
  <si>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</si>
  <si>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</si>
  <si>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</si>
  <si>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</si>
  <si>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</si>
  <si>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</si>
  <si>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</si>
  <si>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</si>
  <si>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</si>
  <si>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</si>
  <si>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</si>
  <si>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</si>
  <si>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</si>
  <si>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</si>
  <si>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</si>
  <si>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</si>
  <si>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</si>
  <si>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</si>
  <si>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</si>
  <si>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</si>
  <si>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</si>
  <si>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</si>
  <si>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</si>
  <si>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</si>
  <si>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</si>
  <si>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</si>
  <si>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</si>
  <si>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</si>
  <si>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</si>
  <si>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</si>
  <si>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</si>
  <si>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</si>
  <si>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</si>
  <si>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</si>
  <si>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</si>
  <si>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</si>
  <si>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</si>
  <si>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</si>
  <si>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</si>
  <si>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</si>
  <si>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</si>
  <si>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</si>
  <si>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</si>
  <si>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</si>
  <si>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</si>
  <si>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</si>
  <si>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</si>
  <si>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</si>
  <si>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</si>
  <si>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</si>
  <si>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</si>
  <si>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</si>
  <si>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</si>
  <si>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</si>
  <si>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</si>
  <si>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</si>
  <si>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</si>
  <si>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</si>
  <si>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</si>
  <si>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</si>
  <si>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</si>
  <si>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</si>
  <si>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</si>
  <si>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</si>
  <si>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</si>
  <si>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</si>
  <si>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</si>
  <si>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</si>
  <si>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</si>
  <si>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</si>
  <si>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</si>
  <si>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</si>
  <si>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</si>
  <si>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</si>
  <si>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</si>
  <si>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</si>
  <si>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</si>
  <si>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</si>
  <si>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</si>
  <si>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</si>
  <si>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</si>
  <si>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</si>
  <si>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</si>
  <si>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</si>
  <si>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</si>
  <si>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</si>
  <si>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</si>
  <si>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</si>
  <si>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</si>
  <si>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</si>
  <si>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</si>
  <si>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</si>
  <si>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</si>
  <si>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</si>
  <si>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</si>
  <si>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</si>
  <si>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</si>
  <si>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</si>
  <si>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</si>
  <si>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</si>
  <si>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</si>
  <si>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</si>
  <si>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</si>
  <si>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</si>
  <si>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</si>
  <si>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</si>
  <si>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</si>
  <si>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</si>
  <si>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</si>
  <si>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</si>
  <si>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</si>
  <si>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</si>
  <si>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</si>
  <si>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</si>
  <si>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</si>
  <si>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</si>
  <si>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</si>
  <si>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</si>
  <si>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</si>
  <si>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</si>
  <si>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</si>
  <si>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</si>
  <si>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</si>
  <si>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</si>
  <si>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</si>
  <si>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</si>
  <si>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</si>
  <si>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</si>
  <si>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</si>
  <si>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</si>
  <si>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</si>
  <si>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</si>
  <si>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</si>
  <si>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</si>
  <si>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</si>
  <si>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</si>
  <si>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</si>
  <si>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</si>
  <si>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</si>
  <si>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</si>
  <si>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</si>
  <si>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</si>
  <si>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</si>
  <si>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</si>
  <si>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</si>
  <si>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</si>
  <si>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</si>
  <si>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</si>
  <si>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</si>
  <si>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</si>
  <si>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</si>
  <si>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</si>
  <si>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</si>
  <si>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</si>
  <si>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</si>
  <si>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</si>
  <si>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</si>
  <si>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</si>
  <si>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</si>
  <si>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</si>
  <si>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</si>
  <si>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</si>
  <si>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</si>
  <si>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</si>
  <si>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</si>
  <si>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</si>
  <si>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</si>
  <si>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</si>
  <si>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</si>
  <si>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</si>
  <si>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</si>
  <si>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</si>
  <si>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</si>
  <si>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</si>
  <si>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</si>
  <si>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</si>
  <si>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</si>
  <si>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</si>
  <si>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</si>
  <si>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</si>
  <si>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</si>
  <si>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</si>
  <si>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</si>
  <si>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</si>
  <si>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</si>
  <si>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</si>
  <si>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</si>
  <si>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</si>
  <si>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</si>
  <si>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</si>
  <si>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</si>
  <si>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</si>
  <si>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</si>
  <si>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</si>
  <si>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</si>
  <si>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</si>
  <si>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</si>
  <si>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</si>
  <si>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</si>
  <si>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</si>
  <si>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</si>
  <si>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</si>
  <si>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</si>
  <si>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</si>
  <si>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</si>
  <si>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</si>
  <si>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</si>
  <si>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</si>
  <si>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</si>
  <si>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</si>
  <si>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</si>
  <si>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</si>
  <si>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</si>
  <si>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</si>
  <si>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</si>
  <si>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</si>
  <si>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</si>
  <si>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</si>
  <si>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</si>
  <si>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</si>
  <si>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</si>
  <si>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</si>
  <si>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</si>
  <si>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</si>
  <si>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</si>
  <si>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</si>
  <si>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</si>
  <si>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</si>
  <si>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</si>
  <si>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</si>
  <si>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</si>
  <si>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</si>
  <si>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</si>
  <si>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</si>
  <si>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</si>
  <si>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</si>
  <si>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</si>
  <si>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</si>
  <si>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</si>
  <si>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</si>
  <si>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</si>
  <si>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</si>
  <si>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</si>
  <si>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</si>
  <si>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</si>
  <si>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</si>
  <si>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</si>
  <si>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</si>
  <si>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</si>
  <si>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</si>
  <si>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</si>
  <si>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</si>
  <si>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</si>
  <si>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</si>
  <si>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</si>
  <si>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</si>
  <si>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</si>
  <si>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</si>
  <si>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</si>
  <si>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</si>
  <si>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</si>
  <si>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</si>
  <si>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</si>
  <si>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</si>
  <si>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</si>
  <si>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</si>
  <si>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</si>
  <si>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</si>
  <si>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</si>
  <si>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</si>
  <si>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</si>
  <si>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</si>
  <si>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</si>
  <si>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</si>
  <si>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</si>
  <si>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</si>
  <si>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</si>
  <si>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</si>
  <si>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</si>
  <si>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</si>
  <si>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</si>
  <si>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</si>
  <si>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</si>
  <si>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</si>
  <si>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</si>
  <si>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</si>
  <si>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</si>
  <si>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</si>
  <si>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</si>
  <si>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</si>
  <si>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</si>
  <si>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</si>
  <si>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</si>
  <si>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</si>
  <si>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</si>
  <si>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</si>
  <si>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</si>
  <si>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</si>
  <si>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</si>
  <si>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</si>
  <si>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</si>
  <si>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</si>
  <si>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</si>
  <si>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</si>
  <si>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</si>
  <si>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</si>
  <si>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</si>
  <si>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</si>
  <si>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</si>
  <si>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</si>
  <si>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</si>
  <si>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</si>
  <si>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</si>
  <si>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</si>
  <si>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</si>
  <si>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</si>
  <si>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</si>
  <si>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</si>
  <si>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</si>
  <si>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</si>
  <si>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</si>
  <si>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</si>
  <si>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</si>
  <si>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</si>
  <si>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</si>
  <si>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</si>
  <si>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</si>
  <si>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</si>
  <si>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</si>
  <si>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</si>
  <si>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</si>
  <si>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</si>
  <si>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</si>
  <si>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</si>
  <si>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</si>
  <si>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</si>
  <si>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</si>
  <si>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</si>
  <si>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</si>
  <si>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</si>
  <si>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</si>
  <si>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</si>
  <si>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</si>
  <si>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</si>
  <si>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</si>
  <si>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</si>
  <si>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</si>
  <si>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</si>
  <si>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</si>
  <si>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</si>
  <si>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</si>
  <si>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</si>
  <si>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</si>
  <si>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</si>
  <si>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</si>
  <si>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</si>
  <si>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</si>
  <si>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</si>
  <si>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</si>
  <si>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</si>
  <si>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</si>
  <si>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</si>
  <si>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</si>
  <si>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</si>
  <si>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</si>
  <si>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</si>
  <si>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</si>
  <si>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</si>
  <si>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</si>
  <si>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</si>
  <si>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</si>
  <si>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</si>
  <si>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</si>
  <si>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</si>
  <si>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</si>
  <si>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</si>
  <si>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</si>
  <si>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</si>
  <si>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</si>
  <si>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</si>
  <si>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</si>
  <si>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</si>
  <si>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</si>
  <si>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</si>
  <si>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</si>
  <si>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</si>
  <si>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</si>
  <si>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</si>
  <si>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</si>
  <si>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</si>
  <si>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</si>
  <si>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</si>
  <si>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</si>
  <si>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</si>
  <si>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</si>
  <si>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</si>
  <si>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</si>
  <si>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</si>
  <si>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</si>
  <si>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</si>
  <si>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</si>
  <si>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</si>
  <si>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</si>
  <si>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</si>
  <si>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</si>
  <si>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</si>
  <si>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</si>
  <si>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</si>
  <si>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</si>
  <si>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</si>
  <si>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</si>
  <si>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</si>
  <si>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</si>
  <si>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</si>
  <si>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</si>
  <si>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</si>
  <si>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</si>
  <si>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</si>
  <si>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</si>
  <si>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</si>
  <si>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</si>
  <si>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</si>
  <si>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</si>
  <si>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</si>
  <si>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</si>
  <si>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</si>
  <si>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</si>
  <si>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</si>
  <si>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</si>
  <si>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</si>
  <si>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</si>
  <si>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</si>
  <si>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</si>
  <si>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</si>
  <si>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</si>
  <si>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</si>
  <si>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</si>
  <si>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</si>
  <si>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</si>
  <si>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</si>
  <si>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</si>
  <si>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</si>
  <si>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</si>
  <si>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</si>
  <si>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</si>
  <si>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</si>
  <si>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</si>
  <si>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</si>
  <si>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</si>
  <si>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</si>
  <si>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</si>
  <si>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</si>
  <si>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</si>
  <si>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</si>
  <si>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</si>
  <si>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</si>
  <si>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</si>
  <si>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</si>
  <si>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</si>
  <si>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</si>
  <si>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</si>
  <si>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</si>
  <si>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</si>
  <si>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</si>
  <si>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</si>
  <si>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</si>
  <si>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</si>
  <si>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</si>
  <si>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</si>
  <si>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</si>
  <si>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</si>
  <si>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</si>
  <si>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</si>
  <si>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</si>
  <si>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</si>
  <si>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</si>
  <si>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</si>
  <si>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</si>
  <si>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</si>
  <si>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</si>
  <si>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</si>
  <si>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</si>
  <si>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</si>
  <si>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</si>
  <si>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</si>
  <si>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</si>
  <si>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</si>
  <si>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</si>
  <si>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</si>
  <si>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</si>
  <si>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</si>
  <si>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</si>
  <si>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</si>
  <si>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</si>
  <si>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</si>
  <si>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</si>
  <si>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</si>
  <si>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</si>
  <si>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</si>
  <si>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</si>
  <si>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</si>
  <si>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</si>
  <si>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</si>
  <si>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</si>
  <si>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</si>
  <si>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</si>
  <si>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</si>
  <si>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</si>
  <si>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</si>
  <si>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</si>
  <si>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</si>
  <si>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</si>
  <si>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</si>
  <si>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</si>
  <si>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</si>
  <si>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</si>
  <si>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</si>
  <si>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</si>
  <si>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</si>
  <si>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</si>
  <si>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</si>
  <si>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</si>
  <si>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</si>
  <si>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</si>
  <si>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</si>
  <si>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</si>
  <si>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</si>
  <si>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</si>
  <si>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</si>
  <si>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</si>
  <si>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</si>
  <si>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</si>
  <si>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</si>
  <si>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</si>
  <si>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</si>
  <si>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</si>
  <si>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</si>
  <si>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</si>
  <si>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</si>
  <si>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</si>
  <si>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</si>
  <si>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</si>
  <si>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</si>
  <si>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</si>
  <si>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</si>
  <si>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</si>
  <si>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</si>
  <si>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</si>
  <si>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</si>
  <si>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</si>
  <si>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</si>
  <si>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</si>
  <si>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</si>
  <si>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</si>
  <si>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</si>
  <si>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</si>
  <si>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</si>
  <si>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</si>
  <si>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</si>
  <si>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</si>
  <si>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</si>
  <si>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</si>
  <si>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</si>
  <si>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</si>
  <si>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</si>
  <si>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</si>
  <si>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</si>
  <si>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</si>
  <si>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</si>
  <si>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</si>
  <si>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</si>
  <si>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</si>
  <si>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</si>
  <si>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</si>
  <si>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</si>
  <si>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</si>
  <si>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</si>
  <si>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</si>
  <si>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</si>
  <si>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</si>
  <si>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</si>
  <si>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</si>
  <si>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</si>
  <si>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</si>
  <si>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</si>
  <si>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</si>
  <si>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</si>
  <si>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</si>
  <si>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</si>
  <si>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</si>
  <si>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</si>
  <si>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</si>
  <si>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</si>
  <si>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</si>
  <si>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</si>
  <si>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</si>
  <si>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</si>
  <si>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</si>
  <si>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</si>
  <si>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</si>
  <si>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</si>
  <si>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</si>
  <si>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</si>
  <si>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</si>
  <si>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</si>
  <si>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</si>
  <si>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</si>
  <si>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</si>
  <si>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</si>
  <si>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</si>
  <si>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</si>
  <si>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</si>
  <si>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</si>
  <si>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</si>
  <si>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</si>
  <si>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</si>
  <si>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</si>
  <si>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</si>
  <si>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</si>
  <si>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</si>
  <si>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</si>
  <si>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</si>
  <si>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</si>
  <si>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</si>
  <si>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</si>
  <si>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</si>
  <si>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</si>
  <si>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</si>
  <si>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</si>
  <si>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</si>
  <si>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</si>
  <si>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</si>
  <si>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</si>
  <si>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</si>
  <si>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</si>
  <si>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</si>
  <si>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</si>
  <si>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</si>
  <si>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</si>
  <si>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</si>
  <si>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</si>
  <si>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</si>
  <si>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</si>
  <si>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</si>
  <si>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</si>
  <si>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</si>
  <si>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</si>
  <si>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</si>
  <si>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</si>
  <si>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</si>
  <si>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</si>
  <si>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</si>
  <si>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</si>
  <si>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</si>
  <si>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</si>
  <si>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</si>
  <si>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</si>
  <si>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</si>
  <si>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</si>
  <si>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</si>
  <si>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</si>
  <si>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</si>
  <si>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</si>
  <si>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</si>
  <si>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</si>
  <si>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</si>
  <si>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</si>
  <si>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</si>
  <si>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</si>
  <si>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</si>
  <si>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</si>
  <si>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</si>
  <si>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</si>
  <si>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</si>
  <si>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</si>
  <si>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</si>
  <si>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</si>
  <si>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</si>
  <si>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</si>
  <si>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</si>
  <si>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</si>
  <si>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</si>
  <si>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</si>
  <si>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</si>
  <si>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</si>
  <si>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</si>
  <si>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</si>
  <si>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</si>
  <si>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</si>
  <si>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</si>
  <si>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</si>
  <si>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</si>
  <si>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</si>
  <si>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</si>
  <si>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</si>
  <si>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</si>
  <si>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</si>
  <si>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</si>
  <si>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</si>
  <si>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</si>
  <si>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</si>
  <si>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</si>
  <si>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</si>
  <si>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</si>
  <si>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</si>
  <si>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</si>
  <si>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</si>
  <si>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</si>
  <si>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</si>
  <si>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</si>
  <si>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</si>
  <si>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</si>
  <si>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</si>
  <si>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</si>
  <si>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</si>
  <si>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</si>
  <si>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</si>
  <si>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</si>
  <si>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</si>
  <si>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</si>
  <si>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</si>
  <si>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</si>
  <si>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</si>
  <si>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</si>
  <si>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</si>
  <si>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</si>
  <si>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</si>
  <si>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</si>
  <si>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</si>
  <si>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</si>
  <si>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</si>
  <si>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</si>
  <si>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</si>
  <si>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</si>
  <si>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</si>
  <si>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</si>
  <si>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</si>
  <si>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</si>
  <si>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</si>
  <si>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</si>
  <si>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</si>
  <si>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</si>
  <si>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</si>
  <si>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</si>
  <si>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</si>
  <si>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</si>
  <si>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</si>
  <si>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</si>
  <si>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</si>
  <si>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</si>
  <si>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</si>
  <si>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</si>
  <si>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</si>
  <si>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</si>
  <si>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</si>
  <si>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</si>
  <si>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</si>
  <si>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</si>
  <si>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</si>
  <si>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</si>
  <si>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</si>
  <si>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</si>
  <si>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</si>
  <si>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</si>
  <si>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</si>
  <si>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</si>
  <si>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</si>
  <si>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</si>
  <si>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</si>
  <si>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</si>
  <si>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</si>
  <si>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</si>
  <si>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</si>
  <si>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</si>
  <si>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</si>
  <si>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</si>
  <si>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</si>
  <si>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</si>
  <si>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</si>
  <si>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</si>
  <si>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</si>
  <si>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</si>
  <si>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</si>
  <si>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</si>
  <si>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</si>
  <si>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</si>
  <si>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</si>
  <si>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</si>
  <si>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</si>
  <si>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</si>
  <si>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</si>
  <si>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</si>
  <si>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</si>
  <si>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</si>
  <si>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</si>
  <si>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</si>
  <si>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</si>
  <si>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</si>
  <si>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</si>
  <si>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</si>
  <si>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</si>
  <si>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</si>
  <si>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</si>
  <si>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</si>
  <si>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</si>
  <si>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</si>
  <si>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</si>
  <si>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</si>
  <si>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</si>
  <si>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</si>
  <si>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</si>
  <si>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</si>
  <si>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</si>
  <si>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</si>
  <si>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</si>
  <si>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</si>
  <si>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</si>
  <si>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</si>
  <si>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</si>
  <si>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</si>
  <si>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</si>
  <si>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</si>
  <si>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</si>
  <si>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</si>
  <si>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</si>
  <si>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</si>
  <si>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</si>
  <si>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</si>
  <si>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</si>
  <si>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</si>
  <si>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</si>
  <si>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</si>
  <si>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</si>
  <si>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</si>
  <si>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</si>
  <si>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</si>
  <si>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</si>
  <si>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</si>
  <si>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</si>
  <si>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</si>
  <si>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</si>
  <si>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</si>
  <si>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</si>
  <si>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</si>
  <si>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</si>
  <si>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</si>
  <si>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</si>
  <si>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</si>
  <si>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</si>
  <si>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</si>
  <si>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</si>
  <si>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</si>
  <si>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</si>
  <si>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</si>
  <si>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</si>
  <si>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</si>
  <si>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</si>
  <si>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</si>
  <si>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</si>
  <si>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</si>
  <si>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</si>
  <si>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</si>
  <si>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</si>
  <si>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</si>
  <si>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</si>
  <si>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</si>
  <si>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</si>
  <si>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</si>
  <si>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</si>
  <si>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</si>
  <si>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</si>
  <si>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</si>
  <si>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</si>
  <si>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</si>
  <si>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</si>
  <si>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</si>
  <si>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</si>
  <si>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</si>
  <si>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</si>
  <si>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</si>
  <si>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</si>
  <si>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</si>
  <si>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</si>
  <si>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</si>
  <si>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</si>
  <si>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</si>
  <si>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</si>
  <si>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</si>
  <si>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</si>
  <si>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</si>
  <si>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</si>
  <si>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</si>
  <si>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</si>
  <si>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</si>
  <si>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</si>
  <si>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</si>
  <si>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</si>
  <si>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</si>
  <si>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</si>
  <si>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</si>
  <si>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</si>
  <si>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</si>
  <si>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</si>
  <si>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</si>
  <si>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</si>
  <si>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</si>
  <si>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</si>
  <si>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</si>
  <si>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</si>
  <si>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</si>
  <si>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</si>
  <si>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</si>
  <si>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</si>
  <si>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</si>
  <si>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</si>
  <si>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</si>
  <si>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</si>
  <si>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</si>
  <si>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</si>
  <si>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</si>
  <si>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</si>
  <si>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</si>
  <si>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</si>
  <si>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</si>
  <si>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</si>
  <si>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</si>
  <si>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</si>
  <si>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</si>
  <si>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</si>
  <si>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</si>
  <si>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</si>
  <si>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</si>
  <si>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</si>
  <si>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</si>
  <si>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</si>
  <si>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</si>
  <si>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</si>
  <si>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</si>
  <si>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</si>
  <si>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</si>
  <si>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</si>
  <si>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</si>
  <si>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</si>
  <si>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</si>
  <si>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</si>
  <si>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</si>
  <si>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</si>
  <si>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</si>
  <si>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</si>
  <si>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</si>
  <si>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</si>
  <si>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</si>
  <si>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</si>
  <si>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</si>
  <si>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</si>
  <si>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</si>
  <si>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</si>
  <si>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</si>
  <si>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</si>
  <si>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</si>
  <si>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</si>
  <si>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</si>
  <si>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</si>
  <si>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</si>
  <si>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</si>
  <si>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</si>
  <si>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</si>
  <si>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</si>
  <si>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</si>
  <si>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</si>
  <si>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</si>
  <si>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</si>
  <si>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</si>
  <si>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</si>
  <si>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</si>
  <si>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</si>
  <si>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</si>
  <si>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</si>
  <si>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</si>
  <si>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</si>
  <si>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</si>
  <si>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</si>
  <si>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</si>
  <si>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</si>
  <si>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</si>
  <si>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</si>
  <si>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</si>
  <si>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</si>
  <si>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</si>
  <si>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</si>
  <si>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</si>
  <si>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</si>
  <si>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</si>
  <si>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</si>
  <si>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</si>
  <si>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</si>
  <si>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</si>
  <si>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</si>
  <si>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</si>
  <si>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</si>
  <si>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</si>
  <si>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</si>
  <si>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</si>
  <si>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</si>
  <si>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</si>
  <si>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</si>
  <si>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</si>
  <si>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</si>
  <si>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</si>
  <si>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</si>
  <si>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</si>
  <si>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</si>
  <si>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</si>
  <si>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</si>
  <si>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</si>
  <si>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</si>
  <si>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</si>
  <si>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</si>
  <si>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</si>
  <si>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</si>
  <si>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</si>
  <si>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</si>
  <si>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</si>
  <si>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</si>
  <si>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</si>
  <si>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</si>
  <si>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</si>
  <si>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</si>
  <si>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</si>
  <si>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</si>
  <si>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</si>
  <si>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</si>
  <si>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</si>
  <si>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</si>
  <si>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</si>
  <si>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</si>
  <si>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</si>
  <si>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</si>
  <si>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</si>
  <si>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</si>
  <si>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</si>
  <si>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</si>
  <si>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</si>
  <si>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</si>
  <si>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</si>
  <si>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</si>
  <si>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</si>
  <si>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</si>
  <si>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</si>
  <si>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</si>
  <si>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</si>
  <si>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</si>
  <si>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</si>
  <si>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</si>
  <si>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</si>
  <si>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</si>
  <si>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</si>
  <si>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</si>
  <si>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</si>
  <si>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</si>
  <si>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</si>
  <si>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</si>
  <si>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</si>
  <si>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</si>
  <si>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</si>
  <si>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</si>
  <si>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</si>
  <si>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</si>
  <si>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</si>
  <si>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</si>
  <si>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</si>
  <si>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</si>
  <si>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</si>
  <si>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</si>
  <si>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</si>
  <si>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</si>
  <si>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</si>
  <si>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</si>
  <si>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</si>
  <si>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</si>
  <si>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</si>
  <si>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</si>
  <si>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</si>
  <si>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</si>
  <si>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</si>
  <si>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</si>
  <si>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</si>
  <si>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</si>
  <si>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</si>
  <si>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</si>
  <si>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</si>
  <si>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</si>
  <si>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</si>
  <si>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</si>
  <si>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</si>
  <si>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</si>
  <si>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</si>
  <si>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</si>
  <si>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</si>
  <si>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</si>
  <si>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</si>
  <si>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</si>
  <si>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</si>
  <si>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</si>
  <si>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</si>
  <si>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</si>
  <si>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</si>
  <si>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</si>
  <si>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</si>
  <si>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</si>
  <si>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</si>
  <si>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</si>
  <si>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</si>
  <si>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</si>
  <si>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</si>
  <si>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</si>
  <si>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</si>
  <si>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</si>
  <si>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</si>
  <si>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</si>
  <si>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</si>
  <si>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</si>
  <si>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</si>
  <si>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</si>
  <si>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</si>
  <si>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</si>
  <si>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</si>
  <si>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</si>
  <si>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</si>
  <si>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</si>
  <si>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</si>
  <si>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</si>
  <si>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</si>
  <si>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</si>
  <si>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</si>
  <si>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</si>
  <si>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</si>
  <si>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</si>
  <si>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</si>
  <si>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</si>
  <si>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</si>
  <si>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</si>
  <si>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</si>
  <si>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</si>
  <si>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</si>
  <si>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</si>
  <si>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</si>
  <si>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</si>
  <si>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</si>
  <si>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</si>
  <si>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</si>
  <si>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</si>
  <si>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</si>
  <si>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</si>
  <si>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</si>
  <si>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</si>
  <si>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</si>
  <si>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</si>
  <si>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</si>
  <si>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</si>
  <si>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</si>
  <si>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</si>
  <si>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</si>
  <si>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</si>
  <si>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</si>
  <si>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</si>
  <si>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</si>
  <si>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</si>
  <si>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</si>
  <si>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</si>
  <si>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</si>
  <si>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</si>
  <si>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</si>
  <si>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</si>
  <si>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</si>
  <si>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</si>
  <si>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</si>
  <si>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</si>
  <si>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</si>
  <si>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</si>
  <si>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</si>
  <si>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</si>
  <si>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</si>
  <si>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</si>
  <si>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</si>
  <si>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</si>
  <si>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</si>
  <si>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</si>
  <si>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</si>
  <si>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</si>
  <si>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</si>
  <si>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</si>
  <si>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</si>
  <si>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</si>
  <si>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</si>
  <si>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</si>
  <si>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</si>
  <si>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</si>
  <si>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</si>
  <si>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</si>
  <si>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</si>
  <si>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</si>
  <si>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</si>
  <si>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</si>
  <si>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</si>
  <si>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</si>
  <si>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</si>
  <si>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</si>
  <si>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</si>
  <si>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</si>
  <si>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</si>
  <si>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</si>
  <si>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</si>
  <si>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</si>
  <si>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</si>
  <si>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</si>
  <si>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</si>
  <si>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</si>
  <si>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</si>
  <si>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</si>
  <si>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</si>
  <si>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</si>
  <si>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</si>
  <si>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</si>
  <si>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</si>
  <si>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</si>
  <si>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</si>
  <si>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</si>
  <si>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</si>
  <si>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</si>
  <si>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</si>
  <si>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</si>
  <si>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</si>
  <si>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</si>
  <si>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</si>
  <si>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</si>
  <si>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</si>
  <si>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</si>
  <si>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</si>
  <si>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</si>
  <si>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</si>
  <si>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</si>
  <si>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</si>
  <si>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</si>
  <si>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</si>
  <si>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</si>
  <si>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</si>
  <si>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</si>
  <si>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</si>
  <si>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</si>
  <si>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</si>
  <si>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</si>
  <si>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</si>
  <si>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</si>
  <si>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</si>
  <si>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</si>
  <si>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</si>
  <si>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</si>
  <si>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</si>
  <si>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</si>
  <si>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</si>
  <si>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</si>
  <si>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</si>
  <si>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</si>
  <si>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</si>
  <si>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</si>
  <si>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</si>
  <si>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</si>
  <si>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</si>
  <si>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</si>
  <si>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</si>
  <si>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</si>
  <si>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</si>
  <si>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</si>
  <si>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</si>
  <si>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</si>
  <si>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</si>
  <si>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</si>
  <si>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</si>
  <si>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</si>
  <si>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</si>
  <si>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</si>
  <si>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</si>
  <si>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</si>
  <si>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</si>
  <si>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</si>
  <si>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</si>
  <si>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</si>
  <si>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</si>
  <si>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</si>
  <si>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</si>
  <si>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</si>
  <si>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</si>
  <si>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</si>
  <si>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</si>
  <si>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</si>
  <si>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</si>
  <si>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</si>
  <si>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</si>
  <si>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</si>
  <si>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</si>
  <si>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</si>
  <si>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</si>
  <si>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</si>
  <si>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</si>
  <si>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</si>
  <si>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</si>
  <si>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</si>
  <si>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</si>
  <si>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</si>
  <si>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</si>
  <si>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</si>
  <si>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</si>
  <si>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</si>
  <si>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</si>
  <si>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</si>
  <si>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</si>
  <si>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</si>
  <si>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</si>
  <si>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</si>
  <si>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</si>
  <si>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</si>
  <si>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</si>
  <si>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</si>
  <si>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</si>
  <si>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</si>
  <si>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</si>
  <si>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</si>
  <si>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</si>
  <si>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</si>
  <si>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</si>
  <si>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</si>
  <si>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</si>
  <si>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</si>
  <si>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</si>
  <si>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</si>
  <si>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</si>
  <si>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</si>
  <si>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</si>
  <si>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</si>
  <si>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</si>
  <si>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</si>
  <si>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</si>
  <si>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</si>
  <si>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</si>
  <si>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</si>
  <si>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</si>
  <si>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</si>
  <si>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</si>
  <si>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</si>
  <si>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</si>
  <si>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</si>
  <si>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</si>
  <si>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</si>
  <si>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</si>
  <si>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</si>
  <si>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</si>
  <si>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</si>
  <si>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</si>
  <si>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</si>
  <si>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</si>
  <si>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</si>
  <si>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</si>
  <si>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</si>
  <si>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</si>
  <si>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</si>
  <si>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</si>
  <si>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</si>
  <si>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</si>
  <si>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</si>
  <si>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</si>
  <si>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</si>
  <si>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</si>
  <si>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</si>
  <si>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</si>
  <si>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</si>
  <si>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</si>
  <si>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</si>
  <si>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</si>
  <si>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</si>
  <si>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</si>
  <si>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</si>
  <si>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</si>
  <si>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</si>
  <si>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</si>
  <si>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</si>
  <si>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</si>
  <si>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</si>
  <si>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</si>
  <si>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</si>
  <si>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</si>
  <si>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</si>
  <si>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</si>
  <si>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</si>
  <si>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</si>
  <si>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</si>
  <si>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</si>
  <si>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</si>
  <si>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</si>
  <si>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</si>
  <si>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</si>
  <si>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</si>
  <si>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</si>
  <si>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</si>
  <si>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</si>
  <si>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</si>
  <si>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</si>
  <si>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</si>
  <si>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</si>
  <si>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</si>
  <si>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</si>
  <si>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</si>
  <si>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</si>
  <si>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</si>
  <si>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</si>
  <si>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</si>
  <si>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</si>
  <si>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</si>
  <si>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</si>
  <si>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</si>
  <si>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</si>
  <si>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</si>
  <si>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</si>
  <si>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</si>
  <si>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</si>
  <si>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</si>
  <si>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</si>
  <si>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</si>
  <si>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</si>
  <si>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</si>
  <si>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</si>
  <si>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</si>
  <si>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</si>
  <si>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</si>
  <si>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</si>
  <si>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</si>
  <si>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</si>
  <si>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</si>
  <si>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</si>
  <si>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</si>
  <si>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</si>
  <si>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</si>
  <si>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</si>
  <si>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</si>
  <si>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</si>
  <si>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</si>
  <si>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</si>
  <si>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</si>
  <si>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</si>
  <si>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</si>
  <si>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</si>
  <si>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</si>
  <si>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</si>
  <si>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</si>
  <si>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</si>
  <si>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</si>
  <si>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</si>
  <si>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</si>
  <si>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</si>
  <si>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</si>
  <si>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</si>
  <si>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</si>
  <si>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</si>
  <si>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</si>
  <si>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</si>
  <si>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</si>
  <si>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</si>
  <si>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</si>
  <si>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</si>
  <si>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</si>
  <si>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</si>
  <si>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</si>
  <si>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</si>
  <si>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</si>
  <si>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</si>
  <si>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</si>
  <si>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</si>
  <si>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</si>
  <si>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</si>
  <si>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</si>
  <si>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</si>
  <si>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</si>
  <si>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</si>
  <si>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</si>
  <si>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</si>
  <si>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</si>
  <si>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</si>
  <si>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</si>
  <si>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</si>
  <si>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</si>
  <si>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</si>
  <si>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</si>
  <si>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</si>
  <si>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</si>
  <si>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</si>
  <si>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</si>
  <si>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</si>
  <si>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</si>
  <si>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</si>
  <si>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</si>
  <si>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</si>
  <si>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</si>
  <si>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</si>
  <si>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</si>
  <si>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</si>
  <si>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</si>
  <si>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</si>
  <si>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</si>
  <si>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</si>
  <si>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</si>
  <si>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</si>
  <si>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</si>
  <si>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</si>
  <si>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</si>
  <si>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</si>
  <si>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</si>
  <si>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</si>
  <si>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</si>
  <si>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</si>
  <si>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</si>
  <si>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</si>
  <si>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</si>
  <si>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</si>
  <si>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</si>
  <si>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</si>
  <si>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</si>
  <si>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</si>
  <si>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</si>
  <si>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</si>
  <si>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</si>
  <si>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</si>
  <si>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</si>
  <si>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</si>
  <si>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</si>
  <si>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</si>
  <si>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</si>
  <si>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</si>
  <si>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</si>
  <si>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</si>
  <si>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</si>
  <si>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</si>
  <si>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</si>
  <si>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</si>
  <si>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</si>
  <si>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</si>
  <si>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</si>
  <si>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</si>
  <si>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</si>
  <si>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</si>
  <si>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</si>
  <si>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</si>
  <si>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</si>
  <si>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</si>
  <si>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</si>
  <si>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</si>
  <si>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</si>
  <si>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</si>
  <si>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</si>
  <si>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</si>
  <si>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</si>
  <si>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</si>
  <si>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</si>
  <si>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</si>
  <si>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</si>
  <si>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</si>
  <si>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</si>
  <si>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</si>
  <si>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</si>
  <si>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</si>
  <si>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</si>
  <si>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</si>
  <si>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</si>
  <si>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</si>
  <si>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</si>
  <si>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</si>
  <si>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</si>
  <si>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</si>
  <si>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</si>
  <si>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</si>
  <si>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</si>
  <si>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</si>
  <si>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</si>
  <si>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</si>
  <si>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</si>
  <si>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</si>
  <si>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</si>
  <si>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</si>
  <si>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</si>
  <si>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</si>
  <si>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</si>
  <si>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</si>
  <si>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</si>
  <si>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</si>
  <si>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</si>
  <si>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</si>
  <si>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</si>
  <si>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</si>
  <si>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</si>
  <si>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</si>
  <si>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</si>
  <si>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</si>
  <si>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</si>
  <si>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</si>
  <si>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</si>
  <si>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</si>
  <si>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</si>
  <si>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</si>
  <si>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</si>
  <si>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</si>
  <si>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</si>
  <si>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</si>
  <si>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</si>
  <si>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</si>
  <si>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</si>
  <si>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</si>
  <si>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</si>
  <si>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</si>
  <si>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</si>
  <si>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</si>
  <si>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</si>
  <si>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</si>
  <si>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</si>
  <si>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</si>
  <si>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</si>
  <si>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</si>
  <si>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</si>
  <si>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</si>
  <si>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</si>
  <si>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</si>
  <si>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</si>
  <si>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</si>
  <si>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</si>
  <si>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</si>
  <si>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</si>
  <si>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</si>
  <si>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</si>
  <si>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</si>
  <si>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</si>
  <si>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</si>
  <si>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</si>
  <si>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</si>
  <si>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</si>
  <si>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</si>
  <si>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</si>
  <si>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</si>
  <si>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</si>
  <si>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</si>
  <si>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</si>
  <si>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</si>
  <si>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</si>
  <si>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</si>
  <si>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</si>
  <si>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</si>
  <si>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</si>
  <si>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</si>
  <si>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</si>
  <si>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</si>
  <si>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</si>
  <si>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</si>
  <si>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</si>
  <si>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</si>
  <si>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</si>
  <si>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</si>
  <si>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</si>
  <si>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</si>
  <si>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</si>
  <si>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</si>
  <si>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</si>
  <si>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</si>
  <si>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</si>
  <si>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</si>
  <si>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</si>
  <si>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</si>
  <si>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</si>
  <si>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</si>
  <si>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</si>
  <si>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</si>
  <si>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</si>
  <si>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</si>
  <si>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</si>
  <si>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</si>
  <si>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</si>
  <si>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</si>
  <si>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</si>
  <si>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</si>
  <si>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</si>
  <si>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</si>
  <si>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</si>
  <si>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</si>
  <si>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</si>
  <si>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</si>
  <si>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</si>
  <si>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</si>
  <si>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</si>
  <si>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</si>
  <si>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</si>
  <si>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</si>
  <si>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</si>
  <si>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</si>
  <si>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</si>
  <si>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</si>
  <si>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</si>
  <si>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</si>
  <si>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</si>
  <si>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</si>
  <si>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</si>
  <si>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</si>
  <si>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</si>
  <si>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</si>
  <si>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</si>
  <si>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</si>
  <si>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</si>
  <si>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</si>
  <si>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</si>
  <si>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</si>
  <si>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</si>
  <si>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</si>
  <si>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</si>
  <si>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</si>
  <si>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</si>
  <si>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</si>
  <si>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</si>
  <si>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</si>
  <si>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</si>
  <si>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</si>
  <si>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</si>
  <si>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</si>
  <si>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</si>
  <si>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</si>
  <si>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</si>
  <si>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</si>
  <si>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</si>
  <si>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</si>
  <si>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</si>
  <si>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</si>
  <si>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</si>
  <si>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</si>
  <si>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</si>
  <si>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</si>
  <si>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</si>
  <si>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</si>
  <si>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</si>
  <si>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</si>
  <si>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</si>
  <si>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</si>
  <si>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</si>
  <si>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</si>
  <si>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</si>
  <si>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</si>
  <si>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</si>
  <si>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</si>
  <si>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</si>
  <si>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</si>
  <si>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</si>
  <si>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</si>
  <si>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</si>
  <si>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</si>
  <si>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</si>
  <si>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</si>
  <si>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</si>
  <si>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</si>
  <si>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</si>
  <si>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</si>
  <si>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</si>
  <si>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</si>
  <si>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</si>
  <si>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</si>
  <si>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</si>
  <si>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</si>
  <si>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</si>
  <si>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</si>
  <si>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</si>
  <si>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</si>
  <si>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</si>
  <si>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</si>
  <si>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</si>
  <si>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</si>
  <si>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</si>
  <si>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</si>
  <si>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</si>
  <si>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</si>
  <si>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</si>
  <si>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</si>
  <si>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</si>
  <si>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</si>
  <si>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</si>
  <si>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</si>
  <si>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</si>
  <si>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</si>
  <si>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</si>
  <si>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</si>
  <si>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</si>
  <si>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</si>
  <si>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</si>
  <si>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</si>
  <si>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</si>
  <si>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</si>
  <si>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</si>
  <si>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</si>
  <si>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</si>
  <si>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</si>
  <si>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</si>
  <si>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</si>
  <si>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</si>
  <si>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</si>
  <si>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</si>
  <si>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</si>
  <si>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</si>
  <si>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</si>
  <si>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</si>
  <si>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</si>
  <si>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</si>
  <si>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</si>
  <si>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</si>
  <si>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</si>
  <si>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</si>
  <si>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</si>
  <si>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</si>
  <si>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</si>
  <si>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</si>
  <si>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</si>
  <si>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</si>
  <si>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</si>
  <si>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</si>
  <si>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</si>
  <si>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</si>
  <si>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</si>
  <si>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</si>
  <si>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</si>
  <si>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</si>
  <si>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</si>
  <si>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</si>
  <si>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</si>
  <si>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</si>
  <si>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</si>
  <si>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</si>
  <si>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</si>
  <si>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</si>
  <si>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</si>
  <si>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</si>
  <si>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</si>
  <si>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</si>
  <si>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</si>
  <si>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</si>
  <si>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</si>
  <si>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</si>
  <si>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</si>
  <si>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</si>
  <si>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</si>
  <si>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</si>
  <si>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</si>
  <si>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</si>
  <si>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</si>
  <si>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</si>
  <si>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</si>
  <si>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</si>
  <si>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</si>
  <si>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</si>
  <si>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</si>
  <si>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</si>
  <si>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</si>
  <si>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</si>
  <si>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</si>
  <si>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</si>
  <si>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</si>
  <si>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</si>
  <si>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</si>
  <si>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</si>
  <si>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</si>
  <si>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</si>
  <si>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</si>
  <si>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</si>
  <si>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</si>
  <si>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</si>
  <si>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</si>
  <si>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</si>
  <si>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</si>
  <si>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</si>
  <si>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</si>
  <si>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</si>
  <si>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</si>
  <si>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</si>
  <si>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</si>
  <si>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</si>
  <si>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</si>
  <si>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</si>
  <si>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</si>
  <si>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</si>
  <si>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</si>
  <si>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</si>
  <si>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</si>
  <si>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</si>
  <si>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</si>
  <si>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</si>
  <si>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</si>
  <si>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</si>
  <si>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</si>
  <si>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</si>
  <si>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</si>
  <si>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</si>
  <si>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</si>
  <si>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</si>
  <si>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</si>
  <si>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</si>
  <si>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</si>
  <si>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</si>
  <si>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</si>
  <si>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</si>
  <si>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</si>
  <si>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</si>
  <si>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</si>
  <si>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</si>
  <si>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</si>
  <si>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</si>
  <si>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</si>
  <si>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</si>
  <si>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</si>
  <si>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</si>
  <si>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</si>
  <si>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</si>
  <si>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</si>
  <si>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</si>
  <si>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</si>
  <si>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</si>
  <si>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</si>
  <si>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</si>
  <si>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</si>
  <si>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</si>
  <si>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</si>
  <si>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</si>
  <si>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</si>
  <si>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</si>
  <si>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</si>
  <si>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</si>
  <si>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</si>
  <si>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</si>
  <si>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</si>
  <si>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</si>
  <si>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</si>
  <si>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</si>
  <si>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</si>
  <si>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</si>
  <si>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</si>
  <si>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</si>
  <si>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</si>
  <si>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</si>
  <si>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</si>
  <si>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</si>
  <si>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</si>
  <si>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</si>
  <si>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</si>
  <si>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</si>
  <si>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</si>
  <si>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</si>
  <si>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</si>
  <si>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</si>
  <si>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</si>
  <si>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</si>
  <si>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</si>
  <si>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</si>
  <si>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</si>
  <si>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</si>
  <si>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</si>
  <si>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</si>
  <si>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</si>
  <si>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</si>
  <si>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</si>
  <si>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</si>
  <si>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</si>
  <si>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</si>
  <si>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</si>
  <si>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</si>
  <si>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</si>
  <si>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</si>
  <si>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</si>
  <si>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</si>
  <si>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</si>
  <si>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</si>
  <si>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</si>
  <si>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</si>
  <si>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</si>
  <si>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</si>
  <si>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</si>
  <si>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</si>
  <si>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</si>
  <si>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</si>
  <si>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</si>
  <si>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</si>
  <si>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</si>
  <si>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</si>
  <si>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</si>
  <si>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</si>
  <si>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</si>
  <si>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</si>
  <si>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</si>
  <si>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</si>
  <si>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</si>
  <si>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</si>
  <si>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</si>
  <si>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</si>
  <si>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</si>
  <si>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</si>
  <si>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</si>
  <si>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</si>
  <si>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</si>
  <si>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</si>
  <si>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</si>
  <si>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</si>
  <si>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</si>
  <si>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</si>
  <si>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</si>
  <si>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</si>
  <si>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</si>
  <si>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</si>
  <si>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</si>
  <si>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</si>
  <si>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</si>
  <si>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</si>
  <si>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</si>
  <si>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</si>
  <si>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</si>
  <si>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</si>
  <si>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</si>
  <si>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</si>
  <si>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</si>
  <si>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</si>
  <si>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</si>
  <si>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</si>
  <si>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</si>
  <si>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</si>
  <si>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</si>
  <si>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</si>
  <si>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</si>
  <si>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</si>
  <si>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</si>
  <si>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</si>
  <si>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</si>
  <si>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</si>
  <si>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</si>
  <si>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</si>
  <si>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</si>
  <si>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</si>
  <si>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</si>
  <si>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</si>
  <si>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</si>
  <si>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</si>
  <si>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</si>
  <si>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</si>
  <si>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</si>
  <si>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</si>
  <si>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</si>
  <si>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</si>
  <si>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</si>
  <si>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</si>
  <si>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</si>
  <si>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</si>
  <si>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</si>
  <si>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</si>
  <si>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</si>
  <si>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</si>
  <si>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</si>
  <si>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</si>
  <si>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</si>
  <si>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</si>
  <si>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</si>
  <si>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</si>
  <si>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</si>
  <si>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</si>
  <si>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</si>
  <si>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</si>
  <si>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</si>
  <si>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</si>
  <si>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</si>
  <si>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</si>
  <si>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</si>
  <si>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</si>
  <si>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</si>
  <si>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</si>
  <si>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</si>
  <si>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</si>
  <si>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</si>
  <si>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</si>
  <si>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</si>
  <si>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</si>
  <si>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</si>
  <si>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</si>
  <si>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</si>
  <si>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</si>
  <si>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</si>
  <si>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</si>
  <si>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</si>
  <si>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</si>
  <si>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</si>
  <si>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</si>
  <si>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</si>
  <si>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</si>
  <si>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</si>
  <si>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</si>
  <si>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</si>
  <si>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</si>
  <si>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</si>
  <si>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</si>
  <si>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</si>
  <si>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</si>
  <si>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</si>
  <si>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</si>
  <si>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</si>
  <si>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</si>
  <si>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</si>
  <si>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</si>
  <si>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</si>
  <si>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</si>
  <si>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</si>
  <si>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</si>
  <si>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</si>
  <si>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</si>
  <si>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</si>
  <si>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</si>
  <si>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</si>
  <si>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</si>
  <si>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</si>
  <si>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</si>
  <si>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</si>
  <si>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</si>
  <si>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</si>
  <si>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</si>
  <si>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</si>
  <si>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</si>
  <si>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</si>
  <si>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</si>
  <si>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</si>
  <si>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</si>
  <si>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</si>
  <si>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</si>
  <si>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</si>
  <si>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</si>
  <si>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</si>
  <si>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</si>
  <si>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</si>
  <si>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</si>
  <si>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</si>
  <si>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</si>
  <si>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</si>
  <si>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</si>
  <si>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</si>
  <si>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</si>
  <si>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</si>
  <si>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</si>
  <si>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</si>
  <si>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</si>
  <si>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</si>
  <si>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</si>
  <si>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</si>
  <si>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</si>
  <si>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</si>
  <si>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</si>
  <si>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</si>
  <si>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</si>
  <si>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</si>
  <si>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</si>
  <si>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</si>
  <si>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</si>
  <si>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</si>
  <si>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</si>
  <si>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</si>
  <si>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</si>
  <si>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</si>
  <si>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</si>
  <si>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</si>
  <si>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</si>
  <si>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</si>
  <si>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</si>
  <si>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</si>
  <si>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</si>
  <si>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</si>
  <si>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</si>
  <si>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</si>
  <si>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</si>
  <si>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</si>
  <si>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</si>
  <si>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</si>
  <si>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</si>
  <si>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</si>
  <si>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</si>
  <si>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</si>
  <si>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</si>
  <si>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</si>
  <si>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</si>
  <si>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</si>
  <si>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</si>
  <si>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</si>
  <si>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</si>
  <si>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</si>
  <si>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</si>
  <si>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</si>
  <si>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</si>
  <si>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</si>
  <si>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</si>
  <si>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</si>
  <si>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</si>
  <si>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</si>
  <si>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</si>
  <si>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</si>
  <si>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</si>
  <si>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</si>
  <si>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</si>
  <si>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</si>
  <si>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</si>
  <si>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</si>
  <si>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</si>
  <si>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</si>
  <si>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</si>
  <si>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</si>
  <si>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</si>
  <si>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</si>
  <si>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</si>
  <si>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</si>
  <si>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</si>
  <si>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</si>
  <si>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</si>
  <si>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</si>
  <si>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</si>
  <si>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</si>
  <si>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</si>
  <si>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</si>
  <si>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</si>
  <si>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</si>
  <si>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</si>
  <si>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</si>
  <si>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</si>
  <si>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</si>
  <si>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</si>
  <si>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</si>
  <si>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</si>
  <si>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</si>
  <si>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</si>
  <si>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</si>
  <si>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</si>
  <si>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</si>
  <si>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</si>
  <si>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</si>
  <si>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</si>
  <si>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</si>
  <si>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</si>
  <si>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</si>
  <si>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</si>
  <si>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</si>
  <si>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</si>
  <si>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</si>
  <si>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</si>
  <si>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</si>
  <si>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</si>
  <si>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</si>
  <si>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</si>
  <si>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</si>
  <si>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</si>
  <si>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</si>
  <si>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</si>
  <si>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</si>
  <si>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</si>
  <si>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</si>
  <si>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</si>
  <si>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</si>
  <si>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</si>
  <si>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</si>
  <si>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</si>
  <si>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</si>
  <si>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</si>
  <si>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</si>
  <si>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</si>
  <si>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</si>
  <si>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</si>
  <si>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</si>
  <si>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</si>
  <si>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</si>
  <si>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</si>
  <si>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</si>
  <si>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</si>
  <si>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</si>
  <si>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</si>
  <si>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</si>
  <si>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</si>
  <si>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</si>
  <si>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</si>
  <si>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</si>
  <si>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</si>
  <si>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</si>
  <si>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</si>
  <si>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</si>
  <si>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</si>
  <si>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</si>
  <si>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</si>
  <si>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</si>
  <si>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</si>
  <si>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</si>
  <si>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</si>
  <si>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</si>
  <si>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</si>
  <si>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</si>
  <si>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</si>
  <si>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</si>
  <si>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</si>
  <si>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</si>
  <si>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</si>
  <si>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</si>
  <si>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</si>
  <si>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</si>
  <si>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</si>
  <si>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</si>
  <si>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</si>
  <si>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</si>
  <si>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</si>
  <si>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</si>
  <si>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</si>
  <si>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</si>
  <si>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</si>
  <si>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</si>
  <si>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</si>
  <si>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</si>
  <si>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</si>
  <si>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</si>
  <si>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</si>
  <si>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</si>
  <si>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</si>
  <si>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</si>
  <si>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</si>
  <si>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</si>
  <si>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</si>
  <si>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</si>
  <si>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</si>
  <si>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</si>
  <si>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</si>
  <si>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</si>
  <si>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</si>
  <si>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</si>
  <si>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</si>
  <si>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</si>
  <si>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</si>
  <si>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</si>
  <si>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</si>
  <si>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</si>
  <si>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</si>
  <si>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</si>
  <si>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</si>
  <si>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</si>
  <si>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</si>
  <si>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</si>
  <si>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</si>
  <si>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</si>
  <si>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</si>
  <si>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</si>
  <si>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</si>
  <si>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</si>
  <si>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</si>
  <si>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</si>
  <si>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</si>
  <si>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</si>
  <si>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</si>
  <si>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</si>
  <si>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</si>
  <si>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</si>
  <si>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</si>
  <si>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</si>
  <si>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</si>
  <si>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</si>
  <si>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</si>
  <si>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</si>
  <si>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</si>
  <si>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</si>
  <si>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</si>
  <si>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</si>
  <si>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</si>
  <si>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</si>
  <si>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</si>
  <si>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</si>
  <si>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</si>
  <si>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</si>
  <si>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</si>
  <si>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</si>
  <si>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</si>
  <si>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</si>
  <si>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</si>
  <si>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</si>
  <si>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</si>
  <si>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</si>
  <si>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</si>
  <si>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</si>
  <si>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</si>
  <si>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</si>
  <si>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</si>
  <si>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</si>
  <si>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</si>
  <si>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</si>
  <si>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</si>
  <si>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</si>
  <si>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</si>
  <si>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</si>
  <si>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</si>
  <si>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</si>
  <si>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</si>
  <si>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</si>
  <si>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</si>
  <si>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</si>
  <si>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</si>
  <si>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</si>
  <si>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</si>
  <si>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</si>
  <si>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</si>
  <si>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</si>
  <si>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</si>
  <si>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</si>
  <si>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</si>
  <si>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</si>
  <si>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</si>
  <si>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</si>
  <si>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</si>
  <si>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</si>
  <si>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</si>
  <si>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</si>
  <si>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</si>
  <si>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</si>
  <si>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</si>
  <si>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</si>
  <si>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</si>
  <si>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</si>
  <si>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</si>
  <si>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</si>
  <si>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</si>
  <si>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</si>
  <si>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</si>
  <si>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</si>
  <si>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</si>
  <si>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</si>
  <si>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</si>
  <si>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</si>
  <si>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</si>
  <si>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</si>
  <si>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</si>
  <si>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</si>
  <si>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</si>
  <si>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</si>
  <si>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</si>
  <si>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</si>
  <si>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</si>
  <si>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</si>
  <si>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</si>
  <si>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</si>
  <si>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</si>
  <si>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</si>
  <si>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</si>
  <si>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</si>
  <si>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</si>
  <si>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</si>
  <si>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</si>
  <si>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</si>
  <si>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</si>
  <si>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</si>
  <si>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</si>
  <si>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</si>
  <si>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</si>
  <si>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</si>
  <si>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</si>
  <si>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</si>
  <si>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</si>
  <si>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</si>
  <si>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</si>
  <si>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</si>
  <si>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</si>
  <si>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</si>
  <si>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</si>
  <si>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</si>
  <si>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</si>
  <si>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</si>
  <si>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</si>
  <si>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</si>
  <si>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</si>
  <si>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</si>
  <si>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</si>
  <si>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</si>
  <si>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</si>
  <si>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</si>
  <si>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</si>
  <si>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</si>
  <si>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</si>
  <si>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</si>
  <si>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</si>
  <si>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</si>
  <si>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</si>
  <si>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</si>
  <si>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</si>
  <si>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</si>
  <si>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</si>
  <si>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</si>
  <si>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</si>
  <si>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</si>
  <si>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</si>
  <si>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</si>
  <si>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</si>
  <si>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</si>
  <si>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</si>
  <si>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</si>
  <si>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</si>
  <si>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</si>
  <si>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</si>
  <si>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</si>
  <si>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</si>
  <si>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</si>
  <si>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</si>
  <si>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</si>
  <si>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</si>
  <si>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</si>
  <si>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</si>
  <si>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</si>
  <si>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</si>
  <si>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</si>
  <si>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</si>
  <si>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</si>
  <si>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</si>
  <si>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</si>
  <si>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</si>
  <si>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</si>
  <si>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</si>
  <si>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</si>
  <si>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</si>
  <si>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</si>
  <si>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</si>
  <si>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</si>
  <si>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</si>
  <si>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</si>
  <si>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</si>
  <si>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</si>
  <si>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</si>
  <si>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</si>
  <si>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</si>
  <si>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</si>
  <si>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</si>
  <si>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</si>
  <si>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</si>
  <si>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</si>
  <si>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</si>
  <si>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</si>
  <si>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</si>
  <si>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</si>
  <si>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</si>
  <si>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</si>
  <si>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</si>
  <si>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</si>
  <si>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</si>
  <si>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</si>
  <si>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</si>
  <si>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</si>
  <si>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</si>
  <si>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</si>
  <si>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</si>
  <si>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</si>
  <si>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</si>
  <si>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</si>
  <si>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</si>
  <si>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</si>
  <si>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</si>
  <si>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</si>
  <si>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</si>
  <si>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</si>
  <si>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</si>
  <si>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</si>
  <si>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</si>
  <si>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</si>
  <si>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</si>
  <si>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</si>
  <si>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</si>
  <si>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</si>
  <si>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</si>
  <si>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</si>
  <si>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</si>
  <si>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</si>
  <si>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</si>
  <si>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</si>
  <si>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</si>
  <si>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</si>
  <si>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</si>
  <si>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</si>
  <si>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</si>
  <si>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</si>
  <si>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</si>
  <si>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</si>
  <si>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</si>
  <si>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</si>
  <si>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</si>
  <si>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</si>
  <si>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</si>
  <si>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</si>
  <si>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</si>
  <si>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</si>
  <si>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</si>
  <si>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</si>
  <si>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</si>
  <si>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</si>
  <si>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</si>
  <si>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</si>
  <si>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</si>
  <si>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</si>
  <si>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</si>
  <si>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</si>
  <si>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</si>
  <si>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</si>
  <si>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</si>
  <si>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</si>
  <si>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</si>
  <si>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</si>
  <si>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</si>
  <si>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</si>
  <si>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</si>
  <si>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</si>
  <si>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</si>
  <si>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</si>
  <si>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</si>
  <si>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</si>
  <si>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</si>
  <si>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</si>
  <si>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</si>
  <si>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</si>
  <si>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</si>
  <si>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</si>
  <si>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</si>
  <si>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</si>
  <si>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</si>
  <si>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</si>
  <si>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</si>
  <si>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</si>
  <si>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</si>
  <si>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</si>
  <si>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</si>
  <si>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</si>
  <si>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</si>
  <si>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</si>
  <si>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</si>
  <si>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</si>
  <si>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</si>
  <si>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</si>
  <si>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</si>
  <si>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</si>
  <si>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</si>
  <si>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</si>
  <si>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</si>
  <si>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</si>
  <si>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</si>
  <si>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</si>
  <si>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</si>
  <si>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</si>
  <si>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</si>
  <si>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</si>
  <si>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</si>
  <si>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</si>
  <si>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</si>
  <si>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</si>
  <si>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</si>
  <si>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</si>
  <si>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</si>
  <si>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</si>
  <si>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</si>
  <si>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</si>
  <si>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</si>
  <si>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</si>
  <si>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</si>
  <si>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</si>
  <si>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</si>
  <si>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</si>
  <si>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</si>
  <si>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</si>
  <si>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</si>
  <si>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</si>
  <si>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</si>
  <si>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</si>
  <si>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</si>
  <si>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</si>
  <si>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</si>
  <si>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</si>
  <si>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</si>
  <si>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</si>
  <si>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</si>
  <si>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</si>
  <si>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</si>
  <si>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</si>
  <si>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</si>
  <si>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</si>
  <si>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</si>
  <si>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</si>
  <si>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</si>
  <si>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</si>
  <si>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</si>
  <si>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</si>
  <si>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</si>
  <si>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</si>
  <si>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</si>
  <si>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</si>
  <si>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</si>
  <si>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</si>
  <si>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</si>
  <si>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</si>
  <si>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</si>
  <si>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</si>
  <si>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</si>
  <si>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</si>
  <si>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</si>
  <si>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</si>
  <si>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</si>
  <si>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</si>
  <si>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</si>
  <si>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</si>
  <si>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</si>
  <si>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</si>
  <si>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</si>
  <si>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</si>
  <si>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</si>
  <si>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</si>
  <si>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</si>
  <si>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</si>
  <si>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</si>
  <si>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</si>
  <si>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</si>
  <si>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</si>
  <si>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</si>
  <si>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</si>
  <si>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</si>
  <si>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</si>
  <si>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</si>
  <si>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</si>
  <si>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</si>
  <si>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</si>
  <si>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</si>
  <si>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</si>
  <si>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</si>
  <si>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</si>
  <si>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</si>
  <si>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</si>
  <si>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</si>
  <si>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</si>
  <si>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</si>
  <si>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</si>
  <si>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</si>
  <si>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</si>
  <si>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</si>
  <si>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</si>
  <si>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</si>
  <si>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</si>
  <si>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</si>
  <si>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</si>
  <si>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</si>
  <si>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</si>
  <si>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</si>
  <si>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</si>
  <si>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</si>
  <si>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</si>
  <si>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</si>
  <si>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</si>
  <si>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</si>
  <si>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</si>
  <si>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</si>
  <si>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</si>
  <si>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</si>
  <si>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</si>
  <si>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</si>
  <si>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</si>
  <si>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</si>
  <si>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</si>
  <si>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</si>
  <si>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</si>
  <si>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</si>
  <si>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</si>
  <si>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</si>
  <si>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</si>
  <si>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</si>
  <si>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</si>
  <si>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</si>
  <si>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</si>
  <si>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</si>
  <si>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</si>
  <si>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</si>
  <si>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</si>
  <si>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</si>
  <si>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</si>
  <si>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</si>
  <si>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</si>
  <si>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</si>
  <si>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</si>
  <si>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</si>
  <si>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</si>
  <si>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</si>
  <si>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</si>
  <si>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</si>
  <si>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</si>
  <si>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</si>
  <si>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</si>
  <si>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</si>
  <si>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</si>
  <si>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</si>
  <si>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</si>
  <si>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</si>
  <si>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</si>
  <si>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</si>
  <si>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</si>
  <si>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</si>
  <si>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</si>
  <si>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</si>
  <si>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</si>
  <si>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</si>
  <si>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</si>
  <si>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</si>
  <si>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</si>
  <si>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</si>
  <si>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</si>
  <si>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</si>
  <si>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</si>
  <si>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</si>
  <si>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</si>
  <si>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</si>
  <si>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</si>
  <si>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</si>
  <si>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</si>
  <si>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</si>
  <si>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</si>
  <si>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</si>
  <si>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</si>
  <si>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</si>
  <si>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</si>
  <si>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</si>
  <si>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</si>
  <si>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</si>
  <si>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</si>
  <si>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</si>
  <si>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</si>
  <si>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</si>
  <si>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</si>
  <si>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</si>
  <si>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</si>
  <si>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</si>
  <si>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</si>
  <si>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</si>
  <si>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</si>
  <si>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</si>
  <si>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</si>
  <si>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</si>
  <si>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</si>
  <si>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</si>
  <si>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</si>
  <si>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</si>
  <si>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</si>
  <si>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</si>
  <si>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</si>
  <si>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</si>
  <si>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</si>
  <si>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</si>
  <si>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</si>
  <si>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</si>
  <si>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</si>
  <si>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</si>
  <si>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</si>
  <si>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</si>
  <si>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</si>
  <si>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</si>
  <si>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</si>
  <si>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</si>
  <si>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</si>
  <si>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</si>
  <si>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</si>
  <si>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</si>
  <si>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</si>
  <si>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</si>
  <si>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</si>
  <si>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</si>
  <si>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</si>
  <si>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</si>
  <si>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</si>
  <si>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</si>
  <si>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</si>
  <si>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</si>
  <si>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</si>
  <si>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</si>
  <si>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</si>
  <si>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</si>
  <si>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</si>
  <si>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</si>
  <si>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</si>
  <si>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</si>
  <si>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</si>
  <si>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</si>
  <si>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</si>
  <si>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</si>
  <si>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</si>
  <si>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</si>
  <si>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</si>
  <si>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</si>
  <si>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</si>
  <si>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</si>
  <si>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</si>
  <si>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</si>
  <si>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</si>
  <si>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</si>
  <si>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</si>
  <si>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</si>
  <si>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</si>
  <si>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</si>
  <si>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</si>
  <si>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</si>
  <si>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</si>
  <si>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</si>
  <si>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</si>
  <si>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</si>
  <si>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</si>
  <si>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</si>
  <si>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</si>
  <si>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</si>
  <si>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</si>
  <si>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</si>
  <si>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</si>
  <si>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</si>
  <si>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</si>
  <si>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</si>
  <si>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</si>
  <si>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</si>
  <si>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</si>
  <si>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</si>
  <si>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</si>
  <si>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</si>
  <si>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</si>
  <si>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</si>
  <si>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</si>
  <si>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</si>
  <si>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</si>
  <si>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</si>
  <si>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</si>
  <si>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</si>
  <si>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</si>
  <si>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</si>
  <si>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</si>
  <si>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</si>
  <si>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</si>
  <si>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</si>
  <si>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</si>
  <si>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</si>
  <si>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</si>
  <si>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</si>
  <si>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</si>
  <si>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</si>
  <si>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</si>
  <si>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</si>
  <si>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</si>
  <si>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</si>
  <si>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</si>
  <si>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</si>
  <si>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</si>
  <si>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</si>
  <si>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</si>
  <si>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</si>
  <si>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</si>
  <si>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</si>
  <si>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</si>
  <si>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</si>
  <si>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</si>
  <si>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</si>
  <si>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</si>
  <si>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</si>
  <si>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</si>
  <si>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</si>
  <si>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</si>
  <si>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</si>
  <si>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</si>
  <si>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</si>
  <si>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</si>
  <si>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</si>
  <si>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</si>
  <si>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</si>
  <si>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</si>
  <si>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</si>
  <si>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</si>
  <si>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</si>
  <si>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</si>
  <si>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</si>
  <si>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</si>
  <si>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</si>
  <si>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</si>
  <si>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</si>
  <si>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</si>
  <si>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</si>
  <si>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</si>
  <si>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</si>
  <si>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</si>
  <si>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</si>
  <si>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</si>
  <si>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</si>
  <si>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</si>
  <si>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</si>
  <si>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</si>
  <si>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</si>
  <si>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</si>
  <si>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</si>
  <si>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</si>
  <si>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</si>
  <si>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</si>
  <si>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</si>
  <si>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</si>
  <si>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</si>
  <si>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</si>
  <si>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</si>
  <si>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</si>
  <si>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</si>
  <si>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</si>
  <si>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</si>
  <si>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</si>
  <si>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</si>
  <si>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</si>
  <si>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</si>
  <si>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</si>
  <si>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</si>
  <si>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</si>
  <si>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</si>
  <si>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</si>
  <si>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</si>
  <si>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</si>
  <si>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</si>
  <si>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</si>
  <si>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</si>
  <si>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</si>
  <si>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</si>
  <si>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</si>
  <si>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</si>
  <si>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</si>
  <si>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</si>
  <si>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</si>
  <si>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</si>
  <si>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</si>
  <si>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</si>
  <si>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</si>
  <si>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</si>
  <si>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</si>
  <si>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</si>
  <si>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</si>
  <si>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</si>
  <si>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</si>
  <si>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</si>
  <si>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</si>
  <si>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</si>
  <si>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</si>
  <si>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</si>
  <si>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</si>
  <si>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</si>
  <si>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</si>
  <si>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</si>
  <si>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</si>
  <si>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</si>
  <si>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</si>
  <si>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</si>
  <si>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</si>
  <si>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</si>
  <si>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</si>
  <si>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</si>
  <si>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</si>
  <si>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</si>
  <si>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</si>
  <si>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</si>
  <si>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</si>
  <si>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</si>
  <si>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</si>
  <si>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</si>
  <si>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</si>
  <si>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</si>
  <si>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</si>
  <si>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</si>
  <si>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</si>
  <si>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</si>
  <si>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</si>
  <si>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</si>
  <si>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</si>
  <si>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</si>
  <si>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</si>
  <si>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</si>
  <si>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</si>
  <si>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</si>
  <si>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</si>
  <si>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</si>
  <si>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</si>
  <si>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</si>
  <si>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</si>
  <si>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</si>
  <si>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</si>
  <si>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</si>
  <si>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</si>
  <si>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</si>
  <si>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</si>
  <si>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</si>
  <si>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</si>
  <si>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</si>
  <si>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</si>
  <si>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</si>
  <si>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</si>
  <si>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</si>
  <si>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</si>
  <si>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</si>
  <si>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</si>
  <si>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</si>
  <si>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</si>
  <si>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</si>
  <si>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</si>
  <si>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</si>
  <si>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</si>
  <si>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</si>
  <si>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</si>
  <si>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</si>
  <si>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</si>
  <si>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</si>
  <si>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</si>
  <si>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</si>
  <si>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</si>
  <si>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</si>
  <si>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</si>
  <si>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</si>
  <si>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</si>
  <si>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</si>
  <si>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</si>
  <si>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</si>
  <si>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</si>
  <si>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</si>
  <si>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</si>
  <si>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</si>
  <si>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</si>
  <si>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</si>
  <si>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</si>
  <si>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</si>
  <si>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</si>
  <si>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</si>
  <si>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</si>
  <si>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</si>
  <si>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</si>
  <si>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</si>
  <si>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</si>
  <si>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</si>
  <si>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</si>
  <si>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</si>
  <si>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</si>
  <si>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</si>
  <si>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</si>
  <si>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</si>
  <si>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</si>
  <si>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</si>
  <si>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</si>
  <si>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</si>
  <si>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</si>
  <si>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</si>
  <si>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</si>
  <si>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</si>
  <si>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</si>
  <si>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</si>
  <si>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</si>
  <si>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</si>
  <si>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</si>
  <si>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</si>
  <si>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</si>
  <si>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</si>
  <si>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</si>
  <si>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</si>
  <si>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</si>
  <si>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</si>
  <si>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</si>
  <si>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</si>
  <si>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</si>
  <si>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</si>
  <si>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</si>
  <si>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</si>
  <si>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</si>
  <si>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</si>
  <si>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</si>
  <si>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</si>
  <si>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</si>
  <si>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</si>
  <si>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</si>
  <si>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</si>
  <si>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</si>
  <si>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</si>
  <si>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</si>
  <si>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</si>
  <si>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</si>
  <si>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</si>
  <si>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</si>
  <si>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</si>
  <si>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</si>
  <si>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</si>
  <si>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</si>
  <si>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</si>
  <si>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</si>
  <si>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</si>
  <si>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</si>
  <si>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</si>
  <si>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</si>
  <si>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</si>
  <si>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</si>
  <si>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</si>
  <si>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</si>
  <si>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</si>
  <si>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</si>
  <si>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</si>
  <si>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</si>
  <si>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</si>
  <si>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</si>
  <si>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</si>
  <si>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</si>
  <si>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</si>
  <si>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</si>
  <si>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</si>
  <si>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</si>
  <si>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</si>
  <si>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</si>
  <si>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</si>
  <si>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</si>
  <si>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</si>
  <si>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</si>
  <si>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</si>
  <si>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</si>
  <si>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</si>
  <si>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</si>
  <si>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</si>
  <si>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</si>
  <si>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</si>
  <si>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</si>
  <si>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</si>
  <si>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</si>
  <si>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</si>
  <si>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</si>
  <si>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</si>
  <si>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</si>
  <si>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</si>
  <si>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</si>
  <si>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</si>
  <si>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</si>
  <si>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</si>
  <si>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</si>
  <si>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</si>
  <si>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</si>
  <si>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</si>
  <si>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</si>
  <si>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</si>
  <si>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</si>
  <si>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</si>
  <si>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</si>
  <si>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</si>
  <si>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</si>
  <si>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</si>
  <si>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</si>
  <si>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</si>
  <si>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</si>
  <si>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</si>
  <si>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</si>
  <si>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</si>
  <si>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</si>
  <si>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</si>
  <si>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</si>
  <si>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</si>
  <si>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</si>
  <si>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</si>
  <si>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</si>
  <si>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</si>
  <si>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</si>
  <si>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</si>
  <si>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</si>
  <si>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</si>
  <si>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</si>
  <si>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</si>
  <si>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</si>
  <si>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</si>
  <si>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</si>
  <si>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</si>
  <si>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</si>
  <si>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</si>
  <si>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</si>
  <si>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</si>
  <si>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</si>
  <si>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</si>
  <si>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</si>
  <si>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</si>
  <si>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</si>
  <si>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</si>
  <si>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</si>
  <si>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</si>
  <si>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</si>
  <si>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</si>
  <si>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</si>
  <si>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</si>
  <si>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</si>
  <si>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</si>
  <si>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</si>
  <si>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</si>
  <si>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</si>
  <si>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</si>
  <si>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</si>
  <si>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</si>
  <si>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</si>
  <si>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</si>
  <si>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</si>
  <si>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</si>
  <si>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</si>
  <si>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</si>
  <si>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</si>
  <si>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</si>
  <si>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</si>
  <si>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</si>
  <si>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</si>
  <si>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</si>
  <si>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</si>
  <si>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</si>
  <si>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</si>
  <si>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</si>
  <si>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</si>
  <si>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</si>
  <si>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</si>
  <si>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</si>
  <si>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</si>
  <si>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</si>
  <si>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</si>
  <si>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</si>
  <si>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</si>
  <si>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</si>
  <si>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</si>
  <si>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</si>
  <si>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</si>
  <si>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</si>
  <si>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</si>
  <si>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</si>
  <si>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</si>
  <si>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</si>
  <si>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</si>
  <si>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</si>
  <si>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</si>
  <si>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</si>
  <si>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</si>
  <si>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</si>
  <si>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</si>
  <si>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</si>
  <si>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</si>
  <si>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</si>
  <si>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</si>
  <si>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</si>
  <si>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</si>
  <si>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</si>
  <si>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</si>
  <si>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</si>
  <si>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</si>
  <si>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</si>
  <si>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</si>
  <si>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</si>
  <si>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</si>
  <si>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</si>
  <si>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</si>
  <si>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</si>
  <si>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</si>
  <si>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</si>
  <si>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</si>
  <si>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</si>
  <si>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</si>
  <si>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</si>
  <si>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</si>
  <si>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</si>
  <si>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</si>
  <si>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</si>
  <si>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</si>
  <si>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</si>
  <si>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</si>
  <si>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</si>
  <si>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</si>
  <si>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</si>
  <si>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</si>
  <si>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</si>
  <si>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</si>
  <si>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</si>
  <si>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</si>
  <si>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</si>
  <si>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</si>
  <si>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</si>
  <si>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</si>
  <si>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</si>
  <si>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</si>
  <si>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</si>
  <si>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</si>
  <si>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</si>
  <si>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</si>
  <si>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</si>
  <si>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</si>
  <si>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</si>
  <si>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</si>
  <si>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</si>
  <si>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</si>
  <si>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</si>
  <si>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</si>
  <si>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</si>
  <si>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</si>
  <si>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</si>
  <si>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</si>
  <si>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</si>
  <si>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</si>
  <si>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</si>
  <si>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</si>
  <si>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</si>
  <si>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</si>
  <si>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</si>
  <si>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</si>
  <si>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</si>
  <si>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</si>
  <si>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</si>
  <si>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</si>
  <si>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</si>
  <si>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</si>
  <si>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</si>
  <si>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</si>
  <si>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</si>
  <si>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</si>
  <si>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</si>
  <si>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</si>
  <si>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</si>
  <si>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</si>
  <si>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</si>
  <si>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</si>
  <si>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</si>
  <si>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</si>
  <si>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</si>
  <si>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</si>
  <si>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</si>
  <si>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</si>
  <si>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</si>
  <si>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</si>
  <si>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</si>
  <si>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</si>
  <si>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</si>
  <si>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</si>
  <si>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</si>
  <si>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</si>
  <si>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</si>
  <si>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</si>
  <si>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</si>
  <si>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</si>
  <si>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</si>
  <si>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</si>
  <si>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</si>
  <si>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</si>
  <si>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</si>
  <si>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</si>
  <si>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</si>
  <si>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</si>
  <si>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</si>
  <si>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</si>
  <si>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</si>
  <si>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</si>
  <si>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</si>
  <si>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</si>
  <si>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</si>
  <si>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</si>
  <si>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</si>
  <si>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</si>
  <si>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</si>
  <si>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</si>
  <si>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</si>
  <si>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</si>
  <si>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</si>
  <si>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</si>
  <si>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</si>
  <si>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</si>
  <si>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</si>
  <si>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</si>
  <si>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</si>
  <si>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</si>
  <si>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</si>
  <si>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</si>
  <si>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</si>
  <si>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</si>
  <si>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</si>
  <si>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</si>
  <si>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</si>
  <si>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</si>
  <si>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</si>
  <si>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</si>
  <si>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</si>
  <si>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</si>
  <si>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</si>
  <si>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</si>
  <si>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</si>
  <si>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</si>
  <si>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</si>
  <si>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</si>
  <si>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</si>
  <si>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</si>
  <si>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</si>
  <si>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</si>
  <si>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</si>
  <si>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</si>
  <si>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</si>
  <si>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</si>
  <si>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</si>
  <si>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</si>
  <si>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</si>
  <si>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</si>
  <si>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</si>
  <si>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</si>
  <si>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</si>
  <si>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</si>
  <si>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</si>
  <si>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</si>
  <si>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</si>
  <si>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</si>
  <si>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</si>
  <si>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</si>
  <si>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</si>
  <si>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</si>
  <si>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</si>
  <si>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</si>
  <si>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</si>
  <si>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</si>
  <si>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</si>
  <si>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</si>
  <si>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</si>
  <si>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</si>
  <si>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</si>
  <si>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</si>
  <si>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</si>
  <si>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</si>
  <si>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</si>
  <si>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</si>
  <si>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</si>
  <si>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</si>
  <si>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</si>
  <si>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</si>
  <si>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</si>
  <si>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</si>
  <si>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</si>
  <si>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</si>
  <si>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</si>
  <si>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</si>
  <si>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</si>
  <si>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</si>
  <si>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</si>
  <si>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</si>
  <si>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</si>
  <si>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</si>
  <si>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</si>
  <si>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</si>
  <si>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</si>
  <si>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</si>
  <si>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</si>
  <si>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</si>
  <si>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</si>
  <si>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</si>
  <si>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</si>
  <si>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</si>
  <si>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</si>
  <si>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</si>
  <si>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</si>
  <si>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</si>
  <si>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</si>
  <si>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</si>
  <si>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</si>
  <si>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</si>
  <si>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</si>
  <si>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</si>
  <si>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</si>
  <si>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</si>
  <si>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</si>
  <si>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</si>
  <si>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</si>
  <si>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</si>
  <si>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</si>
  <si>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</si>
  <si>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</si>
  <si>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</si>
  <si>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</si>
  <si>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</si>
  <si>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</si>
  <si>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</si>
  <si>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</si>
  <si>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</si>
  <si>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</si>
  <si>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</si>
  <si>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</si>
  <si>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</si>
  <si>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</si>
  <si>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</si>
  <si>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</si>
  <si>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</si>
  <si>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</si>
  <si>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</si>
  <si>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</si>
  <si>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</si>
  <si>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</si>
  <si>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</si>
  <si>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</si>
  <si>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</si>
  <si>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</si>
  <si>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</si>
  <si>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</si>
  <si>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</si>
  <si>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</si>
  <si>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</si>
  <si>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</si>
  <si>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</si>
  <si>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</si>
  <si>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</si>
  <si>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</si>
  <si>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</si>
  <si>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</si>
  <si>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</si>
  <si>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</si>
  <si>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</si>
  <si>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</si>
  <si>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</si>
  <si>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</si>
  <si>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</si>
  <si>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</si>
  <si>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</si>
  <si>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</si>
  <si>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</si>
  <si>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</si>
  <si>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</si>
  <si>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</si>
  <si>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</si>
  <si>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</si>
  <si>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</si>
  <si>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</si>
  <si>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</si>
  <si>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</si>
  <si>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</si>
  <si>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</si>
  <si>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</si>
  <si>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</si>
  <si>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</si>
  <si>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</si>
  <si>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</si>
  <si>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</si>
  <si>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</si>
  <si>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</si>
  <si>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</si>
  <si>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</si>
  <si>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</si>
  <si>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</si>
  <si>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</si>
  <si>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</si>
  <si>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</si>
  <si>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</si>
  <si>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</si>
  <si>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</si>
  <si>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</si>
  <si>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</si>
  <si>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</si>
  <si>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</si>
  <si>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</si>
  <si>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</si>
  <si>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</si>
  <si>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</si>
  <si>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</si>
  <si>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</si>
  <si>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</si>
  <si>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</si>
  <si>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</si>
  <si>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</si>
  <si>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</si>
  <si>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</si>
  <si>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</si>
  <si>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</si>
  <si>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</si>
  <si>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</si>
  <si>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</si>
  <si>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</si>
  <si>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</si>
  <si>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</si>
  <si>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</si>
  <si>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</si>
  <si>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</si>
  <si>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</si>
  <si>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</si>
  <si>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</si>
  <si>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</si>
  <si>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</si>
  <si>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</si>
  <si>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</si>
  <si>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</si>
  <si>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</si>
  <si>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</si>
  <si>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</si>
  <si>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</si>
  <si>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</si>
  <si>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</si>
  <si>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</si>
  <si>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</si>
  <si>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</si>
  <si>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</si>
  <si>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</si>
  <si>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</si>
  <si>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</si>
  <si>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</si>
  <si>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</si>
  <si>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</si>
  <si>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</si>
  <si>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</si>
  <si>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</si>
  <si>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</si>
  <si>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</si>
  <si>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</si>
  <si>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</si>
  <si>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</si>
  <si>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</si>
  <si>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</si>
  <si>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</si>
  <si>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</si>
  <si>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</si>
  <si>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</si>
  <si>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</si>
  <si>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</si>
  <si>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</si>
  <si>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</si>
  <si>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</si>
  <si>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</si>
  <si>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</si>
  <si>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</si>
  <si>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</si>
  <si>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</si>
  <si>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</si>
  <si>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</si>
  <si>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</si>
  <si>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</si>
  <si>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</si>
  <si>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</si>
  <si>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</si>
  <si>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</si>
  <si>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</si>
  <si>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</si>
  <si>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</si>
  <si>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</si>
  <si>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</si>
  <si>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</si>
  <si>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</si>
  <si>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</si>
  <si>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</si>
  <si>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</si>
  <si>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</si>
  <si>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</si>
  <si>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</si>
  <si>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</si>
  <si>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</si>
  <si>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</si>
  <si>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</si>
  <si>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</si>
  <si>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</si>
  <si>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</si>
  <si>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</si>
  <si>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</si>
  <si>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</si>
  <si>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</si>
  <si>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</si>
  <si>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</si>
  <si>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</si>
  <si>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</si>
  <si>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</si>
  <si>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</si>
  <si>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</si>
  <si>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</si>
  <si>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</si>
  <si>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</si>
  <si>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</si>
  <si>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</si>
  <si>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</si>
  <si>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</si>
  <si>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</si>
  <si>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</si>
  <si>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</si>
  <si>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</si>
  <si>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</si>
  <si>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</si>
  <si>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</si>
  <si>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</si>
  <si>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</si>
  <si>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</si>
  <si>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</si>
  <si>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</si>
  <si>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</si>
  <si>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</si>
  <si>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</si>
  <si>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</si>
  <si>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</si>
  <si>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</si>
  <si>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</si>
  <si>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</si>
  <si>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</si>
  <si>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</si>
  <si>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</si>
  <si>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</si>
  <si>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</si>
  <si>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</si>
  <si>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</si>
  <si>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</si>
  <si>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</si>
  <si>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</si>
  <si>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</si>
  <si>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</si>
  <si>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</si>
  <si>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</si>
  <si>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</si>
  <si>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</si>
  <si>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</si>
  <si>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</si>
  <si>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</si>
  <si>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</si>
  <si>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</si>
  <si>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</si>
  <si>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</si>
  <si>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</si>
  <si>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</si>
  <si>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</si>
  <si>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</si>
  <si>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</si>
  <si>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</si>
  <si>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</si>
  <si>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</si>
  <si>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</si>
  <si>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</si>
  <si>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</si>
  <si>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</si>
  <si>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</si>
  <si>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</si>
  <si>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</si>
  <si>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</si>
  <si>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</si>
  <si>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</si>
  <si>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</si>
  <si>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</si>
  <si>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</si>
  <si>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</si>
  <si>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</si>
  <si>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</si>
  <si>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</si>
  <si>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</si>
  <si>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</si>
  <si>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</si>
  <si>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</si>
  <si>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</si>
  <si>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</si>
  <si>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</si>
  <si>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</si>
  <si>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</si>
  <si>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</si>
  <si>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</si>
  <si>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</si>
  <si>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</si>
  <si>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</si>
  <si>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</si>
  <si>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</si>
  <si>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</si>
  <si>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</si>
  <si>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</si>
  <si>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</si>
  <si>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</si>
  <si>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</si>
  <si>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</si>
  <si>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</si>
  <si>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</si>
  <si>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</si>
  <si>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</si>
  <si>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</si>
  <si>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</si>
  <si>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</si>
  <si>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</si>
  <si>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</si>
  <si>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</si>
  <si>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</si>
  <si>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</si>
  <si>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</si>
  <si>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</si>
  <si>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</si>
  <si>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</si>
  <si>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</si>
  <si>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</si>
  <si>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</si>
  <si>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</si>
  <si>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</si>
  <si>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</si>
  <si>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</si>
  <si>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</si>
  <si>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</si>
  <si>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</si>
  <si>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</si>
  <si>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</si>
  <si>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</si>
  <si>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</si>
  <si>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</si>
  <si>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</si>
  <si>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</si>
  <si>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</si>
  <si>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</si>
  <si>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</si>
  <si>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</si>
  <si>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</si>
  <si>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</si>
  <si>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</si>
  <si>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</si>
  <si>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</si>
  <si>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</si>
  <si>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</si>
  <si>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</si>
  <si>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</si>
  <si>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</si>
  <si>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</si>
  <si>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</si>
  <si>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</si>
  <si>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</si>
  <si>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</si>
  <si>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</si>
  <si>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</si>
  <si>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</si>
  <si>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</si>
  <si>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</si>
  <si>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</si>
  <si>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</si>
  <si>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</si>
  <si>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</si>
  <si>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</si>
  <si>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</si>
  <si>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</si>
  <si>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</si>
  <si>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</si>
  <si>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</si>
  <si>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</si>
  <si>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</si>
  <si>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</si>
  <si>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</si>
  <si>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</si>
  <si>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</si>
  <si>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</si>
  <si>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</si>
  <si>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</si>
  <si>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</si>
  <si>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</si>
  <si>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</si>
  <si>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</si>
  <si>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</si>
  <si>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</si>
  <si>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</si>
  <si>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</si>
  <si>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</si>
  <si>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</si>
  <si>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</si>
  <si>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</si>
  <si>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</si>
  <si>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</si>
  <si>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</si>
  <si>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</si>
  <si>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</si>
  <si>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</si>
  <si>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</si>
  <si>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</si>
  <si>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</si>
  <si>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</si>
  <si>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</si>
  <si>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</si>
  <si>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</si>
  <si>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</si>
  <si>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</si>
  <si>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</si>
  <si>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</si>
  <si>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</si>
  <si>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</si>
  <si>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</si>
  <si>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</si>
  <si>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</si>
  <si>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</si>
  <si>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</si>
  <si>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</si>
  <si>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</si>
  <si>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</si>
  <si>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</si>
  <si>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</si>
  <si>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</si>
  <si>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</si>
  <si>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</si>
  <si>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</si>
  <si>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</si>
  <si>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</si>
  <si>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</si>
  <si>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</si>
  <si>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</si>
  <si>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</si>
  <si>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</si>
  <si>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</si>
  <si>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</si>
  <si>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</si>
  <si>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</si>
  <si>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</si>
  <si>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</si>
  <si>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</si>
  <si>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</si>
  <si>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</si>
  <si>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</si>
  <si>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</si>
  <si>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</si>
  <si>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</si>
  <si>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</si>
  <si>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</si>
  <si>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</si>
  <si>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</si>
  <si>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</si>
  <si>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</si>
  <si>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</si>
  <si>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</si>
  <si>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</si>
  <si>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</si>
  <si>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</si>
  <si>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</si>
  <si>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</si>
  <si>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</si>
  <si>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</si>
  <si>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</si>
  <si>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</si>
  <si>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</si>
  <si>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</si>
  <si>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</si>
  <si>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</si>
  <si>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</si>
  <si>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</si>
  <si>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</si>
  <si>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</si>
  <si>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</si>
  <si>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</si>
  <si>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</si>
  <si>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</si>
  <si>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</si>
  <si>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</si>
  <si>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</si>
  <si>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</si>
  <si>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</si>
  <si>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</si>
  <si>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</si>
  <si>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</si>
  <si>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</si>
  <si>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</si>
  <si>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</si>
  <si>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</si>
  <si>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</si>
  <si>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</si>
  <si>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</si>
  <si>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</si>
  <si>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</si>
  <si>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</si>
  <si>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</si>
  <si>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</si>
  <si>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</si>
  <si>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</si>
  <si>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</si>
  <si>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</si>
  <si>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</si>
  <si>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</si>
  <si>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</si>
  <si>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</si>
  <si>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</si>
  <si>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</si>
  <si>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</si>
  <si>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</si>
  <si>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</si>
  <si>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</si>
  <si>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</si>
  <si>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</si>
  <si>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</si>
  <si>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</si>
  <si>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</si>
  <si>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</si>
  <si>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</si>
  <si>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</si>
  <si>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</si>
  <si>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</si>
  <si>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</si>
  <si>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</si>
  <si>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</si>
  <si>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</si>
  <si>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</si>
  <si>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</si>
  <si>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</si>
  <si>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</si>
  <si>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</si>
  <si>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</si>
  <si>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</si>
  <si>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</si>
  <si>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</si>
  <si>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</si>
  <si>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</si>
  <si>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</si>
  <si>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</si>
  <si>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</si>
  <si>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</si>
  <si>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</si>
  <si>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</si>
  <si>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</si>
  <si>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</si>
  <si>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</si>
  <si>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</si>
  <si>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</si>
  <si>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</si>
  <si>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</si>
  <si>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</si>
  <si>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</si>
  <si>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</si>
  <si>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</si>
  <si>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</si>
  <si>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</si>
  <si>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</si>
  <si>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</si>
  <si>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</si>
  <si>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</si>
  <si>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</si>
  <si>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</si>
  <si>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</si>
  <si>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</si>
  <si>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</si>
  <si>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</si>
  <si>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</si>
  <si>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</si>
  <si>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</si>
  <si>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</si>
  <si>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</si>
  <si>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</si>
  <si>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</si>
  <si>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</si>
  <si>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</si>
  <si>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</si>
  <si>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</si>
  <si>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</si>
  <si>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</si>
  <si>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</si>
  <si>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</si>
  <si>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</si>
  <si>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</si>
  <si>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</si>
  <si>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</si>
  <si>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</si>
  <si>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</si>
  <si>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</si>
  <si>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</si>
  <si>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</si>
  <si>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</si>
  <si>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</si>
  <si>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</si>
  <si>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</si>
  <si>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</si>
  <si>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</si>
  <si>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</si>
  <si>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</si>
  <si>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</si>
  <si>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</si>
  <si>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</si>
  <si>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</si>
  <si>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</si>
  <si>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</si>
  <si>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</si>
  <si>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</si>
  <si>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</si>
  <si>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</si>
  <si>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</si>
  <si>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</si>
  <si>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</si>
  <si>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</si>
  <si>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</si>
  <si>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</si>
  <si>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</si>
  <si>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</si>
  <si>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</si>
  <si>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</si>
  <si>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</si>
  <si>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</si>
  <si>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</si>
  <si>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</si>
  <si>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</si>
  <si>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</si>
  <si>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</si>
  <si>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</si>
  <si>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</si>
  <si>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</si>
  <si>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</si>
  <si>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</si>
  <si>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</si>
  <si>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</si>
  <si>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</si>
  <si>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</si>
  <si>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</si>
  <si>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</si>
  <si>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</si>
  <si>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</si>
  <si>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</si>
  <si>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</si>
  <si>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</si>
  <si>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</si>
  <si>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</si>
  <si>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</si>
  <si>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</si>
  <si>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</si>
  <si>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</si>
  <si>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</si>
  <si>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</si>
  <si>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</si>
  <si>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</si>
  <si>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</si>
  <si>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</si>
  <si>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</si>
  <si>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</si>
  <si>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</si>
  <si>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</si>
  <si>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</si>
  <si>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</si>
  <si>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</si>
  <si>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</si>
  <si>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</si>
  <si>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</si>
  <si>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</si>
  <si>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</si>
  <si>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</si>
  <si>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</si>
  <si>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</si>
  <si>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</si>
  <si>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</si>
  <si>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</si>
  <si>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</si>
  <si>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</si>
  <si>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</si>
  <si>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</si>
  <si>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</si>
  <si>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</si>
  <si>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</si>
  <si>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</si>
  <si>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</si>
  <si>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</si>
  <si>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</si>
  <si>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</si>
  <si>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</si>
  <si>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</si>
  <si>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</si>
  <si>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</si>
  <si>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</si>
  <si>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</si>
  <si>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</si>
  <si>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</si>
  <si>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</si>
  <si>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</si>
  <si>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</si>
  <si>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</si>
  <si>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</si>
  <si>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</si>
  <si>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</si>
  <si>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</si>
  <si>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</si>
  <si>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</si>
  <si>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</si>
  <si>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</si>
  <si>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</si>
  <si>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</si>
  <si>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</si>
  <si>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</si>
  <si>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</si>
  <si>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</si>
  <si>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</si>
  <si>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</si>
  <si>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</si>
  <si>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</si>
  <si>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</si>
  <si>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</si>
  <si>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</si>
  <si>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</si>
  <si>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</si>
  <si>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</si>
  <si>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</si>
  <si>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</si>
  <si>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</si>
  <si>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</si>
  <si>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</si>
  <si>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</si>
  <si>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</si>
  <si>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</si>
  <si>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</si>
  <si>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</si>
  <si>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</si>
  <si>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</si>
  <si>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</si>
  <si>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</si>
  <si>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</si>
  <si>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</si>
  <si>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</si>
  <si>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</si>
  <si>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</si>
  <si>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</si>
  <si>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</si>
  <si>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</si>
  <si>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</si>
  <si>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</si>
  <si>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</si>
  <si>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</si>
  <si>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</si>
  <si>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</si>
  <si>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</si>
  <si>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</si>
  <si>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</si>
  <si>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</si>
  <si>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</si>
  <si>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</si>
  <si>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</si>
  <si>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</si>
  <si>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</si>
  <si>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</si>
  <si>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</si>
  <si>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</si>
  <si>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</si>
  <si>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</si>
  <si>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</si>
  <si>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</si>
  <si>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</si>
  <si>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</si>
  <si>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</si>
  <si>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</si>
  <si>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</si>
  <si>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</si>
  <si>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</si>
  <si>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</si>
  <si>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</si>
  <si>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</si>
  <si>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</si>
  <si>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</si>
  <si>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</si>
  <si>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</si>
  <si>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</si>
  <si>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</si>
  <si>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</si>
  <si>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</si>
  <si>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</si>
  <si>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</si>
  <si>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</si>
  <si>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</si>
  <si>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</si>
  <si>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</si>
  <si>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</si>
  <si>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</si>
  <si>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</si>
  <si>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</si>
  <si>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</si>
  <si>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</si>
  <si>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</si>
  <si>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</si>
  <si>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</si>
  <si>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</si>
  <si>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</si>
  <si>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</si>
  <si>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</si>
  <si>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</si>
  <si>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</si>
  <si>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</si>
  <si>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</si>
  <si>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</si>
  <si>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</si>
  <si>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</si>
  <si>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</si>
  <si>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</si>
  <si>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</si>
  <si>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</si>
  <si>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</si>
  <si>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</si>
  <si>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</si>
  <si>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</si>
  <si>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</si>
  <si>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</si>
  <si>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</si>
  <si>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</si>
  <si>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</si>
  <si>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</si>
  <si>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</si>
  <si>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</si>
  <si>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</si>
  <si>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</si>
  <si>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</si>
  <si>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</si>
  <si>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</si>
  <si>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</si>
  <si>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</si>
  <si>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</si>
  <si>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</si>
  <si>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</si>
  <si>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</si>
  <si>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</si>
  <si>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</si>
  <si>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</si>
  <si>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</si>
  <si>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</si>
  <si>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</si>
  <si>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</si>
  <si>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</si>
  <si>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</si>
  <si>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</si>
  <si>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</si>
  <si>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</si>
  <si>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</si>
  <si>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</si>
  <si>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</si>
  <si>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</si>
  <si>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</si>
  <si>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</si>
  <si>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</si>
  <si>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</si>
  <si>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</si>
  <si>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</si>
  <si>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</si>
  <si>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</si>
  <si>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</si>
  <si>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</si>
  <si>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</si>
  <si>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</si>
  <si>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</si>
  <si>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</si>
  <si>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</si>
  <si>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</si>
  <si>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</si>
  <si>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</si>
  <si>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</si>
  <si>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</si>
  <si>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</si>
  <si>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</si>
  <si>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</si>
  <si>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</si>
  <si>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</si>
  <si>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</si>
  <si>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</si>
  <si>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</si>
  <si>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</si>
  <si>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</si>
  <si>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</si>
  <si>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</si>
  <si>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</si>
  <si>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</si>
  <si>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</si>
  <si>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</si>
  <si>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</si>
  <si>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</si>
  <si>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</si>
  <si>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</si>
  <si>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</si>
  <si>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</si>
  <si>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</si>
  <si>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</si>
  <si>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</si>
  <si>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</si>
  <si>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</si>
  <si>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</si>
  <si>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</si>
  <si>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</si>
  <si>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</si>
  <si>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</si>
  <si>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</si>
  <si>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</si>
  <si>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</si>
  <si>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</si>
  <si>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</si>
  <si>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</si>
  <si>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</si>
  <si>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</si>
  <si>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</si>
  <si>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</si>
  <si>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</si>
  <si>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</si>
  <si>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</si>
  <si>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</si>
  <si>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</si>
  <si>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</si>
  <si>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</si>
  <si>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</si>
  <si>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</si>
  <si>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</si>
  <si>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</si>
  <si>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</si>
  <si>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</si>
  <si>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</si>
  <si>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</si>
  <si>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</si>
  <si>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</si>
  <si>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</si>
  <si>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</si>
  <si>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</si>
  <si>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</si>
  <si>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</si>
  <si>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</si>
  <si>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</si>
  <si>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</si>
  <si>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</si>
  <si>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</si>
  <si>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</si>
  <si>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</si>
  <si>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</si>
  <si>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</si>
  <si>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</si>
  <si>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</si>
  <si>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</si>
  <si>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</si>
  <si>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</si>
  <si>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</si>
  <si>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</si>
  <si>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</si>
  <si>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</si>
  <si>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</si>
  <si>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</si>
  <si>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</si>
  <si>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</si>
  <si>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</si>
  <si>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</si>
  <si>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</si>
  <si>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</si>
  <si>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</si>
  <si>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</si>
  <si>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</si>
  <si>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</si>
  <si>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</si>
  <si>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</si>
  <si>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</si>
  <si>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</si>
  <si>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</si>
  <si>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</si>
  <si>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</si>
  <si>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</si>
  <si>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</si>
  <si>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</si>
  <si>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</si>
  <si>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</si>
  <si>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</si>
  <si>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</si>
  <si>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</si>
  <si>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</si>
  <si>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</si>
  <si>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</si>
  <si>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</si>
  <si>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</si>
  <si>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</si>
  <si>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</si>
  <si>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</si>
  <si>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</si>
  <si>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</si>
  <si>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</si>
  <si>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</si>
  <si>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</si>
  <si>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</si>
  <si>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</si>
  <si>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</si>
  <si>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</si>
  <si>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</si>
  <si>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</si>
  <si>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</si>
  <si>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</si>
  <si>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</si>
  <si>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</si>
  <si>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</si>
  <si>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</si>
  <si>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</si>
  <si>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</si>
  <si>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</si>
  <si>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</si>
  <si>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</si>
  <si>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</si>
  <si>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</si>
  <si>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</si>
  <si>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</si>
  <si>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</si>
  <si>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</si>
  <si>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</si>
  <si>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</si>
  <si>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</si>
  <si>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</si>
  <si>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</si>
  <si>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</si>
  <si>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</si>
  <si>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</si>
  <si>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</si>
  <si>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</si>
  <si>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</si>
  <si>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</si>
  <si>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</si>
  <si>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</si>
  <si>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</si>
  <si>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</si>
  <si>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</si>
  <si>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</si>
  <si>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</si>
  <si>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</si>
  <si>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</si>
  <si>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</si>
  <si>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</si>
  <si>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</si>
  <si>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</si>
  <si>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</si>
  <si>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</si>
  <si>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</si>
  <si>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</si>
  <si>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</si>
  <si>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</si>
  <si>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</si>
  <si>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</si>
  <si>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</si>
  <si>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</si>
  <si>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</si>
  <si>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</si>
  <si>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</si>
  <si>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</si>
  <si>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</si>
  <si>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</si>
  <si>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</si>
  <si>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</si>
  <si>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</si>
  <si>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</si>
  <si>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</si>
  <si>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</si>
  <si>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</si>
  <si>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</si>
  <si>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</si>
  <si>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</si>
  <si>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</si>
  <si>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</si>
  <si>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</si>
  <si>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</si>
  <si>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</si>
  <si>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</si>
  <si>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</si>
  <si>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</si>
  <si>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</si>
  <si>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</si>
  <si>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</si>
  <si>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</si>
  <si>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</si>
  <si>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</si>
  <si>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</si>
  <si>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</si>
  <si>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</si>
  <si>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</si>
  <si>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</si>
  <si>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</si>
  <si>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</si>
  <si>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</si>
  <si>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</si>
  <si>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</si>
  <si>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</si>
  <si>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</si>
  <si>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</si>
  <si>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</si>
  <si>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</si>
  <si>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</si>
  <si>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</si>
  <si>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</si>
  <si>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</si>
  <si>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</si>
  <si>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</si>
  <si>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</si>
  <si>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</si>
  <si>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</si>
  <si>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</si>
  <si>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</si>
  <si>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</si>
  <si>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</si>
  <si>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</si>
  <si>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</si>
  <si>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</si>
  <si>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</si>
  <si>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</si>
  <si>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</si>
  <si>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</si>
  <si>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</si>
  <si>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</si>
  <si>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</si>
  <si>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</si>
  <si>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</si>
  <si>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</si>
  <si>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</si>
  <si>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</si>
  <si>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</si>
  <si>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</si>
  <si>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</si>
  <si>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</si>
  <si>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</si>
  <si>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</si>
  <si>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</si>
  <si>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</si>
  <si>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</si>
  <si>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</si>
  <si>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</si>
  <si>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</si>
  <si>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</si>
  <si>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</si>
  <si>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</si>
  <si>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</si>
  <si>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</si>
  <si>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</si>
  <si>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</si>
  <si>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</si>
  <si>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</si>
  <si>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</si>
  <si>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</si>
  <si>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</si>
  <si>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</si>
  <si>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</si>
  <si>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</si>
  <si>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</si>
  <si>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</si>
  <si>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</si>
  <si>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</si>
  <si>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</si>
  <si>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</si>
  <si>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</si>
  <si>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</si>
  <si>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</si>
  <si>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</si>
  <si>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</si>
  <si>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</si>
  <si>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</si>
  <si>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</si>
  <si>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</si>
  <si>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</si>
  <si>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</si>
  <si>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</si>
  <si>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</si>
  <si>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</si>
  <si>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</si>
  <si>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</si>
  <si>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</si>
  <si>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</si>
  <si>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</si>
  <si>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</si>
  <si>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</si>
  <si>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</si>
  <si>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</si>
  <si>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</si>
  <si>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</si>
  <si>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</si>
  <si>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</si>
  <si>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</si>
  <si>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</si>
  <si>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</si>
  <si>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</si>
  <si>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</si>
  <si>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</si>
  <si>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</si>
  <si>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</si>
  <si>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</si>
  <si>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</si>
  <si>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</si>
  <si>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</si>
  <si>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</si>
  <si>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</si>
  <si>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</si>
  <si>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</si>
  <si>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</si>
  <si>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</si>
  <si>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</si>
  <si>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</si>
  <si>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</si>
  <si>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</si>
  <si>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</si>
  <si>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</si>
  <si>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</si>
  <si>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</si>
  <si>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</si>
  <si>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</si>
  <si>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</si>
  <si>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</si>
  <si>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</si>
  <si>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</si>
  <si>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</si>
  <si>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</si>
  <si>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</si>
  <si>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</si>
  <si>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</si>
  <si>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</si>
  <si>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</si>
  <si>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</si>
  <si>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</si>
  <si>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</si>
  <si>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</si>
  <si>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</si>
  <si>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</si>
  <si>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</si>
  <si>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</si>
  <si>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</si>
  <si>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</si>
  <si>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</si>
  <si>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</si>
  <si>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</si>
  <si>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</si>
  <si>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</si>
  <si>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</si>
  <si>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</si>
  <si>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</si>
  <si>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</si>
  <si>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</si>
  <si>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</si>
  <si>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</si>
  <si>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</si>
  <si>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</si>
  <si>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</si>
  <si>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</si>
  <si>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</si>
  <si>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</si>
  <si>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</si>
  <si>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</si>
  <si>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</si>
  <si>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</si>
  <si>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</si>
  <si>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</si>
  <si>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</si>
  <si>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</si>
  <si>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</si>
  <si>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</si>
  <si>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</si>
  <si>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</si>
  <si>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</si>
  <si>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</si>
  <si>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</si>
  <si>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</si>
  <si>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</si>
  <si>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</si>
  <si>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</si>
  <si>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</si>
  <si>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</si>
  <si>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</si>
  <si>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</si>
  <si>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</si>
  <si>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</si>
  <si>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</si>
  <si>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</si>
  <si>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</si>
  <si>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</si>
  <si>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</si>
  <si>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</si>
  <si>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</si>
  <si>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</si>
  <si>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</si>
  <si>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</si>
  <si>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</si>
  <si>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</si>
  <si>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</si>
  <si>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</si>
  <si>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</si>
  <si>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</si>
  <si>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</si>
  <si>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</si>
  <si>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</si>
  <si>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</si>
  <si>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</si>
  <si>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</si>
  <si>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</si>
  <si>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</si>
  <si>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</si>
  <si>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</si>
  <si>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</si>
  <si>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</si>
  <si>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</si>
  <si>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</si>
  <si>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</si>
  <si>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</si>
  <si>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</si>
  <si>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</si>
  <si>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</si>
  <si>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</si>
  <si>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</si>
  <si>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</si>
  <si>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</si>
  <si>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</si>
  <si>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</si>
  <si>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</si>
  <si>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</si>
  <si>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</si>
  <si>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</si>
  <si>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</si>
  <si>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</si>
  <si>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</si>
  <si>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</si>
  <si>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</si>
  <si>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</si>
  <si>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</si>
  <si>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</si>
  <si>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</si>
  <si>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</si>
  <si>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</si>
  <si>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</si>
  <si>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</si>
  <si>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</si>
  <si>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</si>
  <si>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</si>
  <si>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</si>
  <si>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</si>
  <si>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</si>
  <si>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</si>
  <si>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</si>
  <si>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</si>
  <si>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</si>
  <si>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</si>
  <si>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</si>
  <si>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</si>
  <si>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</si>
  <si>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</si>
  <si>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</si>
  <si>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</si>
  <si>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</si>
  <si>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</si>
  <si>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</si>
  <si>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</si>
  <si>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</si>
  <si>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</si>
  <si>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</si>
  <si>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</si>
  <si>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</si>
  <si>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</si>
  <si>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</si>
  <si>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</si>
  <si>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</si>
  <si>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</si>
  <si>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</si>
  <si>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</si>
  <si>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</si>
  <si>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</si>
  <si>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</si>
  <si>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</si>
  <si>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</si>
  <si>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</si>
  <si>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</si>
  <si>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</si>
  <si>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</si>
  <si>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</si>
  <si>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</si>
  <si>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</si>
  <si>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</si>
  <si>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</si>
  <si>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</si>
  <si>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</si>
  <si>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</si>
  <si>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</si>
  <si>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</si>
  <si>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</si>
  <si>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</si>
  <si>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</si>
  <si>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</si>
  <si>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</si>
  <si>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</si>
  <si>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</si>
  <si>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</si>
  <si>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</si>
  <si>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</si>
  <si>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</si>
  <si>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</si>
  <si>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</si>
  <si>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</si>
  <si>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</si>
  <si>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</si>
  <si>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</si>
  <si>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</si>
  <si>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</si>
  <si>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</si>
  <si>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</si>
  <si>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</si>
  <si>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</si>
  <si>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</si>
  <si>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</si>
  <si>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</si>
  <si>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</si>
  <si>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</si>
  <si>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</si>
  <si>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</si>
  <si>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</si>
  <si>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</si>
  <si>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</si>
  <si>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</si>
  <si>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</si>
  <si>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</si>
  <si>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</si>
  <si>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</si>
  <si>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</si>
  <si>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</si>
  <si>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</si>
  <si>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</si>
  <si>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</si>
  <si>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</si>
  <si>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</si>
  <si>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</si>
  <si>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</si>
  <si>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</si>
  <si>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</si>
  <si>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</si>
  <si>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</si>
  <si>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</si>
  <si>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</si>
  <si>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</si>
  <si>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</si>
  <si>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</si>
  <si>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</si>
  <si>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</si>
  <si>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</si>
  <si>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</si>
  <si>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</si>
  <si>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</si>
  <si>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</si>
  <si>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</si>
  <si>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</si>
  <si>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</si>
  <si>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</si>
  <si>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</si>
  <si>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</si>
  <si>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</si>
  <si>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</si>
  <si>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</si>
  <si>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</si>
  <si>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</si>
  <si>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</si>
  <si>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</si>
  <si>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</si>
  <si>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</si>
  <si>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</si>
  <si>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</si>
  <si>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</si>
  <si>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</si>
  <si>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</si>
  <si>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</si>
  <si>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</si>
  <si>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</si>
  <si>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</si>
  <si>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</si>
  <si>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</si>
  <si>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</si>
  <si>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</si>
  <si>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</si>
  <si>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</si>
  <si>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</si>
  <si>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</si>
  <si>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</si>
  <si>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</si>
  <si>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</si>
  <si>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</si>
  <si>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</si>
  <si>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</si>
  <si>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</si>
  <si>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</si>
  <si>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</si>
  <si>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</si>
  <si>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</si>
  <si>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</si>
  <si>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</si>
  <si>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</si>
  <si>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</si>
  <si>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</si>
  <si>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</si>
  <si>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</si>
  <si>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</si>
  <si>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</si>
  <si>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</si>
  <si>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</si>
  <si>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</si>
  <si>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</si>
  <si>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</si>
  <si>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</si>
  <si>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</si>
  <si>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</si>
  <si>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</si>
  <si>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</si>
  <si>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</si>
  <si>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</si>
  <si>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</si>
  <si>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</si>
  <si>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</si>
  <si>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</si>
  <si>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</si>
  <si>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</si>
  <si>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</si>
  <si>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</si>
  <si>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</si>
  <si>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</si>
  <si>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</si>
  <si>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</si>
  <si>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</si>
  <si>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</si>
  <si>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</si>
  <si>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</si>
  <si>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</si>
  <si>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</si>
  <si>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</si>
  <si>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</si>
  <si>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</si>
  <si>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</si>
  <si>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</si>
  <si>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</si>
  <si>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</si>
  <si>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</si>
  <si>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</si>
  <si>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</si>
  <si>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</si>
  <si>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</si>
  <si>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</si>
  <si>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</si>
  <si>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</si>
  <si>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</si>
  <si>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</si>
  <si>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</si>
  <si>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</si>
  <si>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</si>
  <si>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</si>
  <si>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</si>
  <si>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</si>
  <si>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</si>
  <si>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</si>
  <si>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</si>
  <si>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</si>
  <si>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</si>
  <si>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</si>
  <si>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</si>
  <si>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</si>
  <si>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</si>
  <si>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</si>
  <si>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</si>
  <si>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</si>
  <si>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</si>
  <si>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</si>
  <si>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</si>
  <si>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</si>
  <si>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</si>
  <si>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</si>
  <si>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</si>
  <si>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</si>
  <si>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</si>
  <si>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</si>
  <si>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</si>
  <si>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</si>
  <si>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</si>
  <si>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</si>
  <si>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</si>
  <si>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</si>
  <si>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</si>
  <si>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</si>
  <si>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</si>
  <si>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</si>
  <si>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</si>
  <si>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</si>
  <si>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</si>
  <si>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</si>
  <si>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</si>
  <si>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</si>
  <si>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</si>
  <si>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</si>
  <si>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</si>
  <si>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</si>
  <si>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</si>
  <si>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</si>
  <si>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</si>
  <si>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</si>
  <si>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</si>
  <si>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</si>
  <si>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</si>
  <si>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</si>
  <si>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</si>
  <si>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</si>
  <si>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</si>
  <si>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</si>
  <si>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</si>
  <si>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</si>
  <si>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</si>
  <si>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</si>
  <si>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</si>
  <si>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</si>
  <si>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</si>
  <si>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</si>
  <si>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</si>
  <si>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</si>
  <si>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</si>
  <si>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</si>
  <si>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</si>
  <si>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</si>
  <si>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</si>
  <si>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</si>
  <si>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</si>
  <si>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</si>
  <si>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</si>
  <si>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</si>
  <si>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</si>
  <si>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</si>
  <si>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</si>
  <si>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</si>
  <si>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</si>
  <si>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</si>
  <si>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</si>
  <si>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</si>
  <si>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</si>
  <si>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</si>
  <si>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</si>
  <si>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</si>
  <si>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</si>
  <si>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</si>
  <si>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</si>
  <si>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</si>
  <si>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</si>
  <si>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</si>
  <si>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</si>
  <si>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</si>
  <si>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</si>
  <si>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</si>
  <si>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</si>
  <si>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</si>
  <si>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</si>
  <si>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</si>
  <si>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</si>
  <si>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</si>
  <si>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</si>
  <si>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</si>
  <si>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</si>
  <si>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</si>
  <si>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</si>
  <si>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</si>
  <si>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</si>
  <si>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</si>
  <si>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</si>
  <si>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</si>
  <si>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</si>
  <si>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</si>
  <si>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</si>
  <si>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</si>
  <si>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</si>
  <si>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</si>
  <si>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</si>
  <si>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</si>
  <si>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</si>
  <si>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</si>
  <si>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</si>
  <si>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</si>
  <si>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</si>
  <si>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</si>
  <si>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</si>
  <si>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</si>
  <si>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</si>
  <si>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</si>
  <si>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</si>
  <si>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</si>
  <si>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</si>
  <si>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</si>
  <si>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</si>
  <si>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</si>
  <si>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</si>
  <si>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</si>
  <si>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</si>
  <si>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</si>
  <si>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</si>
  <si>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</si>
  <si>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</si>
  <si>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</si>
  <si>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</si>
  <si>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</si>
  <si>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</si>
  <si>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</si>
  <si>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</si>
  <si>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</si>
  <si>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</si>
  <si>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</si>
  <si>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</si>
  <si>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</si>
  <si>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</si>
  <si>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</si>
  <si>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</si>
  <si>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</si>
  <si>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</si>
  <si>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</si>
  <si>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</si>
  <si>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</si>
  <si>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</si>
  <si>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</si>
  <si>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</si>
  <si>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</si>
  <si>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</si>
  <si>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</si>
  <si>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</si>
  <si>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</si>
  <si>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</si>
  <si>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</si>
  <si>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</si>
  <si>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</si>
  <si>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</si>
  <si>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</si>
  <si>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</si>
  <si>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</si>
  <si>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</si>
  <si>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</si>
  <si>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</si>
  <si>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</si>
  <si>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</si>
  <si>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</si>
  <si>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</si>
  <si>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</si>
  <si>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</si>
  <si>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</si>
  <si>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</si>
  <si>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</si>
  <si>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</si>
  <si>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</si>
  <si>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</si>
  <si>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</si>
  <si>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</si>
  <si>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</si>
  <si>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</si>
  <si>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</si>
  <si>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</si>
  <si>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</si>
  <si>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</si>
  <si>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</si>
  <si>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</si>
  <si>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</si>
  <si>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</si>
  <si>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</si>
  <si>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</si>
  <si>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</si>
  <si>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</si>
  <si>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</si>
  <si>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</si>
  <si>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</si>
  <si>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</si>
  <si>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</si>
  <si>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</si>
  <si>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</si>
  <si>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</si>
  <si>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</si>
  <si>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</si>
  <si>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</si>
  <si>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</si>
  <si>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</si>
  <si>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</si>
  <si>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</si>
  <si>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</si>
  <si>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</si>
  <si>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</si>
  <si>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</si>
  <si>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</si>
  <si>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</si>
  <si>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</si>
  <si>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</si>
  <si>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</si>
  <si>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</si>
  <si>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</si>
  <si>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</si>
  <si>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</si>
  <si>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</si>
  <si>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</si>
  <si>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</si>
  <si>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</si>
  <si>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</si>
  <si>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</si>
  <si>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</si>
  <si>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</si>
  <si>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</si>
  <si>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</si>
  <si>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</si>
  <si>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</si>
  <si>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</si>
  <si>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</si>
  <si>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</si>
  <si>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</si>
  <si>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</si>
  <si>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</si>
  <si>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</si>
  <si>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</si>
  <si>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</si>
  <si>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</si>
  <si>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</si>
  <si>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</si>
  <si>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</si>
  <si>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</si>
  <si>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</si>
  <si>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</si>
  <si>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</si>
  <si>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</si>
  <si>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</si>
  <si>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</si>
  <si>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</si>
  <si>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</si>
  <si>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</si>
  <si>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</si>
  <si>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</si>
  <si>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</si>
  <si>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</si>
  <si>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</si>
  <si>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</si>
  <si>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</si>
  <si>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</si>
  <si>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</si>
  <si>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</si>
  <si>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</si>
  <si>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</si>
  <si>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</si>
  <si>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</si>
  <si>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</si>
  <si>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</si>
  <si>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</si>
  <si>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</si>
  <si>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</si>
  <si>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</si>
  <si>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</si>
  <si>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</si>
  <si>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</si>
  <si>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</si>
  <si>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</si>
  <si>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</si>
  <si>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</si>
  <si>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</si>
  <si>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</si>
  <si>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</si>
  <si>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</si>
  <si>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</si>
  <si>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</si>
  <si>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</si>
  <si>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</si>
  <si>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</si>
  <si>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</si>
  <si>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</si>
  <si>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</si>
  <si>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</si>
  <si>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</si>
  <si>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</si>
  <si>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</si>
  <si>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</si>
  <si>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</si>
  <si>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</si>
  <si>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</si>
  <si>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</si>
  <si>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</si>
  <si>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</si>
  <si>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</si>
  <si>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</si>
  <si>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</si>
  <si>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</si>
  <si>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</si>
  <si>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</si>
  <si>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</si>
  <si>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</si>
  <si>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</si>
  <si>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</si>
  <si>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</si>
  <si>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</si>
  <si>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</si>
  <si>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</si>
  <si>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</si>
  <si>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</si>
  <si>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</si>
  <si>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</si>
  <si>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</si>
  <si>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</si>
  <si>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</si>
  <si>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</si>
  <si>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</si>
  <si>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</si>
  <si>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</si>
  <si>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</si>
  <si>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</si>
  <si>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</si>
  <si>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</si>
  <si>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</si>
  <si>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</si>
  <si>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</si>
  <si>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</si>
  <si>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</si>
  <si>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</si>
  <si>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</si>
  <si>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</si>
  <si>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</si>
  <si>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</si>
  <si>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</si>
  <si>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</si>
  <si>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</si>
  <si>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</si>
  <si>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</si>
  <si>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</si>
  <si>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</si>
  <si>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</si>
  <si>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</si>
  <si>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</si>
  <si>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</si>
  <si>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</si>
  <si>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</si>
  <si>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</si>
  <si>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</si>
  <si>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</si>
  <si>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</si>
  <si>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</si>
  <si>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</si>
  <si>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</si>
  <si>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</si>
  <si>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</si>
  <si>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</si>
  <si>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</si>
  <si>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</si>
  <si>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</si>
  <si>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</si>
  <si>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</si>
  <si>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</si>
  <si>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</si>
  <si>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</si>
  <si>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</si>
  <si>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</si>
  <si>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</si>
  <si>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</si>
  <si>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</si>
  <si>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</si>
  <si>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</si>
  <si>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</si>
  <si>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</si>
  <si>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</si>
  <si>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</si>
  <si>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</si>
  <si>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</si>
  <si>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</si>
  <si>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</si>
  <si>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</si>
  <si>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</si>
  <si>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</si>
  <si>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</si>
  <si>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</si>
  <si>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</si>
  <si>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</si>
  <si>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</si>
  <si>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</si>
  <si>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</si>
  <si>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</si>
  <si>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</si>
  <si>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</si>
  <si>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</si>
  <si>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</si>
  <si>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</si>
  <si>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</si>
  <si>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</si>
  <si>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</si>
  <si>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</si>
  <si>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</si>
  <si>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</si>
  <si>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</si>
  <si>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</si>
  <si>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</si>
  <si>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</si>
  <si>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</si>
  <si>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</si>
  <si>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</si>
  <si>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</si>
  <si>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</si>
  <si>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</si>
  <si>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</si>
  <si>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</si>
  <si>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</si>
  <si>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</si>
  <si>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</si>
  <si>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</si>
  <si>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</si>
  <si>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</si>
  <si>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</si>
  <si>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</si>
  <si>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</si>
  <si>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</si>
  <si>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</si>
  <si>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</si>
  <si>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</si>
  <si>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</si>
  <si>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</si>
  <si>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</si>
  <si>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</si>
  <si>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</si>
  <si>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</si>
  <si>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</si>
  <si>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</si>
  <si>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</si>
  <si>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</si>
  <si>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</si>
  <si>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</si>
  <si>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</si>
  <si>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</si>
  <si>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</si>
  <si>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</si>
  <si>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</si>
  <si>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</si>
  <si>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</si>
  <si>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</si>
  <si>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</si>
  <si>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</si>
  <si>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</si>
  <si>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</si>
  <si>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</si>
  <si>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</si>
  <si>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</si>
  <si>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</si>
  <si>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</si>
  <si>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</si>
  <si>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</si>
  <si>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</si>
  <si>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</si>
  <si>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</si>
  <si>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</si>
  <si>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</si>
  <si>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</si>
  <si>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</si>
  <si>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</si>
  <si>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</si>
  <si>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</si>
  <si>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</si>
  <si>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</si>
  <si>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</si>
  <si>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</si>
  <si>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</si>
  <si>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</si>
  <si>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</si>
  <si>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</si>
  <si>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</si>
  <si>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</si>
  <si>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</si>
  <si>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</si>
  <si>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</si>
  <si>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</si>
  <si>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</si>
  <si>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</si>
  <si>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</si>
  <si>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</si>
  <si>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</si>
  <si>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</si>
  <si>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</si>
  <si>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</si>
  <si>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</si>
  <si>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</si>
  <si>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</si>
  <si>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</si>
  <si>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</si>
  <si>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</si>
  <si>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</si>
  <si>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</si>
  <si>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</si>
  <si>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</si>
  <si>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</si>
  <si>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</si>
  <si>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</si>
  <si>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</si>
  <si>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</si>
  <si>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</si>
  <si>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</si>
  <si>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</si>
  <si>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</si>
  <si>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</si>
  <si>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</si>
  <si>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</si>
  <si>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</si>
  <si>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</si>
  <si>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</si>
  <si>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</si>
  <si>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</si>
  <si>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</si>
  <si>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</si>
  <si>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</si>
  <si>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</si>
  <si>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</si>
  <si>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</si>
  <si>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</si>
  <si>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</si>
  <si>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</si>
  <si>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</si>
  <si>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</si>
  <si>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</si>
  <si>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</si>
  <si>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</si>
  <si>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</si>
  <si>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</si>
  <si>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</si>
  <si>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</si>
  <si>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</si>
  <si>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</si>
  <si>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</si>
  <si>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</si>
  <si>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</si>
  <si>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</si>
  <si>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</si>
  <si>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</si>
  <si>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</si>
  <si>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</si>
  <si>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</si>
  <si>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</si>
  <si>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</si>
  <si>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</si>
  <si>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</si>
  <si>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</si>
  <si>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</si>
  <si>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</si>
  <si>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</si>
  <si>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</si>
  <si>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</si>
  <si>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</si>
  <si>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</si>
  <si>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</si>
  <si>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</si>
  <si>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</si>
  <si>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</si>
  <si>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</si>
  <si>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</si>
  <si>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</si>
  <si>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</si>
  <si>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</si>
  <si>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</si>
  <si>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</si>
  <si>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</si>
  <si>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</si>
  <si>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</si>
  <si>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</si>
  <si>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</si>
  <si>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</si>
  <si>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</si>
  <si>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</si>
  <si>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</si>
  <si>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</si>
  <si>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</si>
  <si>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</si>
  <si>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</si>
  <si>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</si>
  <si>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</si>
  <si>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</si>
  <si>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</si>
  <si>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</si>
  <si>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</si>
  <si>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</si>
  <si>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</si>
  <si>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</si>
  <si>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</si>
  <si>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</si>
  <si>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</si>
  <si>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</si>
  <si>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</si>
  <si>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</si>
  <si>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</si>
  <si>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</si>
  <si>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</si>
  <si>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</si>
  <si>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</si>
  <si>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</si>
  <si>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</si>
  <si>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</si>
  <si>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</si>
  <si>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</si>
  <si>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</si>
  <si>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</si>
  <si>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</si>
  <si>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</si>
  <si>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</si>
  <si>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</si>
  <si>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</si>
  <si>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</si>
  <si>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</si>
  <si>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</si>
  <si>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</si>
  <si>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</si>
  <si>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</si>
  <si>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</si>
  <si>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</si>
  <si>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</si>
  <si>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</si>
  <si>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</si>
  <si>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</si>
  <si>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</si>
  <si>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</si>
  <si>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</si>
  <si>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</si>
  <si>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</si>
  <si>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</si>
  <si>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</si>
  <si>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</si>
  <si>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</si>
  <si>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</si>
  <si>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</si>
  <si>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</si>
  <si>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</si>
  <si>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</si>
  <si>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</si>
  <si>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</si>
  <si>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</si>
  <si>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</si>
  <si>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</si>
  <si>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</si>
  <si>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</si>
  <si>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</si>
  <si>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</si>
  <si>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</si>
  <si>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</si>
  <si>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</si>
  <si>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</si>
  <si>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</si>
  <si>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</si>
  <si>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</si>
  <si>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</si>
  <si>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</si>
  <si>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</si>
  <si>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</si>
  <si>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</si>
  <si>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</si>
  <si>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</si>
  <si>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</si>
  <si>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</si>
  <si>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</si>
  <si>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</si>
  <si>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</si>
  <si>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</si>
  <si>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</si>
  <si>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</si>
  <si>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</si>
  <si>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</si>
  <si>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</si>
  <si>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</si>
  <si>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</si>
  <si>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</si>
  <si>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</si>
  <si>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</si>
  <si>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</si>
  <si>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</si>
  <si>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</si>
  <si>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</si>
  <si>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</si>
  <si>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</si>
  <si>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</si>
  <si>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</si>
  <si>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</si>
  <si>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</si>
  <si>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</si>
  <si>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</si>
  <si>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</si>
  <si>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</si>
  <si>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</si>
  <si>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</si>
  <si>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</si>
  <si>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</si>
  <si>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</si>
  <si>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</si>
  <si>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</si>
  <si>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</si>
  <si>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</si>
  <si>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</si>
  <si>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</si>
  <si>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</si>
  <si>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</si>
  <si>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</si>
  <si>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</si>
  <si>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</si>
  <si>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</si>
  <si>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</si>
  <si>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</si>
  <si>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</si>
  <si>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</si>
  <si>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</si>
  <si>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</si>
  <si>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</si>
  <si>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</si>
  <si>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</si>
  <si>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</si>
  <si>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</si>
  <si>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</si>
  <si>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</si>
  <si>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</si>
  <si>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</si>
  <si>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</si>
  <si>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</si>
  <si>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</si>
  <si>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</si>
  <si>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</si>
  <si>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</si>
  <si>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</si>
  <si>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</si>
  <si>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</si>
  <si>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</si>
  <si>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</si>
  <si>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</si>
  <si>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</si>
  <si>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</si>
  <si>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</si>
  <si>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</si>
  <si>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</si>
  <si>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</si>
  <si>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</si>
  <si>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</si>
  <si>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</si>
  <si>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</si>
  <si>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</si>
  <si>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</si>
  <si>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</si>
  <si>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</si>
  <si>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</si>
  <si>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</si>
  <si>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</si>
  <si>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</si>
  <si>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</si>
  <si>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</si>
  <si>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</si>
  <si>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</si>
  <si>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</si>
  <si>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</si>
  <si>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</si>
  <si>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</si>
  <si>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</si>
  <si>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</si>
  <si>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</si>
  <si>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</si>
  <si>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</si>
  <si>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</si>
  <si>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</si>
  <si>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</si>
  <si>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</si>
  <si>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</si>
  <si>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</si>
  <si>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</si>
  <si>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</si>
  <si>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</si>
  <si>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</si>
  <si>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</si>
  <si>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</si>
  <si>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</si>
  <si>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</si>
  <si>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</si>
  <si>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</si>
  <si>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</si>
  <si>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</si>
  <si>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</si>
  <si>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</si>
  <si>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</si>
  <si>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</si>
  <si>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</si>
  <si>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</si>
  <si>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</si>
  <si>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</si>
  <si>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</si>
  <si>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</si>
  <si>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</si>
  <si>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</si>
  <si>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</si>
  <si>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</si>
  <si>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</si>
  <si>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</si>
  <si>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</si>
  <si>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</si>
  <si>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</si>
  <si>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</si>
  <si>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</si>
  <si>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</si>
  <si>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</si>
  <si>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</si>
  <si>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</si>
  <si>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</si>
  <si>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</si>
  <si>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</si>
  <si>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</si>
  <si>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</si>
  <si>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</si>
  <si>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</si>
  <si>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</si>
  <si>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</si>
  <si>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</si>
  <si>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</si>
  <si>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</si>
  <si>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</si>
  <si>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</si>
  <si>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</si>
  <si>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</si>
  <si>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</si>
  <si>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</si>
  <si>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</si>
  <si>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</si>
  <si>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</si>
  <si>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</si>
  <si>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</si>
  <si>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</si>
  <si>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</si>
  <si>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</si>
  <si>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</si>
  <si>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</si>
  <si>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</si>
  <si>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</si>
  <si>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</si>
  <si>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</si>
  <si>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</si>
  <si>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</si>
  <si>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</si>
  <si>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</si>
  <si>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</si>
  <si>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</si>
  <si>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</si>
  <si>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</si>
  <si>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</si>
  <si>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</si>
  <si>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</si>
  <si>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</si>
  <si>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</si>
  <si>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</si>
  <si>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</si>
  <si>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</si>
  <si>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</si>
  <si>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</si>
  <si>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</si>
  <si>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</si>
  <si>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</si>
  <si>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</si>
  <si>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</si>
  <si>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</si>
  <si>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</si>
  <si>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</si>
  <si>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</si>
  <si>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</si>
  <si>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</si>
  <si>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</si>
  <si>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</si>
  <si>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</si>
  <si>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</si>
  <si>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</si>
  <si>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</si>
  <si>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</si>
  <si>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</si>
  <si>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</si>
  <si>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</si>
  <si>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</si>
  <si>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</si>
  <si>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</si>
  <si>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</si>
  <si>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</si>
  <si>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</si>
  <si>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</si>
  <si>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</si>
  <si>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</si>
  <si>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</si>
  <si>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</si>
  <si>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</si>
  <si>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</si>
  <si>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</si>
  <si>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</si>
  <si>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</si>
  <si>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</si>
  <si>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</si>
  <si>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</si>
  <si>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</si>
  <si>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</si>
  <si>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</si>
  <si>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</si>
  <si>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</si>
  <si>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</si>
  <si>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</si>
  <si>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</si>
  <si>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</si>
  <si>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</si>
  <si>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</si>
  <si>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</si>
  <si>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</si>
  <si>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</si>
  <si>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</si>
  <si>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</si>
  <si>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</si>
  <si>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</si>
  <si>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</si>
  <si>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</si>
  <si>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</si>
  <si>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</si>
  <si>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</si>
  <si>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</si>
  <si>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</si>
  <si>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</si>
  <si>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</si>
  <si>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</si>
  <si>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</si>
  <si>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</si>
  <si>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</si>
  <si>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</si>
  <si>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</si>
  <si>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</si>
  <si>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</si>
  <si>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</si>
  <si>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</si>
  <si>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</si>
  <si>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</si>
  <si>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</si>
  <si>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</si>
  <si>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</si>
  <si>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</si>
  <si>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</si>
  <si>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</si>
  <si>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</si>
  <si>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</si>
  <si>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</si>
  <si>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</si>
  <si>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</si>
  <si>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</si>
  <si>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</si>
  <si>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</si>
  <si>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</si>
  <si>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</si>
  <si>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</si>
  <si>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</si>
  <si>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</si>
  <si>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</si>
  <si>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</si>
  <si>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</si>
  <si>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</si>
  <si>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</si>
  <si>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</si>
  <si>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</si>
  <si>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</si>
  <si>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</si>
  <si>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</si>
  <si>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</si>
  <si>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</si>
  <si>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</si>
  <si>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</si>
  <si>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</si>
  <si>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</si>
  <si>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</si>
  <si>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</si>
  <si>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</si>
  <si>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</si>
  <si>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</si>
  <si>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</si>
  <si>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</si>
  <si>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</si>
  <si>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</si>
  <si>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</si>
  <si>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</si>
  <si>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</si>
  <si>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</si>
  <si>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</si>
  <si>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</si>
  <si>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</si>
  <si>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</si>
  <si>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</si>
  <si>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</si>
  <si>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</si>
  <si>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</si>
  <si>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</si>
  <si>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</si>
  <si>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</si>
  <si>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</si>
  <si>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</si>
  <si>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</si>
  <si>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</si>
  <si>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</si>
  <si>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</si>
  <si>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</si>
  <si>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</si>
  <si>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</si>
  <si>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</si>
  <si>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</si>
  <si>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</si>
  <si>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</si>
  <si>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</si>
  <si>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</si>
  <si>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</si>
  <si>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</si>
  <si>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</si>
  <si>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</si>
  <si>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</si>
  <si>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</si>
  <si>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</si>
  <si>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</si>
  <si>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</si>
  <si>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</si>
  <si>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</si>
  <si>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</si>
  <si>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</si>
  <si>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</si>
  <si>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</si>
  <si>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</si>
  <si>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</si>
  <si>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</si>
  <si>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</si>
  <si>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</si>
  <si>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</si>
  <si>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</si>
  <si>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</si>
  <si>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</si>
  <si>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</si>
  <si>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</si>
  <si>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</si>
  <si>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</si>
  <si>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</si>
  <si>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</si>
  <si>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</si>
  <si>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</si>
  <si>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</si>
  <si>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</si>
  <si>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</si>
  <si>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</si>
  <si>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</si>
  <si>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</si>
  <si>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</si>
  <si>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</si>
  <si>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</si>
  <si>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</si>
  <si>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</si>
  <si>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</si>
  <si>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</si>
  <si>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</si>
  <si>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</si>
  <si>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</si>
  <si>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</si>
  <si>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</si>
  <si>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</si>
  <si>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</si>
  <si>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</si>
  <si>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</si>
  <si>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</si>
  <si>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</si>
  <si>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</si>
  <si>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</si>
  <si>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</si>
  <si>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</si>
  <si>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</si>
  <si>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</si>
  <si>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</si>
  <si>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</si>
  <si>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</si>
  <si>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</si>
  <si>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</si>
  <si>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</si>
  <si>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</si>
  <si>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</si>
  <si>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</si>
  <si>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</si>
  <si>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</si>
  <si>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</si>
  <si>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</si>
  <si>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</si>
  <si>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</si>
  <si>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</si>
  <si>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</si>
  <si>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</si>
  <si>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</si>
  <si>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</si>
  <si>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</si>
  <si>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</si>
  <si>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</si>
  <si>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</si>
  <si>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</si>
  <si>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</si>
  <si>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</si>
  <si>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</si>
  <si>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</si>
  <si>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</si>
  <si>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</si>
  <si>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</si>
  <si>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</si>
  <si>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</si>
  <si>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</si>
  <si>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</si>
  <si>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</si>
  <si>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</si>
  <si>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</si>
  <si>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</si>
  <si>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</si>
  <si>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</si>
  <si>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</si>
  <si>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</si>
  <si>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</si>
  <si>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</si>
  <si>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</si>
  <si>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</si>
  <si>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</si>
  <si>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</si>
  <si>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</si>
  <si>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</si>
  <si>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</si>
  <si>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</si>
  <si>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</si>
  <si>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</si>
  <si>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</si>
  <si>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</si>
  <si>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</si>
  <si>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</si>
  <si>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</si>
  <si>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</si>
  <si>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</si>
  <si>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</si>
  <si>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</si>
  <si>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</si>
  <si>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</si>
  <si>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</si>
  <si>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</si>
  <si>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</si>
  <si>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</si>
  <si>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</si>
  <si>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</si>
  <si>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</si>
  <si>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</si>
  <si>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</si>
  <si>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</si>
  <si>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</si>
  <si>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</si>
  <si>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</si>
  <si>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</si>
  <si>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</si>
  <si>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</si>
  <si>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</si>
  <si>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</si>
  <si>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</si>
  <si>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</si>
  <si>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</si>
  <si>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</si>
  <si>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</si>
  <si>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</si>
  <si>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</si>
  <si>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</si>
  <si>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</si>
  <si>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</si>
  <si>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</si>
  <si>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</si>
  <si>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</si>
  <si>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</si>
  <si>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</si>
  <si>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</si>
  <si>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</si>
  <si>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</si>
  <si>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</si>
  <si>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</si>
  <si>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</si>
  <si>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</si>
  <si>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</si>
  <si>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</si>
  <si>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</si>
  <si>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</si>
  <si>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</si>
  <si>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</si>
  <si>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</si>
  <si>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</si>
  <si>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</si>
  <si>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</si>
  <si>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</si>
  <si>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</si>
  <si>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</si>
  <si>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</si>
  <si>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</si>
  <si>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</si>
  <si>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</si>
  <si>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</si>
  <si>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</si>
  <si>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</si>
  <si>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</si>
  <si>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</si>
  <si>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</si>
  <si>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</si>
  <si>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</si>
  <si>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</si>
  <si>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</si>
  <si>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</si>
  <si>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</si>
  <si>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</si>
  <si>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</si>
  <si>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</si>
  <si>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</si>
  <si>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</si>
  <si>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</si>
  <si>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</si>
  <si>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</si>
  <si>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</si>
  <si>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</si>
  <si>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</si>
  <si>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</si>
  <si>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</si>
  <si>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</si>
  <si>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</si>
  <si>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</si>
  <si>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</si>
  <si>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</si>
  <si>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</si>
  <si>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</si>
  <si>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</si>
  <si>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</si>
  <si>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</si>
  <si>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</si>
  <si>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</si>
  <si>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</si>
  <si>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</si>
  <si>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</si>
  <si>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</si>
  <si>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</si>
  <si>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</si>
  <si>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</si>
  <si>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</si>
  <si>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</si>
  <si>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</si>
  <si>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</si>
  <si>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</si>
  <si>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</si>
  <si>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</si>
  <si>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</si>
  <si>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</si>
  <si>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</si>
  <si>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</si>
  <si>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</si>
  <si>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</si>
  <si>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</si>
  <si>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</si>
  <si>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</si>
  <si>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</si>
  <si>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</si>
  <si>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</si>
  <si>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</si>
  <si>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</si>
  <si>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</si>
  <si>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</si>
  <si>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</si>
  <si>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</si>
  <si>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</si>
  <si>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</si>
  <si>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</si>
  <si>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</si>
  <si>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</si>
  <si>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</si>
  <si>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</si>
  <si>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</si>
  <si>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</si>
  <si>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</si>
  <si>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</si>
  <si>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</si>
  <si>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</si>
  <si>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</si>
  <si>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</si>
  <si>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</si>
  <si>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</si>
  <si>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</si>
  <si>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</si>
  <si>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</si>
  <si>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</si>
  <si>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</si>
  <si>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</si>
  <si>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</si>
  <si>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</si>
  <si>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</si>
  <si>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</si>
  <si>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</si>
  <si>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</si>
  <si>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</si>
  <si>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</si>
  <si>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</si>
  <si>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</si>
  <si>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</si>
  <si>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</si>
  <si>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</si>
  <si>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</si>
  <si>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</si>
  <si>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</si>
  <si>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</si>
  <si>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</si>
  <si>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</si>
  <si>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</si>
  <si>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</si>
  <si>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</si>
  <si>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</si>
  <si>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</si>
  <si>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</si>
  <si>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</si>
  <si>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</si>
  <si>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</si>
  <si>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</si>
  <si>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</si>
  <si>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</si>
  <si>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</si>
  <si>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</si>
  <si>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</si>
  <si>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</si>
  <si>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</si>
  <si>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</si>
  <si>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</si>
  <si>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</si>
  <si>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</si>
  <si>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</si>
  <si>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</si>
  <si>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</si>
  <si>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</si>
  <si>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</si>
  <si>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</si>
  <si>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</si>
  <si>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</si>
  <si>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</si>
  <si>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</si>
  <si>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</si>
  <si>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</si>
  <si>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</si>
  <si>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</si>
  <si>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</si>
  <si>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</si>
  <si>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</si>
  <si>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</si>
  <si>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</si>
  <si>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</si>
  <si>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</si>
  <si>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</si>
  <si>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</si>
  <si>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</si>
  <si>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</si>
  <si>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</si>
  <si>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</si>
  <si>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</si>
  <si>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</si>
  <si>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</si>
  <si>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</si>
  <si>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</si>
  <si>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</si>
  <si>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</si>
  <si>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</si>
  <si>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</si>
  <si>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</si>
  <si>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</si>
  <si>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</si>
  <si>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</si>
  <si>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</si>
  <si>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</si>
  <si>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</si>
  <si>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</si>
  <si>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</si>
  <si>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</si>
  <si>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</si>
  <si>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</si>
  <si>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</si>
  <si>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</si>
  <si>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</si>
  <si>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</si>
  <si>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</si>
  <si>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</si>
  <si>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</si>
  <si>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</si>
  <si>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</si>
  <si>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</si>
  <si>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</si>
  <si>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</si>
  <si>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</si>
  <si>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</si>
  <si>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</si>
  <si>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</si>
  <si>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</si>
  <si>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</si>
  <si>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</si>
  <si>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</si>
  <si>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</si>
  <si>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</si>
  <si>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</si>
  <si>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</si>
  <si>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</si>
  <si>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</si>
  <si>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</si>
  <si>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</si>
  <si>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</si>
  <si>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</si>
  <si>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</si>
  <si>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</si>
  <si>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</si>
  <si>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</si>
  <si>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</si>
  <si>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</si>
  <si>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</si>
  <si>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</si>
  <si>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</si>
  <si>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</si>
  <si>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</si>
  <si>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</si>
  <si>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</si>
  <si>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</si>
  <si>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</si>
  <si>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</si>
  <si>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</si>
  <si>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</si>
  <si>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</si>
  <si>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</si>
  <si>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</si>
  <si>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</si>
  <si>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</si>
  <si>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</si>
  <si>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</si>
  <si>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</si>
  <si>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</si>
  <si>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</si>
  <si>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</si>
  <si>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</si>
  <si>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</si>
  <si>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</si>
  <si>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</si>
  <si>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</si>
  <si>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</si>
  <si>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</si>
  <si>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</si>
  <si>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</si>
  <si>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</si>
  <si>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</si>
  <si>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</si>
  <si>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</si>
  <si>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</si>
  <si>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</si>
  <si>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</si>
  <si>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</si>
  <si>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</si>
  <si>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</si>
  <si>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</si>
  <si>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</si>
  <si>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</si>
  <si>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</si>
  <si>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</si>
  <si>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</si>
  <si>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</si>
  <si>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</si>
  <si>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</si>
  <si>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</si>
  <si>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</si>
  <si>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</si>
  <si>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</si>
  <si>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</si>
  <si>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</si>
  <si>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</si>
  <si>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</si>
  <si>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</si>
  <si>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</si>
  <si>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</si>
  <si>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</si>
  <si>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</si>
  <si>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</si>
  <si>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</si>
  <si>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</si>
  <si>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</si>
  <si>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</si>
  <si>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</si>
  <si>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</si>
  <si>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</si>
  <si>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</si>
  <si>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</si>
  <si>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</si>
  <si>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</si>
  <si>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</si>
  <si>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</si>
  <si>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</si>
  <si>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</si>
  <si>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</si>
  <si>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</si>
  <si>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</si>
  <si>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</si>
  <si>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</si>
  <si>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</si>
  <si>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</si>
  <si>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</si>
  <si>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</si>
  <si>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</si>
  <si>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</si>
  <si>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</si>
  <si>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</si>
  <si>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</si>
  <si>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</si>
  <si>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</si>
  <si>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</si>
  <si>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</si>
  <si>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</si>
  <si>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</si>
  <si>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</si>
  <si>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</si>
  <si>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</si>
  <si>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</si>
  <si>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</si>
  <si>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</si>
  <si>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</si>
  <si>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</si>
  <si>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</si>
  <si>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</si>
  <si>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</si>
  <si>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</si>
  <si>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</si>
  <si>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</si>
  <si>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</si>
  <si>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</si>
  <si>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</si>
  <si>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</si>
  <si>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</si>
  <si>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</si>
  <si>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</si>
  <si>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</si>
  <si>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</si>
  <si>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</si>
  <si>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</si>
  <si>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</si>
  <si>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</si>
  <si>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</si>
  <si>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</si>
  <si>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</si>
  <si>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</si>
  <si>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</si>
  <si>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</si>
  <si>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</si>
  <si>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</si>
  <si>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</si>
  <si>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</si>
  <si>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</si>
  <si>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</si>
  <si>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</si>
  <si>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</si>
  <si>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</si>
  <si>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</si>
  <si>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</si>
  <si>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</si>
  <si>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</si>
  <si>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</si>
  <si>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</si>
  <si>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</si>
  <si>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</si>
  <si>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</si>
  <si>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</si>
  <si>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</si>
  <si>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</si>
  <si>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</si>
  <si>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</si>
  <si>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</si>
  <si>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</si>
  <si>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</si>
  <si>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</si>
  <si>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</si>
  <si>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</si>
  <si>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</si>
  <si>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</si>
  <si>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</si>
  <si>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</si>
  <si>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</si>
  <si>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</si>
  <si>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</si>
  <si>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</si>
  <si>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</si>
  <si>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</si>
  <si>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</si>
  <si>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</si>
  <si>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</si>
  <si>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</si>
  <si>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</si>
  <si>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</si>
  <si>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</si>
  <si>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</si>
  <si>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</si>
  <si>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</si>
  <si>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</si>
  <si>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</si>
  <si>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</si>
  <si>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</si>
  <si>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</si>
  <si>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</si>
  <si>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</si>
  <si>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</si>
  <si>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</si>
  <si>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</si>
  <si>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</si>
  <si>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</si>
  <si>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</si>
  <si>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</si>
  <si>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</si>
  <si>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</si>
  <si>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</si>
  <si>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</si>
  <si>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</si>
  <si>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</si>
  <si>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</si>
  <si>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</si>
  <si>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</si>
  <si>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</si>
  <si>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</si>
  <si>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</si>
  <si>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</si>
  <si>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</si>
  <si>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</si>
  <si>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</si>
  <si>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</si>
  <si>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</si>
  <si>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</si>
  <si>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</si>
  <si>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</si>
  <si>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</si>
  <si>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</si>
  <si>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</si>
  <si>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</si>
  <si>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</si>
  <si>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</si>
  <si>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</si>
  <si>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</si>
  <si>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</si>
  <si>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</si>
  <si>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</si>
  <si>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</si>
  <si>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</si>
  <si>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</si>
  <si>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</si>
  <si>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</si>
  <si>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</si>
  <si>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</si>
  <si>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</si>
  <si>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</si>
  <si>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</si>
  <si>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</si>
  <si>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</si>
  <si>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</si>
  <si>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</si>
  <si>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</si>
  <si>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</si>
  <si>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</si>
  <si>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</si>
  <si>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</si>
  <si>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</si>
  <si>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</si>
  <si>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</si>
  <si>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</si>
  <si>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</si>
  <si>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</si>
  <si>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</si>
  <si>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</si>
  <si>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</si>
  <si>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</si>
  <si>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</si>
  <si>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</si>
  <si>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</si>
  <si>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</si>
  <si>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</si>
  <si>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</si>
  <si>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</si>
  <si>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</si>
  <si>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</si>
  <si>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</si>
  <si>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</si>
  <si>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</si>
  <si>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</si>
  <si>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</si>
  <si>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</si>
  <si>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</si>
  <si>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</si>
  <si>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</si>
  <si>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</si>
  <si>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</si>
  <si>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</si>
  <si>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</si>
  <si>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</si>
  <si>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</si>
  <si>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</si>
  <si>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</si>
  <si>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</si>
  <si>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</si>
  <si>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</si>
  <si>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</si>
  <si>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</si>
  <si>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</si>
  <si>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</si>
  <si>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</si>
  <si>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</si>
  <si>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</si>
  <si>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</si>
  <si>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</si>
  <si>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</si>
  <si>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</si>
  <si>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</si>
  <si>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</si>
  <si>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</si>
  <si>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</si>
  <si>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</si>
  <si>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</si>
  <si>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</si>
  <si>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</si>
  <si>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</si>
  <si>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</si>
  <si>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</si>
  <si>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</si>
  <si>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</si>
  <si>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</si>
  <si>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</si>
  <si>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</si>
  <si>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</si>
  <si>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</si>
  <si>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</si>
  <si>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</si>
  <si>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</si>
  <si>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</si>
  <si>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</si>
  <si>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</si>
  <si>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</si>
  <si>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</si>
  <si>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</si>
  <si>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</si>
  <si>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</si>
  <si>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</si>
  <si>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</si>
  <si>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</si>
  <si>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</si>
  <si>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</si>
  <si>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</si>
  <si>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</si>
  <si>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</si>
  <si>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</si>
  <si>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</si>
  <si>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</si>
  <si>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</si>
  <si>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</si>
  <si>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</si>
  <si>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</si>
  <si>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</si>
  <si>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</si>
  <si>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</si>
  <si>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</si>
  <si>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</si>
  <si>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</si>
  <si>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</si>
  <si>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</si>
  <si>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</si>
  <si>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</si>
  <si>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</si>
  <si>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</si>
  <si>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</si>
  <si>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</si>
  <si>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</si>
  <si>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</si>
  <si>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</si>
  <si>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</si>
  <si>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</si>
  <si>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</si>
  <si>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</si>
  <si>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</si>
  <si>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</si>
  <si>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</si>
  <si>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</si>
  <si>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</si>
  <si>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</si>
  <si>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</si>
  <si>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</si>
  <si>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</si>
  <si>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</si>
  <si>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</si>
  <si>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</si>
  <si>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</si>
  <si>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</si>
  <si>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</si>
  <si>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</si>
  <si>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</si>
  <si>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</si>
  <si>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</si>
  <si>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</si>
  <si>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</si>
  <si>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</si>
  <si>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</si>
  <si>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</si>
  <si>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</si>
  <si>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</si>
  <si>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</si>
  <si>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</si>
  <si>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</si>
  <si>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</si>
  <si>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</si>
  <si>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</si>
  <si>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</si>
  <si>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</si>
  <si>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</si>
  <si>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</si>
  <si>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</si>
  <si>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</si>
  <si>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</si>
  <si>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</si>
  <si>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</si>
  <si>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</si>
  <si>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</si>
  <si>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</si>
  <si>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</si>
  <si>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</si>
  <si>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</si>
  <si>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</si>
  <si>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</si>
  <si>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</si>
  <si>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</si>
  <si>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</si>
  <si>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</si>
  <si>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</si>
  <si>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</si>
  <si>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</si>
  <si>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</si>
  <si>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</si>
  <si>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</si>
  <si>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</si>
  <si>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</si>
  <si>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</si>
  <si>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</si>
  <si>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</si>
  <si>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</si>
  <si>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</si>
  <si>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</si>
  <si>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</si>
  <si>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</si>
  <si>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</si>
  <si>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</si>
  <si>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</si>
  <si>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</si>
  <si>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</si>
  <si>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</si>
  <si>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</si>
  <si>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</si>
  <si>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</si>
  <si>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</si>
  <si>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</si>
  <si>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</si>
  <si>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</si>
  <si>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</si>
  <si>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</si>
  <si>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</si>
  <si>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</si>
  <si>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</si>
  <si>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</si>
  <si>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</si>
  <si>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</si>
  <si>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</si>
  <si>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</si>
  <si>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</si>
  <si>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</si>
  <si>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</si>
  <si>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</si>
  <si>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</si>
  <si>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</si>
  <si>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</si>
  <si>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</si>
  <si>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</si>
  <si>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</si>
  <si>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</si>
  <si>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</si>
  <si>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</si>
  <si>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</si>
  <si>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</si>
  <si>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</si>
  <si>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</si>
  <si>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</si>
  <si>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</si>
  <si>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</si>
  <si>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</si>
  <si>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</si>
  <si>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</si>
  <si>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</si>
  <si>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</si>
  <si>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</si>
  <si>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</si>
  <si>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</si>
  <si>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</si>
  <si>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</si>
  <si>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</si>
  <si>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</si>
  <si>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</si>
  <si>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</si>
  <si>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</si>
  <si>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</si>
  <si>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</si>
  <si>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</si>
  <si>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</si>
  <si>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</si>
  <si>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</si>
  <si>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</si>
  <si>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</si>
  <si>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</si>
  <si>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</si>
  <si>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</si>
  <si>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</si>
  <si>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</si>
  <si>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</si>
  <si>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</si>
  <si>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</si>
  <si>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</si>
  <si>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</si>
  <si>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</si>
  <si>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</si>
  <si>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</si>
  <si>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</si>
  <si>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</si>
  <si>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</si>
  <si>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</si>
  <si>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</si>
  <si>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</si>
  <si>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</si>
  <si>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</si>
  <si>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</si>
  <si>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</si>
  <si>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</si>
  <si>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</si>
  <si>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</si>
  <si>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</si>
  <si>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</si>
  <si>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</si>
  <si>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</si>
  <si>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</si>
  <si>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</si>
  <si>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</si>
  <si>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</si>
  <si>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</si>
  <si>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</si>
  <si>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</si>
  <si>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</si>
  <si>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</si>
  <si>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</si>
  <si>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</si>
  <si>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</si>
  <si>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</si>
  <si>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</si>
  <si>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</si>
  <si>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</si>
  <si>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</si>
  <si>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</si>
  <si>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</si>
  <si>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</si>
  <si>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</si>
  <si>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</si>
  <si>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</si>
  <si>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</si>
  <si>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</si>
  <si>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</si>
  <si>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</si>
  <si>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</si>
  <si>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</si>
  <si>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</si>
  <si>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</si>
  <si>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</si>
  <si>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</si>
  <si>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</si>
  <si>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</si>
  <si>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</si>
  <si>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</si>
  <si>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</si>
  <si>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</si>
  <si>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</si>
  <si>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</si>
  <si>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</si>
  <si>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</si>
  <si>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</si>
  <si>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</si>
  <si>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</si>
  <si>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</si>
  <si>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</si>
  <si>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</si>
  <si>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</si>
  <si>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</si>
  <si>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</si>
  <si>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</si>
  <si>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</si>
  <si>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</si>
  <si>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</si>
  <si>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</si>
  <si>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</si>
  <si>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</si>
  <si>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</si>
  <si>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</si>
  <si>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</si>
  <si>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</si>
  <si>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</si>
  <si>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</si>
  <si>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</si>
  <si>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</si>
  <si>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</si>
  <si>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</si>
  <si>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</si>
  <si>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</si>
  <si>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</si>
  <si>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</si>
  <si>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</si>
  <si>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</si>
  <si>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</si>
  <si>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</si>
  <si>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</si>
  <si>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</si>
  <si>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</si>
  <si>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</si>
  <si>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</si>
  <si>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</si>
  <si>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</si>
  <si>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</si>
  <si>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</si>
  <si>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</si>
  <si>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</si>
  <si>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</si>
  <si>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</si>
  <si>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</si>
  <si>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</si>
  <si>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</si>
  <si>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</si>
  <si>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</si>
  <si>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</si>
  <si>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</si>
  <si>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</si>
  <si>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</si>
  <si>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</si>
  <si>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</si>
  <si>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</si>
  <si>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</si>
  <si>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</si>
  <si>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</si>
  <si>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</si>
  <si>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</si>
  <si>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</si>
  <si>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</si>
  <si>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</si>
  <si>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</si>
  <si>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</si>
  <si>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</si>
  <si>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</si>
  <si>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</si>
  <si>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</si>
  <si>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</si>
  <si>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</si>
  <si>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</si>
  <si>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</si>
  <si>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</si>
  <si>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</si>
  <si>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</si>
  <si>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</si>
  <si>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</si>
  <si>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</si>
  <si>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</si>
  <si>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</si>
  <si>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</si>
  <si>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</si>
  <si>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</si>
  <si>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</si>
  <si>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</si>
  <si>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</si>
  <si>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</si>
  <si>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</si>
  <si>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</si>
  <si>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</si>
  <si>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</si>
  <si>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</si>
  <si>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</si>
  <si>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</si>
  <si>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</si>
  <si>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</si>
  <si>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</si>
  <si>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</si>
  <si>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</si>
  <si>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</si>
  <si>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</si>
  <si>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</si>
  <si>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</si>
  <si>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</si>
  <si>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</si>
  <si>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</si>
  <si>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</si>
  <si>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</si>
  <si>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</si>
  <si>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</si>
  <si>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</si>
  <si>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</si>
  <si>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</si>
  <si>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</si>
  <si>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</si>
  <si>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</si>
  <si>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</si>
  <si>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</si>
  <si>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</si>
  <si>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</si>
  <si>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</si>
  <si>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</si>
  <si>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</si>
  <si>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</si>
  <si>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</si>
  <si>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</si>
  <si>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</si>
  <si>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</si>
  <si>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</si>
  <si>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</si>
  <si>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</si>
  <si>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</si>
  <si>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</si>
  <si>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</si>
  <si>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</si>
  <si>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</si>
  <si>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</si>
  <si>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</si>
  <si>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</si>
  <si>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</si>
  <si>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</si>
  <si>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</si>
  <si>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</si>
  <si>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</si>
  <si>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</si>
  <si>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</si>
  <si>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</si>
  <si>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</si>
  <si>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</si>
  <si>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</si>
  <si>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</si>
  <si>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</si>
  <si>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</si>
  <si>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</si>
  <si>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</si>
  <si>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</si>
  <si>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</si>
  <si>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</si>
  <si>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</si>
  <si>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</si>
  <si>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</si>
  <si>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</si>
  <si>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</si>
  <si>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</si>
  <si>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</si>
  <si>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</si>
  <si>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</si>
  <si>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</si>
  <si>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</si>
  <si>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</si>
  <si>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</si>
  <si>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</si>
  <si>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</si>
  <si>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</si>
  <si>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</si>
  <si>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</si>
  <si>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</si>
  <si>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</si>
  <si>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</si>
  <si>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</si>
  <si>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</si>
  <si>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</si>
  <si>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</si>
  <si>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</si>
  <si>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</si>
  <si>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</si>
  <si>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</si>
  <si>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</si>
  <si>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</si>
  <si>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</si>
  <si>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</si>
  <si>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</si>
  <si>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</si>
  <si>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</si>
  <si>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</si>
  <si>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</si>
  <si>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</si>
  <si>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</si>
  <si>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</si>
  <si>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</si>
  <si>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</si>
  <si>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</si>
  <si>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</si>
  <si>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</si>
  <si>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</si>
  <si>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</si>
  <si>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</si>
  <si>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</si>
  <si>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</si>
  <si>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</si>
  <si>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</si>
  <si>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</si>
  <si>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</si>
  <si>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</si>
  <si>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</si>
  <si>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</si>
  <si>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</si>
  <si>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</si>
  <si>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</si>
  <si>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</si>
  <si>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</si>
  <si>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</si>
  <si>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</si>
  <si>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</si>
  <si>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</si>
  <si>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</si>
  <si>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</si>
  <si>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</si>
  <si>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</si>
  <si>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</si>
  <si>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</si>
  <si>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</si>
  <si>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</si>
  <si>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</si>
  <si>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</si>
  <si>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</si>
  <si>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</si>
  <si>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</si>
  <si>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</si>
  <si>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</si>
  <si>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</si>
  <si>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</si>
  <si>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</si>
  <si>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</si>
  <si>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</si>
  <si>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</si>
  <si>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</si>
  <si>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</si>
  <si>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</si>
  <si>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</si>
  <si>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</si>
  <si>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</si>
  <si>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</si>
  <si>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</si>
  <si>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</si>
  <si>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</si>
  <si>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</si>
  <si>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</si>
  <si>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</si>
  <si>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</si>
  <si>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</si>
  <si>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</si>
  <si>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</si>
  <si>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</si>
  <si>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</si>
  <si>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</si>
  <si>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</si>
  <si>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</si>
  <si>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</si>
  <si>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</si>
  <si>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</si>
  <si>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</si>
  <si>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</si>
  <si>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</si>
  <si>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</si>
  <si>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</si>
  <si>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</si>
  <si>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</si>
  <si>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</si>
  <si>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</si>
  <si>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</si>
  <si>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</si>
  <si>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</si>
  <si>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</si>
  <si>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</si>
  <si>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</si>
  <si>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</si>
  <si>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</si>
  <si>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</si>
  <si>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</si>
  <si>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</si>
  <si>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</si>
  <si>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</si>
  <si>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</si>
  <si>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</si>
  <si>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</si>
  <si>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</si>
  <si>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</si>
  <si>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</si>
  <si>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</si>
  <si>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</si>
  <si>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</si>
  <si>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</si>
  <si>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</si>
  <si>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</si>
  <si>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</si>
  <si>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</si>
  <si>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</si>
  <si>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</si>
  <si>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</si>
  <si>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</si>
  <si>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</si>
  <si>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</si>
  <si>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</si>
  <si>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</si>
  <si>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</si>
  <si>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</si>
  <si>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</si>
  <si>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</si>
  <si>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</si>
  <si>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</si>
  <si>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</si>
  <si>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</si>
  <si>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</si>
  <si>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</si>
  <si>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</si>
  <si>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</si>
  <si>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</si>
  <si>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</si>
  <si>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</si>
  <si>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</si>
  <si>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</si>
  <si>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</si>
  <si>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</si>
  <si>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</si>
  <si>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</si>
  <si>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</si>
  <si>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</si>
  <si>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</si>
  <si>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</si>
  <si>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</si>
  <si>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</si>
  <si>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</si>
  <si>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</si>
  <si>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</si>
  <si>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</si>
  <si>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</si>
  <si>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</si>
  <si>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</si>
  <si>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</si>
  <si>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</si>
  <si>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</si>
  <si>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</si>
  <si>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</si>
  <si>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</si>
  <si>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</si>
  <si>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</si>
  <si>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</si>
  <si>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</si>
  <si>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</si>
  <si>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</si>
  <si>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</si>
  <si>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</si>
  <si>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</si>
  <si>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</si>
  <si>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</si>
  <si>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</si>
  <si>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</si>
  <si>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</si>
  <si>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</si>
  <si>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</si>
  <si>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</si>
  <si>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</si>
  <si>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</si>
  <si>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</si>
  <si>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</si>
  <si>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</si>
  <si>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</si>
  <si>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</si>
  <si>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</si>
  <si>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</si>
  <si>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</si>
  <si>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</si>
  <si>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</si>
  <si>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</si>
  <si>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</si>
  <si>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</si>
  <si>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</si>
  <si>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</si>
  <si>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</si>
  <si>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</si>
  <si>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</si>
  <si>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</si>
  <si>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</si>
  <si>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</si>
  <si>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</si>
  <si>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</si>
  <si>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</si>
  <si>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</si>
  <si>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</si>
  <si>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</si>
  <si>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</si>
  <si>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</si>
  <si>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</si>
  <si>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</si>
  <si>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</si>
  <si>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</si>
  <si>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</si>
  <si>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</si>
  <si>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</si>
  <si>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</si>
  <si>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</si>
  <si>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</si>
  <si>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</si>
  <si>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</si>
  <si>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</si>
  <si>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</si>
  <si>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</si>
  <si>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</si>
  <si>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</si>
  <si>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</si>
  <si>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</si>
  <si>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</si>
  <si>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</si>
  <si>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</si>
  <si>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</si>
  <si>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</si>
  <si>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</si>
  <si>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</si>
  <si>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</si>
  <si>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</si>
  <si>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</si>
  <si>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</si>
  <si>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</si>
  <si>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</si>
  <si>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</si>
  <si>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</si>
  <si>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</si>
  <si>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</si>
  <si>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</si>
  <si>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</si>
  <si>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</si>
  <si>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</si>
  <si>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</si>
  <si>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</si>
  <si>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</si>
  <si>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</si>
  <si>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</si>
  <si>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</si>
  <si>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</si>
  <si>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</si>
  <si>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</si>
  <si>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</si>
  <si>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</si>
  <si>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</si>
  <si>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</si>
  <si>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</si>
  <si>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</si>
  <si>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</si>
  <si>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</si>
  <si>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</si>
  <si>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</si>
  <si>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</si>
  <si>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</si>
  <si>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</si>
  <si>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</si>
  <si>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</si>
  <si>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</si>
  <si>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</si>
  <si>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</si>
  <si>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</si>
  <si>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</si>
  <si>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</si>
  <si>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</si>
  <si>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</si>
  <si>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</si>
  <si>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</si>
  <si>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</si>
  <si>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</si>
  <si>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</si>
  <si>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</si>
  <si>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</si>
  <si>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</si>
  <si>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</si>
  <si>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</si>
  <si>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</si>
  <si>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</si>
  <si>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</si>
  <si>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</si>
  <si>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</si>
  <si>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</si>
  <si>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</si>
  <si>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</si>
  <si>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</si>
  <si>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</si>
  <si>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</si>
  <si>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</si>
  <si>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</si>
  <si>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</si>
  <si>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</si>
  <si>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</si>
  <si>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</si>
  <si>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</si>
  <si>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</si>
  <si>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</si>
  <si>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</si>
  <si>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</si>
  <si>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</si>
  <si>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</si>
  <si>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</si>
  <si>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</si>
  <si>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</si>
  <si>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</si>
  <si>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</si>
  <si>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</si>
  <si>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</si>
  <si>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</si>
  <si>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</si>
  <si>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</si>
  <si>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</si>
  <si>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</si>
  <si>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</si>
  <si>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</si>
  <si>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</si>
  <si>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</si>
  <si>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</si>
  <si>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</si>
  <si>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</si>
  <si>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</si>
  <si>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</si>
  <si>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</si>
  <si>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</si>
  <si>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</si>
  <si>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</si>
  <si>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</si>
  <si>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</si>
  <si>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</si>
  <si>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</si>
  <si>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</si>
  <si>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</si>
  <si>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</si>
  <si>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</si>
  <si>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</si>
  <si>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</si>
  <si>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</si>
  <si>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</si>
  <si>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</si>
  <si>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</si>
  <si>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</si>
  <si>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</si>
  <si>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</si>
  <si>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</si>
  <si>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</si>
  <si>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</si>
  <si>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</si>
  <si>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</si>
  <si>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</si>
  <si>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</si>
  <si>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</si>
  <si>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</si>
  <si>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</si>
  <si>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</si>
  <si>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</si>
  <si>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</si>
  <si>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</si>
  <si>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</si>
  <si>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</si>
  <si>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</si>
  <si>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</si>
  <si>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</si>
  <si>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</si>
  <si>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</si>
  <si>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</si>
  <si>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</si>
  <si>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</si>
  <si>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</si>
  <si>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</si>
  <si>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</si>
  <si>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</si>
  <si>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</si>
  <si>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</si>
  <si>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</si>
  <si>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</si>
  <si>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</si>
  <si>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</si>
  <si>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</si>
  <si>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</si>
  <si>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</si>
  <si>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</si>
  <si>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</si>
  <si>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</si>
  <si>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</si>
  <si>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</si>
  <si>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</si>
  <si>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</si>
  <si>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</si>
  <si>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</si>
  <si>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</si>
  <si>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</si>
  <si>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</si>
  <si>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</si>
  <si>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</si>
  <si>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</si>
  <si>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</si>
  <si>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</si>
  <si>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</si>
  <si>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</si>
  <si>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</si>
  <si>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</si>
  <si>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</si>
  <si>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</si>
  <si>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</si>
  <si>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</si>
  <si>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</si>
  <si>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</si>
  <si>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</si>
  <si>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</si>
  <si>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</si>
  <si>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</si>
  <si>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</si>
  <si>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</si>
  <si>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</si>
  <si>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</si>
  <si>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</si>
  <si>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</si>
  <si>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</si>
  <si>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</si>
  <si>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</si>
  <si>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</si>
  <si>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</si>
  <si>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</si>
  <si>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</si>
  <si>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</si>
  <si>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</si>
  <si>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</si>
  <si>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</si>
  <si>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</si>
  <si>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</si>
  <si>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</si>
  <si>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</si>
  <si>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</si>
  <si>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</si>
  <si>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</si>
  <si>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</si>
  <si>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</si>
  <si>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</si>
  <si>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</si>
  <si>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</si>
  <si>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</si>
  <si>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</si>
  <si>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</si>
  <si>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</si>
  <si>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</si>
  <si>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</si>
  <si>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</si>
  <si>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</si>
  <si>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</si>
  <si>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</si>
  <si>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</si>
  <si>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</si>
  <si>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</si>
  <si>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</si>
  <si>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</si>
  <si>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</si>
  <si>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</si>
  <si>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</si>
  <si>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</si>
  <si>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</si>
  <si>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</si>
  <si>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</si>
  <si>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</si>
  <si>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</si>
  <si>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</si>
  <si>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</si>
  <si>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</si>
  <si>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</si>
  <si>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</si>
  <si>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</si>
  <si>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</si>
  <si>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</si>
  <si>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</si>
  <si>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</si>
  <si>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</si>
  <si>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</si>
  <si>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</si>
  <si>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</si>
  <si>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</si>
  <si>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</si>
  <si>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</si>
  <si>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</si>
  <si>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</si>
  <si>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</si>
  <si>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</si>
  <si>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</si>
  <si>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</si>
  <si>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</si>
  <si>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</si>
  <si>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</si>
  <si>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</si>
  <si>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</si>
  <si>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</si>
  <si>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</si>
  <si>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</si>
  <si>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</si>
  <si>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</si>
  <si>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</si>
  <si>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</si>
  <si>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</si>
  <si>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</si>
  <si>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</si>
  <si>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</si>
  <si>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</si>
  <si>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</si>
  <si>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</si>
  <si>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</si>
  <si>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</si>
  <si>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</si>
  <si>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</si>
  <si>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</si>
  <si>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</si>
  <si>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</si>
  <si>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</si>
  <si>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</si>
  <si>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</si>
  <si>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</si>
  <si>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</si>
  <si>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</si>
  <si>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</si>
  <si>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</si>
  <si>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</si>
  <si>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</si>
  <si>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</si>
  <si>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</si>
  <si>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</si>
  <si>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</si>
  <si>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</si>
  <si>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</si>
  <si>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</si>
  <si>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</si>
  <si>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</si>
  <si>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</si>
  <si>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</si>
  <si>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</si>
  <si>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</si>
  <si>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</si>
  <si>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</si>
  <si>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</si>
  <si>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</si>
  <si>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</si>
  <si>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</si>
  <si>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</si>
  <si>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</si>
  <si>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</si>
  <si>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</si>
  <si>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</si>
  <si>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</si>
  <si>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</si>
  <si>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</si>
  <si>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</si>
  <si>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</si>
  <si>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</si>
  <si>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</si>
  <si>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</si>
  <si>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</si>
  <si>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</si>
  <si>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</si>
  <si>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</si>
  <si>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</si>
  <si>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</si>
  <si>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</si>
  <si>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</si>
  <si>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</si>
  <si>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</si>
  <si>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</si>
  <si>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</si>
  <si>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</si>
  <si>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</si>
  <si>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</si>
  <si>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</si>
  <si>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</si>
  <si>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</si>
  <si>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</si>
  <si>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</si>
  <si>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</si>
  <si>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</si>
  <si>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</si>
  <si>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</si>
  <si>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</si>
  <si>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</si>
  <si>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</si>
  <si>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</si>
  <si>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</si>
  <si>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</si>
  <si>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</si>
  <si>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</si>
  <si>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</si>
  <si>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</si>
  <si>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</si>
  <si>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</si>
  <si>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</si>
  <si>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</si>
  <si>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</si>
  <si>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</si>
  <si>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</si>
  <si>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</si>
  <si>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</si>
  <si>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</si>
  <si>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</si>
  <si>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</si>
  <si>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</si>
  <si>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</si>
  <si>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</si>
  <si>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</si>
  <si>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</si>
  <si>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</si>
  <si>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</si>
  <si>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</si>
  <si>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</si>
  <si>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</si>
  <si>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</si>
  <si>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</si>
  <si>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</si>
  <si>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</si>
  <si>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</si>
  <si>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</si>
  <si>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</si>
  <si>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</si>
  <si>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</si>
  <si>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</si>
  <si>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</si>
  <si>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</si>
  <si>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</si>
  <si>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</si>
  <si>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</si>
  <si>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</si>
  <si>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</si>
  <si>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</si>
  <si>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</si>
  <si>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</si>
  <si>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</si>
  <si>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</si>
  <si>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</si>
  <si>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</si>
  <si>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</si>
  <si>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</si>
  <si>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</si>
  <si>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</si>
  <si>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</si>
  <si>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</si>
  <si>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</si>
  <si>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</si>
  <si>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</si>
  <si>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</si>
  <si>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</si>
  <si>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</si>
  <si>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</si>
  <si>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</si>
  <si>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</si>
  <si>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</si>
  <si>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</si>
  <si>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</si>
  <si>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</si>
  <si>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</si>
  <si>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</si>
  <si>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</si>
  <si>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</si>
  <si>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</si>
  <si>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</si>
  <si>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</si>
  <si>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</si>
  <si>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</si>
  <si>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</si>
  <si>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</si>
  <si>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</si>
  <si>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</si>
  <si>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</si>
  <si>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</si>
  <si>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</si>
  <si>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</si>
  <si>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</si>
  <si>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</si>
  <si>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</si>
  <si>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</si>
  <si>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</si>
  <si>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</si>
  <si>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</si>
  <si>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</si>
  <si>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</si>
  <si>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</si>
  <si>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</si>
  <si>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</si>
  <si>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</si>
  <si>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</si>
  <si>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</si>
  <si>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</si>
  <si>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</si>
  <si>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</si>
  <si>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</si>
  <si>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</si>
  <si>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</si>
  <si>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</si>
  <si>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</si>
  <si>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</si>
  <si>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</si>
  <si>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</si>
  <si>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</si>
  <si>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</si>
  <si>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</si>
  <si>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</si>
  <si>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</si>
  <si>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</si>
  <si>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</si>
  <si>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</si>
  <si>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</si>
  <si>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</si>
  <si>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</si>
  <si>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</si>
  <si>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</si>
  <si>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</si>
  <si>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</si>
  <si>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</si>
  <si>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</si>
  <si>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</si>
  <si>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</si>
  <si>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</si>
  <si>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</si>
  <si>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</si>
  <si>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</si>
  <si>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</si>
  <si>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</si>
  <si>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</si>
  <si>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</si>
  <si>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</si>
  <si>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</si>
  <si>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</si>
  <si>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</si>
  <si>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</si>
  <si>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</si>
  <si>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</si>
  <si>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</si>
  <si>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</si>
  <si>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</si>
  <si>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</si>
  <si>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</si>
  <si>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</si>
  <si>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</si>
  <si>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</si>
  <si>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</si>
  <si>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</si>
  <si>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</si>
  <si>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</si>
  <si>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</si>
  <si>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</si>
  <si>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</si>
  <si>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</si>
  <si>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</si>
  <si>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</si>
  <si>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</si>
  <si>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</si>
  <si>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</si>
  <si>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</si>
  <si>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</si>
  <si>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</si>
  <si>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</si>
  <si>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</si>
  <si>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</si>
  <si>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</si>
  <si>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</si>
  <si>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</si>
  <si>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</si>
  <si>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</si>
  <si>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</si>
  <si>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</si>
  <si>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</si>
  <si>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</si>
  <si>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</si>
  <si>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</si>
  <si>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</si>
  <si>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</si>
  <si>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</si>
  <si>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</si>
  <si>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</si>
  <si>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</si>
  <si>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</si>
  <si>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</si>
  <si>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</si>
  <si>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</si>
  <si>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</si>
  <si>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</si>
  <si>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</si>
  <si>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</si>
  <si>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</si>
  <si>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</si>
  <si>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</si>
  <si>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</si>
  <si>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</si>
  <si>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</si>
  <si>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</si>
  <si>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</si>
  <si>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</si>
  <si>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</si>
  <si>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</si>
  <si>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</si>
  <si>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</si>
  <si>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</si>
  <si>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</si>
  <si>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</si>
  <si>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</si>
  <si>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</si>
  <si>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</si>
  <si>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</si>
  <si>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</si>
  <si>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</si>
  <si>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</si>
  <si>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</si>
  <si>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</si>
  <si>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</si>
  <si>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</si>
  <si>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</si>
  <si>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</si>
  <si>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</si>
  <si>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</si>
  <si>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</si>
  <si>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</si>
  <si>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</si>
  <si>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</si>
  <si>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</si>
  <si>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</si>
  <si>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</si>
  <si>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</si>
  <si>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</si>
  <si>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</si>
  <si>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</si>
  <si>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</si>
  <si>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</si>
  <si>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</si>
  <si>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</si>
  <si>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</si>
  <si>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</si>
  <si>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</si>
  <si>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</si>
  <si>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</si>
  <si>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</si>
  <si>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</si>
  <si>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</si>
  <si>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</si>
  <si>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</si>
  <si>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</si>
  <si>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</si>
  <si>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</si>
  <si>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</si>
  <si>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</si>
  <si>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</si>
  <si>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</si>
  <si>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</si>
  <si>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</si>
  <si>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</si>
  <si>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</si>
  <si>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</si>
  <si>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</si>
  <si>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</si>
  <si>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</si>
  <si>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</si>
  <si>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</si>
  <si>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</si>
  <si>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</si>
  <si>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</si>
  <si>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</si>
  <si>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</si>
  <si>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</si>
  <si>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</si>
  <si>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</si>
  <si>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</si>
  <si>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</si>
  <si>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</si>
  <si>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</si>
  <si>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</si>
  <si>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</si>
  <si>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</si>
  <si>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</si>
  <si>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</si>
  <si>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</si>
  <si>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</si>
  <si>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</si>
  <si>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</si>
  <si>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</si>
  <si>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</si>
  <si>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</si>
  <si>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</si>
  <si>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</si>
  <si>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</si>
  <si>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</si>
  <si>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</si>
  <si>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</si>
  <si>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</si>
  <si>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</si>
  <si>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</si>
  <si>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</si>
  <si>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</si>
  <si>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</si>
  <si>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</si>
  <si>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</si>
  <si>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</si>
  <si>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</si>
  <si>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</si>
  <si>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</si>
  <si>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</si>
  <si>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</si>
  <si>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</si>
  <si>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</si>
  <si>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</si>
  <si>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</si>
  <si>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</si>
  <si>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</si>
  <si>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</si>
  <si>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</si>
  <si>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</si>
  <si>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</si>
  <si>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</si>
  <si>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</si>
  <si>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</si>
  <si>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</si>
  <si>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</si>
  <si>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</si>
  <si>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</si>
  <si>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</si>
  <si>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</si>
  <si>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</si>
  <si>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</si>
  <si>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</si>
  <si>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</si>
  <si>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</si>
  <si>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</si>
  <si>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</si>
  <si>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</si>
  <si>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</si>
  <si>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</si>
  <si>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</si>
  <si>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</si>
  <si>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</si>
  <si>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</si>
  <si>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</si>
  <si>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</si>
  <si>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</si>
  <si>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</si>
  <si>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</si>
  <si>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</si>
  <si>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</si>
  <si>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</si>
  <si>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</si>
  <si>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</si>
  <si>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</si>
  <si>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</si>
  <si>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</si>
  <si>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</si>
  <si>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</si>
  <si>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</si>
  <si>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</si>
  <si>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</si>
  <si>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</si>
  <si>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</si>
  <si>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</si>
  <si>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</si>
  <si>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</si>
  <si>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</si>
  <si>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</si>
  <si>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</si>
  <si>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</si>
  <si>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</si>
  <si>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</si>
  <si>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</si>
  <si>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</si>
  <si>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</si>
  <si>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</si>
  <si>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</si>
  <si>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</si>
  <si>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</si>
  <si>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</si>
  <si>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</si>
  <si>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</si>
  <si>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</si>
  <si>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</si>
  <si>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</si>
  <si>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</si>
  <si>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</si>
  <si>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</si>
  <si>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</si>
  <si>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</si>
  <si>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</si>
  <si>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</si>
  <si>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</si>
  <si>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</si>
  <si>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</si>
  <si>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</si>
  <si>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</si>
  <si>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</si>
  <si>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</si>
  <si>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</si>
  <si>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</si>
  <si>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</si>
  <si>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</si>
  <si>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</si>
  <si>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</si>
  <si>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</si>
  <si>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</si>
  <si>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</si>
  <si>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</si>
  <si>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</si>
  <si>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</si>
  <si>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</si>
  <si>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</si>
  <si>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</si>
  <si>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</si>
  <si>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</si>
  <si>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</si>
  <si>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</si>
  <si>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</si>
  <si>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</si>
  <si>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</si>
  <si>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</si>
  <si>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</si>
  <si>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</si>
  <si>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</si>
  <si>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</si>
  <si>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</si>
  <si>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</si>
  <si>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</si>
  <si>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</si>
  <si>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</si>
  <si>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</si>
  <si>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</si>
  <si>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</si>
  <si>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</si>
  <si>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</si>
  <si>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</si>
  <si>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</si>
  <si>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</si>
  <si>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</si>
  <si>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</si>
  <si>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</si>
  <si>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</si>
  <si>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</si>
  <si>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</si>
  <si>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</si>
  <si>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</si>
  <si>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</si>
  <si>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</si>
  <si>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</si>
  <si>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</si>
  <si>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</si>
  <si>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</si>
  <si>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</si>
  <si>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</si>
  <si>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</si>
  <si>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</si>
  <si>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</si>
  <si>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</si>
  <si>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</si>
  <si>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</si>
  <si>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</si>
  <si>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</si>
  <si>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</si>
  <si>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</si>
  <si>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</si>
  <si>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</si>
  <si>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</si>
  <si>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</si>
  <si>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</si>
  <si>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</si>
  <si>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</si>
  <si>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</si>
  <si>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</si>
  <si>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</si>
  <si>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</si>
  <si>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</si>
  <si>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</si>
  <si>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</si>
  <si>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</si>
  <si>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</si>
  <si>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</si>
  <si>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</si>
  <si>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</si>
  <si>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</si>
  <si>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</si>
  <si>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</si>
  <si>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</si>
  <si>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</si>
  <si>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</si>
  <si>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</si>
  <si>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</si>
  <si>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</si>
  <si>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</si>
  <si>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</si>
  <si>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</si>
  <si>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</si>
  <si>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</si>
  <si>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</si>
  <si>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</si>
  <si>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</si>
  <si>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</si>
  <si>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</si>
  <si>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</si>
  <si>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</si>
  <si>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</si>
  <si>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</si>
  <si>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</si>
  <si>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</si>
  <si>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</si>
  <si>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</si>
  <si>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</si>
  <si>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</si>
  <si>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</si>
  <si>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</si>
  <si>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</si>
  <si>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</si>
  <si>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</si>
  <si>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</si>
  <si>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</si>
  <si>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</si>
  <si>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</si>
  <si>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</si>
  <si>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</si>
  <si>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</si>
  <si>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</si>
  <si>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</si>
  <si>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</si>
  <si>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</si>
  <si>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</si>
  <si>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</si>
  <si>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</si>
  <si>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</si>
  <si>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</si>
  <si>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</si>
  <si>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</si>
  <si>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</si>
  <si>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</si>
  <si>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</si>
  <si>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</si>
  <si>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</si>
  <si>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</si>
  <si>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</si>
  <si>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</si>
  <si>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</si>
  <si>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</si>
  <si>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</si>
  <si>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</si>
  <si>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</si>
  <si>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</si>
  <si>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</si>
  <si>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</si>
  <si>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</si>
  <si>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</si>
  <si>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</si>
  <si>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</si>
  <si>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</si>
  <si>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</si>
  <si>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</si>
  <si>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</si>
  <si>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</si>
  <si>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</si>
  <si>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</si>
  <si>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</si>
  <si>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</si>
  <si>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</si>
  <si>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</si>
  <si>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</si>
  <si>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</si>
  <si>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</si>
  <si>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</si>
  <si>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</si>
  <si>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</si>
  <si>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</si>
  <si>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</si>
  <si>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</si>
  <si>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</si>
  <si>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</si>
  <si>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</si>
  <si>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</si>
  <si>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</si>
  <si>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</si>
  <si>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</si>
  <si>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</si>
  <si>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</si>
  <si>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</si>
  <si>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</si>
  <si>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</si>
  <si>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</si>
  <si>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</si>
  <si>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</si>
  <si>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</si>
  <si>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</si>
  <si>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</si>
  <si>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</si>
  <si>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</si>
  <si>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</si>
  <si>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</si>
  <si>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</si>
  <si>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</si>
  <si>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</si>
  <si>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</si>
  <si>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</si>
  <si>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</si>
  <si>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</si>
  <si>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</si>
  <si>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</si>
  <si>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</si>
  <si>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</si>
  <si>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</si>
  <si>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</si>
  <si>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</si>
  <si>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</si>
  <si>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</si>
  <si>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</si>
  <si>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</si>
  <si>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</si>
  <si>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</si>
  <si>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</si>
  <si>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</si>
  <si>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</si>
  <si>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</si>
  <si>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</si>
  <si>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</si>
  <si>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</si>
  <si>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</si>
  <si>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</si>
  <si>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</si>
  <si>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</si>
  <si>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</si>
  <si>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</si>
  <si>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</si>
  <si>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</si>
  <si>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</si>
  <si>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</si>
  <si>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</si>
  <si>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</si>
  <si>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</si>
  <si>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</si>
  <si>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</si>
  <si>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</si>
  <si>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</si>
  <si>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</si>
  <si>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</si>
  <si>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</si>
  <si>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</si>
  <si>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</si>
  <si>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</si>
  <si>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</si>
  <si>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</si>
  <si>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</si>
  <si>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</si>
  <si>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</si>
  <si>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</si>
  <si>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</si>
  <si>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</si>
  <si>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</si>
  <si>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</si>
  <si>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</si>
  <si>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</si>
  <si>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</si>
  <si>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</si>
  <si>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</si>
  <si>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</si>
  <si>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</si>
  <si>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</si>
  <si>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</si>
  <si>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</si>
  <si>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</si>
  <si>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</si>
  <si>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</si>
  <si>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</si>
  <si>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</si>
  <si>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</si>
  <si>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</si>
  <si>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</si>
  <si>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</si>
  <si>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</si>
  <si>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</si>
  <si>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</si>
  <si>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</si>
  <si>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</si>
  <si>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</si>
  <si>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</si>
  <si>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</si>
  <si>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</si>
  <si>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</si>
  <si>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</si>
  <si>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</si>
  <si>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</si>
  <si>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</si>
  <si>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</si>
  <si>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</si>
  <si>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</si>
  <si>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</si>
  <si>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</si>
  <si>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</si>
  <si>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</si>
  <si>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</si>
  <si>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</si>
  <si>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</si>
  <si>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</si>
  <si>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</si>
  <si>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</si>
  <si>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</si>
  <si>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</si>
  <si>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</si>
  <si>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</si>
  <si>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</si>
  <si>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</si>
  <si>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</si>
  <si>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</si>
  <si>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</si>
  <si>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</si>
  <si>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</si>
  <si>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</si>
  <si>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</si>
  <si>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</si>
  <si>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</si>
  <si>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</si>
  <si>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</si>
  <si>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</si>
  <si>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</si>
  <si>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</si>
  <si>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</si>
  <si>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</si>
  <si>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</si>
  <si>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</si>
  <si>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</si>
  <si>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</si>
  <si>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</si>
  <si>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</si>
  <si>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</si>
  <si>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</si>
  <si>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</si>
  <si>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</si>
  <si>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</si>
  <si>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</si>
  <si>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</si>
  <si>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</si>
  <si>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</si>
  <si>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</si>
  <si>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</si>
  <si>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</si>
  <si>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</si>
  <si>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</si>
  <si>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</si>
  <si>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</si>
  <si>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</si>
  <si>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</si>
  <si>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</si>
  <si>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</si>
  <si>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</si>
  <si>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</si>
  <si>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</si>
  <si>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</si>
  <si>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</si>
  <si>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</si>
  <si>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</si>
  <si>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</si>
  <si>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</si>
  <si>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</si>
  <si>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</si>
  <si>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</si>
  <si>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</si>
  <si>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</si>
  <si>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</si>
  <si>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</si>
  <si>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</si>
  <si>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</si>
  <si>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</si>
  <si>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</si>
  <si>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</si>
  <si>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</si>
  <si>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</si>
  <si>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</si>
  <si>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</si>
  <si>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</si>
  <si>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</si>
  <si>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</si>
  <si>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</si>
  <si>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</si>
  <si>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</si>
  <si>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</si>
  <si>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</si>
  <si>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</si>
  <si>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</si>
  <si>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</si>
  <si>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</si>
  <si>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</si>
  <si>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</si>
  <si>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</si>
  <si>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</si>
  <si>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</si>
  <si>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</si>
  <si>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</si>
  <si>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</si>
  <si>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</si>
  <si>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</si>
  <si>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</si>
  <si>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</si>
  <si>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</si>
  <si>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</si>
  <si>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</si>
  <si>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</si>
  <si>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</si>
  <si>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</si>
  <si>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</si>
  <si>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</si>
  <si>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</si>
  <si>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</si>
  <si>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</si>
  <si>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</si>
  <si>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</si>
  <si>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</si>
  <si>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</si>
  <si>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</si>
  <si>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</si>
  <si>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</si>
  <si>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</si>
  <si>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</si>
  <si>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</si>
  <si>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</si>
  <si>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</si>
  <si>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</si>
  <si>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</si>
  <si>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</si>
  <si>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</si>
  <si>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</si>
  <si>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</si>
  <si>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</si>
  <si>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</si>
  <si>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</si>
  <si>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</si>
  <si>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</si>
  <si>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</si>
  <si>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</si>
  <si>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</si>
  <si>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</si>
  <si>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</si>
  <si>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</si>
  <si>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</si>
  <si>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</si>
  <si>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</si>
  <si>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</si>
  <si>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</si>
  <si>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</si>
  <si>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</si>
  <si>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</si>
  <si>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</si>
  <si>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</si>
  <si>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</si>
  <si>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</si>
  <si>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</si>
  <si>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</si>
  <si>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</si>
  <si>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</si>
  <si>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</si>
  <si>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</si>
  <si>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</si>
  <si>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</si>
  <si>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</si>
  <si>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</si>
  <si>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</si>
  <si>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</si>
  <si>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</si>
  <si>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</si>
  <si>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</si>
  <si>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</si>
  <si>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</si>
  <si>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</si>
  <si>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</si>
  <si>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</si>
  <si>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</si>
  <si>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</si>
  <si>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</si>
  <si>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</si>
  <si>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</si>
  <si>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</si>
  <si>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</si>
  <si>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</si>
  <si>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</si>
  <si>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</si>
  <si>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</si>
  <si>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</si>
  <si>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</si>
  <si>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</si>
  <si>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</si>
  <si>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</si>
  <si>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</si>
  <si>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</si>
  <si>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</si>
  <si>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</si>
  <si>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</si>
  <si>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</si>
  <si>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</si>
  <si>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</si>
  <si>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</si>
  <si>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</si>
  <si>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</si>
  <si>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</si>
  <si>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</si>
  <si>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</si>
  <si>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</si>
  <si>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</si>
  <si>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</si>
  <si>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</si>
  <si>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</si>
  <si>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</si>
  <si>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</si>
  <si>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</si>
  <si>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</si>
  <si>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</si>
  <si>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</si>
  <si>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</si>
  <si>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</si>
  <si>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</si>
  <si>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</si>
  <si>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</si>
  <si>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</si>
  <si>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</si>
  <si>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</si>
  <si>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</si>
  <si>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</si>
  <si>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</si>
  <si>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</si>
  <si>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</si>
  <si>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</si>
  <si>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</si>
  <si>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</si>
  <si>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</si>
  <si>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</si>
  <si>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</si>
  <si>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</si>
  <si>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</si>
  <si>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</si>
  <si>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</si>
  <si>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</si>
  <si>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</si>
  <si>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</si>
  <si>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</si>
  <si>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</si>
  <si>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</si>
  <si>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</si>
  <si>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</si>
  <si>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</si>
  <si>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</si>
  <si>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</si>
  <si>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</si>
  <si>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</si>
  <si>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</si>
  <si>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</si>
  <si>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</si>
  <si>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</si>
  <si>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</si>
  <si>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</si>
  <si>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</si>
  <si>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</si>
  <si>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</si>
  <si>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</si>
  <si>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</si>
  <si>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</si>
  <si>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</si>
  <si>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</si>
  <si>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</si>
  <si>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</si>
  <si>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</si>
  <si>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</si>
  <si>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</si>
  <si>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</si>
  <si>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</si>
  <si>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</si>
  <si>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</si>
  <si>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</si>
  <si>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</si>
  <si>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</si>
  <si>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</si>
  <si>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</si>
  <si>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</si>
  <si>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</si>
  <si>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</si>
  <si>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</si>
  <si>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</si>
  <si>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</si>
  <si>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</si>
  <si>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</si>
  <si>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</si>
  <si>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</si>
  <si>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</si>
  <si>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</si>
  <si>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</si>
  <si>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</si>
  <si>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</si>
  <si>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</si>
  <si>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</si>
  <si>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</si>
  <si>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</si>
  <si>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</si>
  <si>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</si>
  <si>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</si>
  <si>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</si>
  <si>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</si>
  <si>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</si>
  <si>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</si>
  <si>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</si>
  <si>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</si>
  <si>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</si>
  <si>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</si>
  <si>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</si>
  <si>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</si>
  <si>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</si>
  <si>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</si>
  <si>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</si>
  <si>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</si>
  <si>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</si>
  <si>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</si>
  <si>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</si>
  <si>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</si>
  <si>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</si>
  <si>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</si>
  <si>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</si>
  <si>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</si>
  <si>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</si>
  <si>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</si>
  <si>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</si>
  <si>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</si>
  <si>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</si>
  <si>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</si>
  <si>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</si>
  <si>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</si>
  <si>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</si>
  <si>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</si>
  <si>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</si>
  <si>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</si>
  <si>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</si>
  <si>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</si>
  <si>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</si>
  <si>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</si>
  <si>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</si>
  <si>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</si>
  <si>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</si>
  <si>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</si>
  <si>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</si>
  <si>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</si>
  <si>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</si>
  <si>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</si>
  <si>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</si>
  <si>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</si>
  <si>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</si>
  <si>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</si>
  <si>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</si>
  <si>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</si>
  <si>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</si>
  <si>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</si>
  <si>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</si>
  <si>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</si>
  <si>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</si>
  <si>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</si>
  <si>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</si>
  <si>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</si>
  <si>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</si>
  <si>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</si>
  <si>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</si>
  <si>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</si>
  <si>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</si>
  <si>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</si>
  <si>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</si>
  <si>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</si>
  <si>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</si>
  <si>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</si>
  <si>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</si>
  <si>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</si>
  <si>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</si>
  <si>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</si>
  <si>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</si>
  <si>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</si>
  <si>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</si>
  <si>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</si>
  <si>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</si>
  <si>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</si>
  <si>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</si>
  <si>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</si>
  <si>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</si>
  <si>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</si>
  <si>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</si>
  <si>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</si>
  <si>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</si>
  <si>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</si>
  <si>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</si>
  <si>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</si>
  <si>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</si>
  <si>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</si>
  <si>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</si>
  <si>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</si>
  <si>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</si>
  <si>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</si>
  <si>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</si>
  <si>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</si>
  <si>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</si>
  <si>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</si>
  <si>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</si>
  <si>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</si>
  <si>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</si>
  <si>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</si>
  <si>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</si>
  <si>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</si>
  <si>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</si>
  <si>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</si>
  <si>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</si>
  <si>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</si>
  <si>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</si>
  <si>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</si>
  <si>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</si>
  <si>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</si>
  <si>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</si>
  <si>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</si>
  <si>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</si>
  <si>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</si>
  <si>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</si>
  <si>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</si>
  <si>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</si>
  <si>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</si>
  <si>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</si>
  <si>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</si>
  <si>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</si>
  <si>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</si>
  <si>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</si>
  <si>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</si>
  <si>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</si>
  <si>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</si>
  <si>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</si>
  <si>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</si>
  <si>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</si>
  <si>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</si>
  <si>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</si>
  <si>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</si>
  <si>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</si>
  <si>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</si>
  <si>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</si>
  <si>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</si>
  <si>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</si>
  <si>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</si>
  <si>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</si>
  <si>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</si>
  <si>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</si>
  <si>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</si>
  <si>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</si>
  <si>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</si>
  <si>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</si>
  <si>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</si>
  <si>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</si>
  <si>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</si>
  <si>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</si>
  <si>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</si>
  <si>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</si>
  <si>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</si>
  <si>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</si>
  <si>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</si>
  <si>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</si>
  <si>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</si>
  <si>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</si>
  <si>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</si>
  <si>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</si>
  <si>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</si>
  <si>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</si>
  <si>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</si>
  <si>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</si>
  <si>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</si>
  <si>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</si>
  <si>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</si>
  <si>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</si>
  <si>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</si>
  <si>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</si>
  <si>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</si>
  <si>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</si>
  <si>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</si>
  <si>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</si>
  <si>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</si>
  <si>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</si>
  <si>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</si>
  <si>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</si>
  <si>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</si>
  <si>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</si>
  <si>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</si>
  <si>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</si>
  <si>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</si>
  <si>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</si>
  <si>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</si>
  <si>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</si>
  <si>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</si>
  <si>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</si>
  <si>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</si>
  <si>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</si>
  <si>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</si>
  <si>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</si>
  <si>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</si>
  <si>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</si>
  <si>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</si>
  <si>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</si>
  <si>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</si>
  <si>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</si>
  <si>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</si>
  <si>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</si>
  <si>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</si>
  <si>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</si>
  <si>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</si>
  <si>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</si>
  <si>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</si>
  <si>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</si>
  <si>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</si>
  <si>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</si>
  <si>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</si>
  <si>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</si>
  <si>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</si>
  <si>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</si>
  <si>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</si>
  <si>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</si>
  <si>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</si>
  <si>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</si>
  <si>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</si>
  <si>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</si>
  <si>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</si>
  <si>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</si>
  <si>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</si>
  <si>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</si>
  <si>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</si>
  <si>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</si>
  <si>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</si>
  <si>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</si>
  <si>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</si>
  <si>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</si>
  <si>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</si>
  <si>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</si>
  <si>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</si>
  <si>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</si>
  <si>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</si>
  <si>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</si>
  <si>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</si>
  <si>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</si>
  <si>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</si>
  <si>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</si>
  <si>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</si>
  <si>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</si>
  <si>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</si>
  <si>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</si>
  <si>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</si>
  <si>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</si>
  <si>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</si>
  <si>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</si>
  <si>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</si>
  <si>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</si>
  <si>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</si>
  <si>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</si>
  <si>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</si>
  <si>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</si>
  <si>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</si>
  <si>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</si>
  <si>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</si>
  <si>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</si>
  <si>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</si>
  <si>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</si>
  <si>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</si>
  <si>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</si>
  <si>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</si>
  <si>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</si>
  <si>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</si>
  <si>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</si>
  <si>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</si>
  <si>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</si>
  <si>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</si>
  <si>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</si>
  <si>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</si>
  <si>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</si>
  <si>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</si>
  <si>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</si>
  <si>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</si>
  <si>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</si>
  <si>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</si>
  <si>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</si>
  <si>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</si>
  <si>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</si>
  <si>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</si>
  <si>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</si>
  <si>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</si>
  <si>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</si>
  <si>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</si>
  <si>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</si>
  <si>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</si>
  <si>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</si>
  <si>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</si>
  <si>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</si>
  <si>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</si>
  <si>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</si>
  <si>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</si>
  <si>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</si>
  <si>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</si>
  <si>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</si>
  <si>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</si>
  <si>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</si>
  <si>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</si>
  <si>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</si>
  <si>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</si>
  <si>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</si>
  <si>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</si>
  <si>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</si>
  <si>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</si>
  <si>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</si>
  <si>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</si>
  <si>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</si>
  <si>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</si>
  <si>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</si>
  <si>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</si>
  <si>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</si>
  <si>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</si>
  <si>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</si>
  <si>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</si>
  <si>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</si>
  <si>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</si>
  <si>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</si>
  <si>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</si>
  <si>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</si>
  <si>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</si>
  <si>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</si>
  <si>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</si>
  <si>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</si>
  <si>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</si>
  <si>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</si>
  <si>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</si>
  <si>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</si>
  <si>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</si>
  <si>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</si>
  <si>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</si>
  <si>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</si>
  <si>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</si>
  <si>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</si>
  <si>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</si>
  <si>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</si>
  <si>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</si>
  <si>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</si>
  <si>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</si>
  <si>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</si>
  <si>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</si>
  <si>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</si>
  <si>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</si>
  <si>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</si>
  <si>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</si>
  <si>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</si>
  <si>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</si>
  <si>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</si>
  <si>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</si>
  <si>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</si>
  <si>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</si>
  <si>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</si>
  <si>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</si>
  <si>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</si>
  <si>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</si>
  <si>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</si>
  <si>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</si>
  <si>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</si>
  <si>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</si>
  <si>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</si>
  <si>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</si>
  <si>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</si>
  <si>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</si>
  <si>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</si>
  <si>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</si>
  <si>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</si>
  <si>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</si>
  <si>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</si>
  <si>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</si>
  <si>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</si>
  <si>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</si>
  <si>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</si>
  <si>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</si>
  <si>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</si>
  <si>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</si>
  <si>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</si>
  <si>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</si>
  <si>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</si>
  <si>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</si>
  <si>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</si>
  <si>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</si>
  <si>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</si>
  <si>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</si>
  <si>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</si>
  <si>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</si>
  <si>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</si>
  <si>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</si>
  <si>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</si>
  <si>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</si>
  <si>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</si>
  <si>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</si>
  <si>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</si>
  <si>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</si>
  <si>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</si>
  <si>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</si>
  <si>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</si>
  <si>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</si>
  <si>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</si>
  <si>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</si>
  <si>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</si>
  <si>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</si>
  <si>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</si>
  <si>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</si>
  <si>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</si>
  <si>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</si>
  <si>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</si>
  <si>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</si>
  <si>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</si>
  <si>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</si>
  <si>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</si>
  <si>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</si>
  <si>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</si>
  <si>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</si>
  <si>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</si>
  <si>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</si>
  <si>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</si>
  <si>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</si>
  <si>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</si>
  <si>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</si>
  <si>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</si>
  <si>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</si>
  <si>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</si>
  <si>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</si>
  <si>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</si>
  <si>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</si>
  <si>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</si>
  <si>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</si>
  <si>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</si>
  <si>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</si>
  <si>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</si>
  <si>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</si>
  <si>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</si>
  <si>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</si>
  <si>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</si>
  <si>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</si>
  <si>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</si>
  <si>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</si>
  <si>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</si>
  <si>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</si>
  <si>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</si>
  <si>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</si>
  <si>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</si>
  <si>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</si>
  <si>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</si>
  <si>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</si>
  <si>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</si>
  <si>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</si>
  <si>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</si>
  <si>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</si>
  <si>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</si>
  <si>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</si>
  <si>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</si>
  <si>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</si>
  <si>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</si>
  <si>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</si>
  <si>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</si>
  <si>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</si>
  <si>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</si>
  <si>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</si>
  <si>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</si>
  <si>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</si>
  <si>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</si>
  <si>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</si>
  <si>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</si>
  <si>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</si>
  <si>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</si>
  <si>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</si>
  <si>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</si>
  <si>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</si>
  <si>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</si>
  <si>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</si>
  <si>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</si>
  <si>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</si>
  <si>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</si>
  <si>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</si>
  <si>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</si>
  <si>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</si>
  <si>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</si>
  <si>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</si>
  <si>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</si>
  <si>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</si>
  <si>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</si>
  <si>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</si>
  <si>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</si>
  <si>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</si>
  <si>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</si>
  <si>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</si>
  <si>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</si>
  <si>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</si>
  <si>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</si>
  <si>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</si>
  <si>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</si>
  <si>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</si>
  <si>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</si>
  <si>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</si>
  <si>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</si>
  <si>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</si>
  <si>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</si>
  <si>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</si>
  <si>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</si>
  <si>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</si>
  <si>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</si>
  <si>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</si>
  <si>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</si>
  <si>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</si>
  <si>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</si>
  <si>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</si>
  <si>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</si>
  <si>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</si>
  <si>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</si>
  <si>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</si>
  <si>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</si>
  <si>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</si>
  <si>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</si>
  <si>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</si>
  <si>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</si>
  <si>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</si>
  <si>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</si>
  <si>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</si>
  <si>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</si>
  <si>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</si>
  <si>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</si>
  <si>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</si>
  <si>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</si>
  <si>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</si>
  <si>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</si>
  <si>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</si>
  <si>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</si>
  <si>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</si>
  <si>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</si>
  <si>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</si>
  <si>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</si>
  <si>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</si>
  <si>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</si>
  <si>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</si>
  <si>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</si>
  <si>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</si>
  <si>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</si>
  <si>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</si>
  <si>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</si>
  <si>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</si>
  <si>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</si>
  <si>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</si>
  <si>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</si>
  <si>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</si>
  <si>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</si>
  <si>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</si>
  <si>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</si>
  <si>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</si>
  <si>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</si>
  <si>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</si>
  <si>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</si>
  <si>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</si>
  <si>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</si>
  <si>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</si>
  <si>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</si>
  <si>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</si>
  <si>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</si>
  <si>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</si>
  <si>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</si>
  <si>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</si>
  <si>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</si>
  <si>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</si>
  <si>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</si>
  <si>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</si>
  <si>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</si>
  <si>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</si>
  <si>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</si>
  <si>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</si>
  <si>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</si>
  <si>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</si>
  <si>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</si>
  <si>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</si>
  <si>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</si>
  <si>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</si>
  <si>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</si>
  <si>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</si>
  <si>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</si>
  <si>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</si>
  <si>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</si>
  <si>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</si>
  <si>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</si>
  <si>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</si>
  <si>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</si>
  <si>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</si>
  <si>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</si>
  <si>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</si>
  <si>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</si>
  <si>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</si>
  <si>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</si>
  <si>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</si>
  <si>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</si>
  <si>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</si>
  <si>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</si>
  <si>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</si>
  <si>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</si>
  <si>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</si>
  <si>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</si>
  <si>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</si>
  <si>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</si>
  <si>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</si>
  <si>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</si>
  <si>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</si>
  <si>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</si>
  <si>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</si>
  <si>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</si>
  <si>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</si>
  <si>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</si>
  <si>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</si>
  <si>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</si>
  <si>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</si>
  <si>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</si>
  <si>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</si>
  <si>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</si>
  <si>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</si>
  <si>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</si>
  <si>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</si>
  <si>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</si>
  <si>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</si>
  <si>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</si>
  <si>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</si>
  <si>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</si>
  <si>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</si>
  <si>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</si>
  <si>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</si>
  <si>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</si>
  <si>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</si>
  <si>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</si>
  <si>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</si>
  <si>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</si>
  <si>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</si>
  <si>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</si>
  <si>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</si>
  <si>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</si>
  <si>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</si>
  <si>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</si>
  <si>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</si>
  <si>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</si>
  <si>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</si>
  <si>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</si>
  <si>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</si>
  <si>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</si>
  <si>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</si>
  <si>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</si>
  <si>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</si>
  <si>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</si>
  <si>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</si>
  <si>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</si>
  <si>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</si>
  <si>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</si>
  <si>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</si>
  <si>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</si>
  <si>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</si>
  <si>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</si>
  <si>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</si>
  <si>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</si>
  <si>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</si>
  <si>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</si>
  <si>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</si>
  <si>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</si>
  <si>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</si>
  <si>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</si>
  <si>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</si>
  <si>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</si>
  <si>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</si>
  <si>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</si>
  <si>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</si>
  <si>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</si>
  <si>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</si>
  <si>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</si>
  <si>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</si>
  <si>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</si>
  <si>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</si>
  <si>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</si>
  <si>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</si>
  <si>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</si>
  <si>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</si>
  <si>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</si>
  <si>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</si>
  <si>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</si>
  <si>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</si>
  <si>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</si>
  <si>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</si>
  <si>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</si>
  <si>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</si>
  <si>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</si>
  <si>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</si>
  <si>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</si>
  <si>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</si>
  <si>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</si>
  <si>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</si>
  <si>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</si>
  <si>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</si>
  <si>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</si>
  <si>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</si>
  <si>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</si>
  <si>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</si>
  <si>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</si>
  <si>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</si>
  <si>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</si>
  <si>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</si>
  <si>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</si>
  <si>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</si>
  <si>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</si>
  <si>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</si>
  <si>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</si>
  <si>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</si>
  <si>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</si>
  <si>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</si>
  <si>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</si>
  <si>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</si>
  <si>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</si>
  <si>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</si>
  <si>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</si>
  <si>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</si>
  <si>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</si>
  <si>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</si>
  <si>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</si>
  <si>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</si>
  <si>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</si>
  <si>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</si>
  <si>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</si>
  <si>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</si>
  <si>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</si>
  <si>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</si>
  <si>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</si>
  <si>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</si>
  <si>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</si>
  <si>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</si>
  <si>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</si>
  <si>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</si>
  <si>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</si>
  <si>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</si>
  <si>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</si>
  <si>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</si>
  <si>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</si>
  <si>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</si>
  <si>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</si>
  <si>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</si>
  <si>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</si>
  <si>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</si>
  <si>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</si>
  <si>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</si>
  <si>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</si>
  <si>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</si>
  <si>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</si>
  <si>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</si>
  <si>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</si>
  <si>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</si>
  <si>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</si>
  <si>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</si>
  <si>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</si>
  <si>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</si>
  <si>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</si>
  <si>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</si>
  <si>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</si>
  <si>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</si>
  <si>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</si>
  <si>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</si>
  <si>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</si>
  <si>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</si>
  <si>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</si>
  <si>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</si>
  <si>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</si>
  <si>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</si>
  <si>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</si>
  <si>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</si>
  <si>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</si>
  <si>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</si>
  <si>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</si>
  <si>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</si>
  <si>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</si>
  <si>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</si>
  <si>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</si>
  <si>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</si>
  <si>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</si>
  <si>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</si>
  <si>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</si>
  <si>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</si>
  <si>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</si>
  <si>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</si>
  <si>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</si>
  <si>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</si>
  <si>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</si>
  <si>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</si>
  <si>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</si>
  <si>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</si>
  <si>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</si>
  <si>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</si>
  <si>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</si>
  <si>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</si>
  <si>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</si>
  <si>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</si>
  <si>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</si>
  <si>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</si>
  <si>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</si>
  <si>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</si>
  <si>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</si>
  <si>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</si>
  <si>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</si>
  <si>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</si>
  <si>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</si>
  <si>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</si>
  <si>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</si>
  <si>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</si>
  <si>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</si>
  <si>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</si>
  <si>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</si>
  <si>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</si>
  <si>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</si>
  <si>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</si>
  <si>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</si>
  <si>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</si>
  <si>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</si>
  <si>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</si>
  <si>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</si>
  <si>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</si>
  <si>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</si>
  <si>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</si>
  <si>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</si>
  <si>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</si>
  <si>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</si>
  <si>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</si>
  <si>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</si>
  <si>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</si>
  <si>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</si>
  <si>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</si>
  <si>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</si>
  <si>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</si>
  <si>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</si>
  <si>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</si>
  <si>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</si>
  <si>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</si>
  <si>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</si>
  <si>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</si>
  <si>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</si>
  <si>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</si>
  <si>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</si>
  <si>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</si>
  <si>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</si>
  <si>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</si>
  <si>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</si>
  <si>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</si>
  <si>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</si>
  <si>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</si>
  <si>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</si>
  <si>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</si>
  <si>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</si>
  <si>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</si>
  <si>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</si>
  <si>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</si>
  <si>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</si>
  <si>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</si>
  <si>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</si>
  <si>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</si>
  <si>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</si>
  <si>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</si>
  <si>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</si>
  <si>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</si>
  <si>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</si>
  <si>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</si>
  <si>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</si>
  <si>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</si>
  <si>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</si>
  <si>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</si>
  <si>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</si>
  <si>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</si>
  <si>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</si>
  <si>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</si>
  <si>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</si>
  <si>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</si>
  <si>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</si>
  <si>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</si>
  <si>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</si>
  <si>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</si>
  <si>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</si>
  <si>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</si>
  <si>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</si>
  <si>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</si>
  <si>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</si>
  <si>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</si>
  <si>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</si>
  <si>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</si>
  <si>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</si>
  <si>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</si>
  <si>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</si>
  <si>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</si>
  <si>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</si>
  <si>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</si>
  <si>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</si>
  <si>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</si>
  <si>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</si>
  <si>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</si>
  <si>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</si>
  <si>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</si>
  <si>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</si>
  <si>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</si>
  <si>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</si>
  <si>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</si>
  <si>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</si>
  <si>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</si>
  <si>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</si>
  <si>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</si>
  <si>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</si>
  <si>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</si>
  <si>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</si>
  <si>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</si>
  <si>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</si>
  <si>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</si>
  <si>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</si>
  <si>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</si>
  <si>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</si>
  <si>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</si>
  <si>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</si>
  <si>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</si>
  <si>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</si>
  <si>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</si>
  <si>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</si>
  <si>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</si>
  <si>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</si>
  <si>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</si>
  <si>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</si>
  <si>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</si>
  <si>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</si>
  <si>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</si>
  <si>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</si>
  <si>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</si>
  <si>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</si>
  <si>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</si>
  <si>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</si>
  <si>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</si>
  <si>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</si>
  <si>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</si>
  <si>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</si>
  <si>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</si>
  <si>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</si>
  <si>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</si>
  <si>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</si>
  <si>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</si>
  <si>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</si>
  <si>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</si>
  <si>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</si>
  <si>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</si>
  <si>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</si>
  <si>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</si>
  <si>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</si>
  <si>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</si>
  <si>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</si>
  <si>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</si>
  <si>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</si>
  <si>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</si>
  <si>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</si>
  <si>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</si>
  <si>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</si>
  <si>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</si>
  <si>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</si>
  <si>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</si>
  <si>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</si>
  <si>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</si>
  <si>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</si>
  <si>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</si>
  <si>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</si>
  <si>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</si>
  <si>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</si>
  <si>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</si>
  <si>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</si>
  <si>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</si>
  <si>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</si>
  <si>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</si>
  <si>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</si>
  <si>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</si>
  <si>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</si>
  <si>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</si>
  <si>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</si>
  <si>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</si>
  <si>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</si>
  <si>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</si>
  <si>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</si>
  <si>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</si>
  <si>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</si>
  <si>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</si>
  <si>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</si>
  <si>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</si>
  <si>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</si>
  <si>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</si>
  <si>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</si>
  <si>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</si>
  <si>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</si>
  <si>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</si>
  <si>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</si>
  <si>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</si>
  <si>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</si>
  <si>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</si>
  <si>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</si>
  <si>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</si>
  <si>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</si>
  <si>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</si>
  <si>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</si>
  <si>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</si>
  <si>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</si>
  <si>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</si>
  <si>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</si>
  <si>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</si>
  <si>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</si>
  <si>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</si>
  <si>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</si>
  <si>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</si>
  <si>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</si>
  <si>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</si>
  <si>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</si>
  <si>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</si>
  <si>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</si>
  <si>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</si>
  <si>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</si>
  <si>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</si>
  <si>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</si>
  <si>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</si>
  <si>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</si>
  <si>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</si>
  <si>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</si>
  <si>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</si>
  <si>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</si>
  <si>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</si>
  <si>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</si>
  <si>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</si>
  <si>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</si>
  <si>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</si>
  <si>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</si>
  <si>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</si>
  <si>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</si>
  <si>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</si>
  <si>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</si>
  <si>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</si>
  <si>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</si>
  <si>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</si>
  <si>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</si>
  <si>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</si>
  <si>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</si>
  <si>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</si>
  <si>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</si>
  <si>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</si>
  <si>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</si>
  <si>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</si>
  <si>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</si>
  <si>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</si>
  <si>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</si>
  <si>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</si>
  <si>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</si>
  <si>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</si>
  <si>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</si>
  <si>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</si>
  <si>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</si>
  <si>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</si>
  <si>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</si>
  <si>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</si>
  <si>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</si>
  <si>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</si>
  <si>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</si>
  <si>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</si>
  <si>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</si>
  <si>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</si>
  <si>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</si>
  <si>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</si>
  <si>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</si>
  <si>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</si>
  <si>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</si>
  <si>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</si>
  <si>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</si>
  <si>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</si>
  <si>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</si>
  <si>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</si>
  <si>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</si>
  <si>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</si>
  <si>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</si>
  <si>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</si>
  <si>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</si>
  <si>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</si>
  <si>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</si>
  <si>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</si>
  <si>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</si>
  <si>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</si>
  <si>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</si>
  <si>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</si>
  <si>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</si>
  <si>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</si>
  <si>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</si>
  <si>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</si>
  <si>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</si>
  <si>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</si>
  <si>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</si>
  <si>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</si>
  <si>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</si>
  <si>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</si>
  <si>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</si>
  <si>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</si>
  <si>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</si>
  <si>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</si>
  <si>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</si>
  <si>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</si>
  <si>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</si>
  <si>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</si>
  <si>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</si>
  <si>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</si>
  <si>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</si>
  <si>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</si>
  <si>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</si>
  <si>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</si>
  <si>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</si>
  <si>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</si>
  <si>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</si>
  <si>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</si>
  <si>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</si>
  <si>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</si>
  <si>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</si>
  <si>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</si>
  <si>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</si>
  <si>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</si>
  <si>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</si>
  <si>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</si>
  <si>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</si>
  <si>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</si>
  <si>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</si>
  <si>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</si>
  <si>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</si>
  <si>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</si>
  <si>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</si>
  <si>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</si>
  <si>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</si>
  <si>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Main Category</t>
  </si>
  <si>
    <t>Type 1 Categeory</t>
  </si>
  <si>
    <t>Type 2 Category</t>
  </si>
  <si>
    <t>Car&amp;Motorbike</t>
  </si>
  <si>
    <t>CarAccessories</t>
  </si>
  <si>
    <t>InteriorAccessories</t>
  </si>
  <si>
    <t>Car&amp;Motorbike Total</t>
  </si>
  <si>
    <t>Computers&amp;Accessories</t>
  </si>
  <si>
    <t>Accessories&amp;Peripherals</t>
  </si>
  <si>
    <t>Adapters</t>
  </si>
  <si>
    <t>Audio&amp;VideoAccessories</t>
  </si>
  <si>
    <t>Cables&amp;Accessories</t>
  </si>
  <si>
    <t>HardDiskBags</t>
  </si>
  <si>
    <t>HardDriveAccessories</t>
  </si>
  <si>
    <t>Keyboards,Mice&amp;InputDevices</t>
  </si>
  <si>
    <t>LaptopAccessories</t>
  </si>
  <si>
    <t>PCGamingPeripherals</t>
  </si>
  <si>
    <t>TabletAccessories</t>
  </si>
  <si>
    <t>UninterruptedPowerSupplies</t>
  </si>
  <si>
    <t>USBGadgets</t>
  </si>
  <si>
    <t>USBHubs</t>
  </si>
  <si>
    <t>Components</t>
  </si>
  <si>
    <t>InternalHardDrives</t>
  </si>
  <si>
    <t>InternalSolidStateDrives</t>
  </si>
  <si>
    <t>Memory</t>
  </si>
  <si>
    <t>ExternalDevices&amp;DataStorage</t>
  </si>
  <si>
    <t>ExternalHardDisks</t>
  </si>
  <si>
    <t>ExternalMemoryCardReaders</t>
  </si>
  <si>
    <t>ExternalSolidStateDrives</t>
  </si>
  <si>
    <t>PenDrives</t>
  </si>
  <si>
    <t>Laptops</t>
  </si>
  <si>
    <t>TraditionalLaptops</t>
  </si>
  <si>
    <t>NetworkingDevices</t>
  </si>
  <si>
    <t>DataCards&amp;Dongles</t>
  </si>
  <si>
    <t>NetworkAdapters</t>
  </si>
  <si>
    <t>Repeaters&amp;Extenders</t>
  </si>
  <si>
    <t>Routers</t>
  </si>
  <si>
    <t>Printers,Inks&amp;Accessories</t>
  </si>
  <si>
    <t>Inks,Toners&amp;Cartridges</t>
  </si>
  <si>
    <t>Printers</t>
  </si>
  <si>
    <t>Computers&amp;Accessories Total</t>
  </si>
  <si>
    <t>Electronics</t>
  </si>
  <si>
    <t>Accessories</t>
  </si>
  <si>
    <t>MemoryCards</t>
  </si>
  <si>
    <t>Cameras&amp;Photography</t>
  </si>
  <si>
    <t>Flashes</t>
  </si>
  <si>
    <t>SecurityCameras</t>
  </si>
  <si>
    <t>VideoCameras</t>
  </si>
  <si>
    <t>GeneralPurposeBatteries&amp;BatteryChargers</t>
  </si>
  <si>
    <t>DisposableBatteries</t>
  </si>
  <si>
    <t>RechargeableBatteries</t>
  </si>
  <si>
    <t>Headphones,Earbuds&amp;Accessories</t>
  </si>
  <si>
    <t>Cases</t>
  </si>
  <si>
    <t>Earpads</t>
  </si>
  <si>
    <t>Headphones</t>
  </si>
  <si>
    <t>HomeAudio</t>
  </si>
  <si>
    <t>Speakers</t>
  </si>
  <si>
    <t>HomeTheater,TV&amp;Video</t>
  </si>
  <si>
    <t>AVReceivers&amp;Amplifiers</t>
  </si>
  <si>
    <t>Projectors</t>
  </si>
  <si>
    <t>SatelliteEquipment</t>
  </si>
  <si>
    <t>Televisions</t>
  </si>
  <si>
    <t>Mobiles&amp;Accessories</t>
  </si>
  <si>
    <t>MobileAccessories</t>
  </si>
  <si>
    <t>Smartphones&amp;BasicMobiles</t>
  </si>
  <si>
    <t>PowerAccessories</t>
  </si>
  <si>
    <t>SurgeProtectors</t>
  </si>
  <si>
    <t>WearableTechnology</t>
  </si>
  <si>
    <t>SmartWatches</t>
  </si>
  <si>
    <t>Electronics Total</t>
  </si>
  <si>
    <t>Health&amp;PersonalCare</t>
  </si>
  <si>
    <t>HomeMedicalSupplies&amp;Equipment</t>
  </si>
  <si>
    <t>HealthMonitors</t>
  </si>
  <si>
    <t>Health&amp;PersonalCare Total</t>
  </si>
  <si>
    <t>Home&amp;Kitchen</t>
  </si>
  <si>
    <t>CraftMaterials</t>
  </si>
  <si>
    <t>DrawingMaterials</t>
  </si>
  <si>
    <t>PaintingMaterials</t>
  </si>
  <si>
    <t>Scrapbooking</t>
  </si>
  <si>
    <t>Heating,Cooling&amp;AirQuality</t>
  </si>
  <si>
    <t>AirPurifiers</t>
  </si>
  <si>
    <t>Fans</t>
  </si>
  <si>
    <t>Humidifiers</t>
  </si>
  <si>
    <t>RoomHeaters</t>
  </si>
  <si>
    <t>WaterHeaters&amp;Geysers</t>
  </si>
  <si>
    <t>HomeStorage&amp;Organization</t>
  </si>
  <si>
    <t>LaundryOrganization</t>
  </si>
  <si>
    <t>Kitchen&amp;Dining</t>
  </si>
  <si>
    <t>KitchenTools</t>
  </si>
  <si>
    <t>Kitchen&amp;HomeAppliances</t>
  </si>
  <si>
    <t>Coffee,Tea&amp;Espresso</t>
  </si>
  <si>
    <t>SewingMachines&amp;Accessories</t>
  </si>
  <si>
    <t>SmallKitchenAppliances</t>
  </si>
  <si>
    <t>Vacuum,Cleaning&amp;Ironing</t>
  </si>
  <si>
    <t>WaterPurifiers&amp;Accessories</t>
  </si>
  <si>
    <t>Home&amp;Kitchen Total</t>
  </si>
  <si>
    <t>HomeImprovement</t>
  </si>
  <si>
    <t>Electrical</t>
  </si>
  <si>
    <t>Adapters&amp;Multi-Outlets</t>
  </si>
  <si>
    <t>CordManagement</t>
  </si>
  <si>
    <t>HomeImprovement Total</t>
  </si>
  <si>
    <t>MusicalInstruments</t>
  </si>
  <si>
    <t>Microphones</t>
  </si>
  <si>
    <t>Condenser</t>
  </si>
  <si>
    <t>MusicalInstruments Total</t>
  </si>
  <si>
    <t>OfficeProducts</t>
  </si>
  <si>
    <t>OfficeElectronics</t>
  </si>
  <si>
    <t>Calculators</t>
  </si>
  <si>
    <t>OfficePaperProducts</t>
  </si>
  <si>
    <t>Paper</t>
  </si>
  <si>
    <t>OfficeProducts Total</t>
  </si>
  <si>
    <t>Grand Total</t>
  </si>
  <si>
    <t>Product_name</t>
  </si>
  <si>
    <t>Type 3 Category</t>
  </si>
  <si>
    <t xml:space="preserve"> Average dicount percentage</t>
  </si>
  <si>
    <t>Price Range Buckets</t>
  </si>
  <si>
    <t>Discount of 50%</t>
  </si>
  <si>
    <t>Average Rating</t>
  </si>
  <si>
    <t>Total Potential Rev</t>
  </si>
  <si>
    <t>Cables</t>
  </si>
  <si>
    <t>Kettles&amp;HotWaterDispensers</t>
  </si>
  <si>
    <t>MixerGrinders</t>
  </si>
  <si>
    <t>Smartphones</t>
  </si>
  <si>
    <t>SmartTelevisions</t>
  </si>
  <si>
    <t>DeepFatFryers</t>
  </si>
  <si>
    <t>ElectricHeaters</t>
  </si>
  <si>
    <t>GraphicTablets</t>
  </si>
  <si>
    <t>CameraPrivacyCovers</t>
  </si>
  <si>
    <t>DigitalKitchenScales</t>
  </si>
  <si>
    <t>Juicers</t>
  </si>
  <si>
    <t>CeilingFans</t>
  </si>
  <si>
    <t>Irons,Steamers&amp;Accessories</t>
  </si>
  <si>
    <t>Mice</t>
  </si>
  <si>
    <t>In-Ear</t>
  </si>
  <si>
    <t>StylusPens</t>
  </si>
  <si>
    <t>Chargers</t>
  </si>
  <si>
    <t>Maintenance,Upkeep&amp;Repairs</t>
  </si>
  <si>
    <t>Stationery</t>
  </si>
  <si>
    <t>WirelessUSBAdapters</t>
  </si>
  <si>
    <t>Macro&amp;RinglightFlashes</t>
  </si>
  <si>
    <t>On-Ear</t>
  </si>
  <si>
    <t>CableConnectionProtectors</t>
  </si>
  <si>
    <t>Gamepads</t>
  </si>
  <si>
    <t>Keyboard&amp;MouseSets</t>
  </si>
  <si>
    <t>MicroSD</t>
  </si>
  <si>
    <t>Lamps</t>
  </si>
  <si>
    <t>SandwichMakers</t>
  </si>
  <si>
    <t>Photo&amp;VideoAccessories</t>
  </si>
  <si>
    <t>JuicerMixerGrinders</t>
  </si>
  <si>
    <t>PressureWashers,Steam&amp;WindowCleaners</t>
  </si>
  <si>
    <t>MultimediaSpeakerSystems</t>
  </si>
  <si>
    <t>Vacuums&amp;FloorCare</t>
  </si>
  <si>
    <t>InductionCooktop</t>
  </si>
  <si>
    <t>RemoteControls</t>
  </si>
  <si>
    <t>Stands</t>
  </si>
  <si>
    <t>StorageWaterHeaters</t>
  </si>
  <si>
    <t>BasicMobiles</t>
  </si>
  <si>
    <t>USBtoUSBAdapters</t>
  </si>
  <si>
    <t>Lapdesks</t>
  </si>
  <si>
    <t>Keyboard&amp;MiceAccessories</t>
  </si>
  <si>
    <t>LaundryBaskets</t>
  </si>
  <si>
    <t>InkjetInkCartridges</t>
  </si>
  <si>
    <t>Bags&amp;Sleeves</t>
  </si>
  <si>
    <t>GamingMice</t>
  </si>
  <si>
    <t>Scientific</t>
  </si>
  <si>
    <t>ImmersionRods</t>
  </si>
  <si>
    <t>Cleaners</t>
  </si>
  <si>
    <t>ScreenProtectors</t>
  </si>
  <si>
    <t>Bags,Cases&amp;Sleeves</t>
  </si>
  <si>
    <t>GamingKeyboards</t>
  </si>
  <si>
    <t>BluetoothAdapters</t>
  </si>
  <si>
    <t>HandMixers</t>
  </si>
  <si>
    <t>Pop-upToasters</t>
  </si>
  <si>
    <t>Rice&amp;PastaCookers</t>
  </si>
  <si>
    <t>MiniFoodProcessors&amp;Choppers</t>
  </si>
  <si>
    <t>OvenToasterGrills</t>
  </si>
  <si>
    <t>Keyboards</t>
  </si>
  <si>
    <t>Headsets</t>
  </si>
  <si>
    <t>DomeCameras</t>
  </si>
  <si>
    <t>Cables&amp;Adapters</t>
  </si>
  <si>
    <t>Tripods&amp;Monopods</t>
  </si>
  <si>
    <t>BluetoothSpeakers</t>
  </si>
  <si>
    <t>VacuumSealers</t>
  </si>
  <si>
    <t>Tablets</t>
  </si>
  <si>
    <t>D√©cor</t>
  </si>
  <si>
    <t>SatelliteReceivers</t>
  </si>
  <si>
    <t>FanHeaters</t>
  </si>
  <si>
    <t>InstantWaterHeaters</t>
  </si>
  <si>
    <t>TableFans</t>
  </si>
  <si>
    <t>Mounts</t>
  </si>
  <si>
    <t>CoolingPads</t>
  </si>
  <si>
    <t>NotebookComputerStands</t>
  </si>
  <si>
    <t>EggBoilers</t>
  </si>
  <si>
    <t>Batteries&amp;Chargers</t>
  </si>
  <si>
    <t>LaptopChargers&amp;PowerSupplies</t>
  </si>
  <si>
    <t>AirPurifiers&amp;Ionizers</t>
  </si>
  <si>
    <t>HandBlenders</t>
  </si>
  <si>
    <t>PCHeadsets</t>
  </si>
  <si>
    <t>ManualChoppers&amp;Chippers</t>
  </si>
  <si>
    <t>StandardTelevisions</t>
  </si>
  <si>
    <t>WaterCartridges</t>
  </si>
  <si>
    <t>TVMounts,Stands&amp;Turntables</t>
  </si>
  <si>
    <t>Paints</t>
  </si>
  <si>
    <t>Over-Ear</t>
  </si>
  <si>
    <t>WaterFilters&amp;Purifiers</t>
  </si>
  <si>
    <t>PCMicrophones</t>
  </si>
  <si>
    <t>OutdoorSpeakers</t>
  </si>
  <si>
    <t>Cases&amp;Covers</t>
  </si>
  <si>
    <t>HalogenHeaters</t>
  </si>
  <si>
    <t>InkjetPrinters</t>
  </si>
  <si>
    <t>DrawingMedia</t>
  </si>
  <si>
    <t>Monitors</t>
  </si>
  <si>
    <t>HEPAAirPurifiers</t>
  </si>
  <si>
    <t>PowerLANAdapters</t>
  </si>
  <si>
    <t>SecureDigitalCards</t>
  </si>
  <si>
    <t>AutomobileAccessories</t>
  </si>
  <si>
    <t>HeatConvectors</t>
  </si>
  <si>
    <t>SoundbarSpeakers</t>
  </si>
  <si>
    <t>WaterPurifierAccessories</t>
  </si>
  <si>
    <t>LaundryBags</t>
  </si>
  <si>
    <t>MilkFrothers</t>
  </si>
  <si>
    <t>PCSpeakers</t>
  </si>
  <si>
    <t>PhotoStudio&amp;Lighting</t>
  </si>
  <si>
    <t>TonerCartridges</t>
  </si>
  <si>
    <t>Webcams&amp;VoIPEquipment</t>
  </si>
  <si>
    <t>InkjetInkRefills&amp;Kits</t>
  </si>
  <si>
    <t>Sewing&amp;EmbroideryMachines</t>
  </si>
  <si>
    <t>SpeakerAccessories</t>
  </si>
  <si>
    <t>ExhaustFans</t>
  </si>
  <si>
    <t>WeighingScales</t>
  </si>
  <si>
    <t>Caddies</t>
  </si>
  <si>
    <t>DripCoffeeMachines</t>
  </si>
  <si>
    <t>Tape</t>
  </si>
  <si>
    <t>TowerSpeakers</t>
  </si>
  <si>
    <t>IroningAccessories</t>
  </si>
  <si>
    <t>Mills&amp;Grinders</t>
  </si>
  <si>
    <t>3DGlasses</t>
  </si>
  <si>
    <t>CoffeeGrinders</t>
  </si>
  <si>
    <t>EspressoMachines</t>
  </si>
  <si>
    <t>YogurtMakers</t>
  </si>
  <si>
    <t xml:space="preserve"> </t>
  </si>
  <si>
    <t>(blank)</t>
  </si>
  <si>
    <t>Sum of  Average dicount %</t>
  </si>
  <si>
    <t>Average discount by Category</t>
  </si>
  <si>
    <t>&gt;₹500</t>
  </si>
  <si>
    <t>Not Eligible</t>
  </si>
  <si>
    <t>₹200 - ₹500</t>
  </si>
  <si>
    <t>Eligible</t>
  </si>
  <si>
    <t>&lt;₹200</t>
  </si>
  <si>
    <t>Count of Product_name</t>
  </si>
  <si>
    <t>Count of unique products by category</t>
  </si>
  <si>
    <t>Sum of rating_count</t>
  </si>
  <si>
    <t>Total reviews by category</t>
  </si>
  <si>
    <t>Average of actual_price</t>
  </si>
  <si>
    <t>Average of discounted_price</t>
  </si>
  <si>
    <t>Average actual vs discounted price by category</t>
  </si>
  <si>
    <t>Distribution of product ratings</t>
  </si>
  <si>
    <t>Sum of Total Potential Rev</t>
  </si>
  <si>
    <t>Total potential revenue by category</t>
  </si>
  <si>
    <t>Product count by price range</t>
  </si>
  <si>
    <t>Sum of Average Rating</t>
  </si>
  <si>
    <t>Column1</t>
  </si>
  <si>
    <t>Column2</t>
  </si>
  <si>
    <t>Discount %</t>
  </si>
  <si>
    <t>Avearage rating by discount % range</t>
  </si>
  <si>
    <t xml:space="preserve">Combined rating + review </t>
  </si>
  <si>
    <t>Max of Discount %</t>
  </si>
  <si>
    <t>Count of Productname</t>
  </si>
  <si>
    <t xml:space="preserve"> Category</t>
  </si>
  <si>
    <t>v</t>
  </si>
  <si>
    <t>Max of discount % by category</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</si>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</sst>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4009]\ * #,##0.00_ ;_ [$₹-4009]\ * \-#,##0.00_ ;_ [$₹-4009]\ * &quot;-&quot;??_ ;_ @_ "/>
    <numFmt numFmtId="167" formatCode="0.0%"/>
    <numFmt numFmtId="168" formatCode="0.0"/>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Times New Roman"/>
      <family val="1"/>
    </font>
    <font>
      <sz val="16"/>
      <color theme="1"/>
      <name val="Times New Roman"/>
      <family val="1"/>
    </font>
    <font>
      <sz val="16"/>
      <color theme="1"/>
      <name val="Georgia"/>
      <family val="1"/>
    </font>
    <font>
      <b/>
      <sz val="16"/>
      <color theme="1"/>
      <name val="Georgia"/>
      <family val="1"/>
    </font>
    <font>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1">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8" fontId="0" fillId="0" borderId="0" xfId="0" applyNumberFormat="1"/>
    <xf numFmtId="0" fontId="18" fillId="0" borderId="0" xfId="0" applyFont="1"/>
    <xf numFmtId="0" fontId="18" fillId="0" borderId="0" xfId="0" pivotButton="1" applyFont="1"/>
    <xf numFmtId="167" fontId="18" fillId="0" borderId="0" xfId="0" applyNumberFormat="1" applyFont="1"/>
    <xf numFmtId="4" fontId="18" fillId="0" borderId="0" xfId="0" applyNumberFormat="1" applyFont="1"/>
    <xf numFmtId="0" fontId="18" fillId="0" borderId="0" xfId="0" applyFont="1" applyAlignment="1">
      <alignment horizontal="left"/>
    </xf>
    <xf numFmtId="168" fontId="18" fillId="0" borderId="0" xfId="0" applyNumberFormat="1" applyFont="1"/>
    <xf numFmtId="10" fontId="18" fillId="0" borderId="0" xfId="0" applyNumberFormat="1" applyFont="1"/>
    <xf numFmtId="0" fontId="0" fillId="33" borderId="0" xfId="0" applyFill="1"/>
    <xf numFmtId="0" fontId="19" fillId="33" borderId="0" xfId="0" applyFont="1" applyFill="1"/>
    <xf numFmtId="0" fontId="20" fillId="0" borderId="0" xfId="0" applyFont="1"/>
    <xf numFmtId="168" fontId="20" fillId="0" borderId="0" xfId="0" applyNumberFormat="1" applyFont="1"/>
    <xf numFmtId="166" fontId="20" fillId="0" borderId="0" xfId="0" applyNumberFormat="1" applyFont="1"/>
    <xf numFmtId="0" fontId="21" fillId="0" borderId="0" xfId="0" applyFont="1" applyAlignment="1">
      <alignment wrapText="1"/>
    </xf>
    <xf numFmtId="166" fontId="20" fillId="0" borderId="0" xfId="0" applyNumberFormat="1" applyFont="1" applyAlignment="1">
      <alignment wrapText="1"/>
    </xf>
    <xf numFmtId="0" fontId="20" fillId="0" borderId="0" xfId="0" applyFont="1" applyAlignment="1">
      <alignment wrapText="1"/>
    </xf>
    <xf numFmtId="165" fontId="20" fillId="0" borderId="0" xfId="42" applyNumberFormat="1" applyFont="1" applyAlignment="1">
      <alignment wrapText="1"/>
    </xf>
    <xf numFmtId="165" fontId="21" fillId="0" borderId="0" xfId="42" applyNumberFormat="1" applyFont="1" applyAlignment="1">
      <alignment wrapText="1"/>
    </xf>
    <xf numFmtId="3" fontId="20" fillId="0" borderId="0" xfId="0" applyNumberFormat="1" applyFont="1"/>
    <xf numFmtId="9" fontId="20" fillId="0" borderId="0" xfId="0" applyNumberFormat="1" applyFont="1"/>
    <xf numFmtId="9" fontId="21" fillId="0" borderId="0" xfId="0" applyNumberFormat="1" applyFont="1"/>
    <xf numFmtId="165" fontId="20" fillId="0" borderId="0" xfId="42" applyNumberFormat="1" applyFont="1"/>
    <xf numFmtId="165" fontId="21" fillId="0" borderId="0" xfId="42" applyNumberFormat="1" applyFont="1"/>
    <xf numFmtId="4" fontId="20" fillId="0" borderId="0" xfId="0" applyNumberFormat="1" applyFont="1"/>
    <xf numFmtId="0" fontId="21" fillId="0" borderId="0" xfId="0" applyFont="1"/>
    <xf numFmtId="0" fontId="22"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479">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numFmt numFmtId="166" formatCode="_ [$₹-4009]\ * #,##0.00_ ;_ [$₹-4009]\ * \-#,##0.00_ ;_ [$₹-4009]\ * &quot;-&quot;??_ ;_ @_ "/>
    </dxf>
    <dxf>
      <font>
        <strike val="0"/>
        <outline val="0"/>
        <shadow val="0"/>
        <u val="none"/>
        <vertAlign val="baseline"/>
        <sz val="16"/>
        <color theme="1"/>
        <name val="Georgia"/>
        <family val="1"/>
        <scheme val="none"/>
      </font>
      <numFmt numFmtId="166" formatCode="_ [$₹-4009]\ * #,##0.00_ ;_ [$₹-4009]\ * \-#,##0.00_ ;_ [$₹-4009]\ * &quot;-&quot;??_ ;_ @_ "/>
    </dxf>
    <dxf>
      <font>
        <strike val="0"/>
        <outline val="0"/>
        <shadow val="0"/>
        <u val="none"/>
        <vertAlign val="baseline"/>
        <sz val="16"/>
        <color theme="1"/>
        <name val="Georgia"/>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b/>
        <i val="0"/>
        <strike val="0"/>
        <condense val="0"/>
        <extend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b/>
        <i val="0"/>
        <strike val="0"/>
        <condense val="0"/>
        <extend val="0"/>
        <outline val="0"/>
        <shadow val="0"/>
        <u val="none"/>
        <vertAlign val="baseline"/>
        <sz val="16"/>
        <color theme="1"/>
        <name val="Georgia"/>
        <family val="1"/>
        <scheme val="none"/>
      </font>
    </dxf>
    <dxf>
      <font>
        <b val="0"/>
        <i val="0"/>
        <strike val="0"/>
        <condense val="0"/>
        <extend val="0"/>
        <outline val="0"/>
        <shadow val="0"/>
        <u val="none"/>
        <vertAlign val="baseline"/>
        <sz val="16"/>
        <color theme="1"/>
        <name val="Georgia"/>
        <family val="1"/>
        <scheme val="none"/>
      </font>
      <numFmt numFmtId="166" formatCode="_ [$₹-4009]\ * #,##0.00_ ;_ [$₹-4009]\ * \-#,##0.00_ ;_ [$₹-4009]\ * &quot;-&quot;??_ ;_ @_ "/>
    </dxf>
    <dxf>
      <font>
        <b/>
        <i val="0"/>
        <strike val="0"/>
        <condense val="0"/>
        <extend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font>
        <strike val="0"/>
        <outline val="0"/>
        <shadow val="0"/>
        <u val="none"/>
        <vertAlign val="baseline"/>
        <sz val="16"/>
        <color theme="1"/>
        <name val="Georgia"/>
        <family val="1"/>
        <scheme val="none"/>
      </font>
    </dxf>
    <dxf>
      <numFmt numFmtId="0" formatCode="General"/>
    </dxf>
    <dxf>
      <font>
        <strike val="0"/>
        <outline val="0"/>
        <shadow val="0"/>
        <u val="none"/>
        <vertAlign val="baseline"/>
        <sz val="16"/>
        <color theme="1"/>
        <name val="Georgia"/>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tab'!$B$3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tab'!$A$4:$A$13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tab'!$B$4:$B$13</c:f>
              <c:numCache>
                <c:formatCode>0.0%</c:formatCode>
                <c:ptCount val="9"/>
                <c:pt idx="0">
                  <c:v>6.4484431615795625E-4</c:v>
                </c:pt>
                <c:pt idx="1">
                  <c:v>0.37574464165080151</c:v>
                </c:pt>
                <c:pt idx="2">
                  <c:v>0.41035128661794507</c:v>
                </c:pt>
                <c:pt idx="3">
                  <c:v>8.1373211324694498E-4</c:v>
                </c:pt>
                <c:pt idx="4">
                  <c:v>0.20338696800343917</c:v>
                </c:pt>
                <c:pt idx="5">
                  <c:v>1.7656451513848803E-3</c:v>
                </c:pt>
                <c:pt idx="6">
                  <c:v>1.4125161211079042E-3</c:v>
                </c:pt>
                <c:pt idx="7">
                  <c:v>5.8803660259166019E-3</c:v>
                </c:pt>
                <c:pt idx="8">
                  <c:v>0</c:v>
                </c:pt>
              </c:numCache>
            </c:numRef>
          </c:val>
          <c:extLst>
            <c:ext xmlns:c16="http://schemas.microsoft.com/office/drawing/2014/chart" uri="{C3380CC4-5D6E-409C-BE32-E72D297353CC}">
              <c16:uniqueId val="{00000000-28A4-458D-90CE-0385866D541B}"/>
            </c:ext>
          </c:extLst>
        </c:ser>
        <c:dLbls>
          <c:dLblPos val="ctr"/>
          <c:showLegendKey val="0"/>
          <c:showVal val="1"/>
          <c:showCatName val="0"/>
          <c:showSerName val="0"/>
          <c:showPercent val="0"/>
          <c:showBubbleSize val="0"/>
        </c:dLbls>
        <c:gapWidth val="150"/>
        <c:overlap val="100"/>
        <c:axId val="1149658128"/>
        <c:axId val="1149658456"/>
      </c:barChart>
      <c:catAx>
        <c:axId val="11496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9658456"/>
        <c:crosses val="autoZero"/>
        <c:auto val="1"/>
        <c:lblAlgn val="ctr"/>
        <c:lblOffset val="100"/>
        <c:noMultiLvlLbl val="0"/>
      </c:catAx>
      <c:valAx>
        <c:axId val="1149658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9658128"/>
        <c:crosses val="autoZero"/>
        <c:crossBetween val="between"/>
      </c:valAx>
      <c:spPr>
        <a:solidFill>
          <a:schemeClr val="accent3">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2.4141695888212446E-2"/>
          <c:y val="0.20509289122953558"/>
          <c:w val="0.61301372218046246"/>
          <c:h val="0.67315101188953141"/>
        </c:manualLayout>
      </c:layout>
      <c:doughnutChart>
        <c:varyColors val="1"/>
        <c:ser>
          <c:idx val="0"/>
          <c:order val="0"/>
          <c:tx>
            <c:strRef>
              <c:f>'Pivot table tab'!$B$17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4-4040-80EA-5082A3B012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C4-4040-80EA-5082A3B012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C4-4040-80EA-5082A3B012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C4-4040-80EA-5082A3B012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C4-4040-80EA-5082A3B012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C4-4040-80EA-5082A3B012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C4-4040-80EA-5082A3B012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C4-4040-80EA-5082A3B012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92-4BFA-B518-9F2DDEF0CD17}"/>
              </c:ext>
            </c:extLst>
          </c:dPt>
          <c:cat>
            <c:strRef>
              <c:f>'Pivot table tab'!$A$18:$A$27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tab'!$B$18:$B$27</c:f>
              <c:numCache>
                <c:formatCode>General</c:formatCode>
                <c:ptCount val="9"/>
                <c:pt idx="0">
                  <c:v>1</c:v>
                </c:pt>
                <c:pt idx="1">
                  <c:v>445</c:v>
                </c:pt>
                <c:pt idx="2">
                  <c:v>516</c:v>
                </c:pt>
                <c:pt idx="3">
                  <c:v>1</c:v>
                </c:pt>
                <c:pt idx="4">
                  <c:v>319</c:v>
                </c:pt>
                <c:pt idx="5">
                  <c:v>2</c:v>
                </c:pt>
                <c:pt idx="6">
                  <c:v>2</c:v>
                </c:pt>
                <c:pt idx="7">
                  <c:v>18</c:v>
                </c:pt>
              </c:numCache>
            </c:numRef>
          </c:val>
          <c:extLst>
            <c:ext xmlns:c16="http://schemas.microsoft.com/office/drawing/2014/chart" uri="{C3380CC4-5D6E-409C-BE32-E72D297353CC}">
              <c16:uniqueId val="{00000010-A8C4-4040-80EA-5082A3B012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tab!PivotTable6</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ofPieChart>
        <c:ofPieType val="bar"/>
        <c:varyColors val="1"/>
        <c:ser>
          <c:idx val="0"/>
          <c:order val="0"/>
          <c:tx>
            <c:strRef>
              <c:f>'Pivot table tab'!$B$31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2-484A-B881-C160B8DC9A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32-484A-B881-C160B8DC9A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32-484A-B881-C160B8DC9A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32-484A-B881-C160B8DC9A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32-484A-B881-C160B8DC9A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32-484A-B881-C160B8DC9A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32-484A-B881-C160B8DC9A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32-484A-B881-C160B8DC9A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832-484A-B881-C160B8DC9A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67-45EC-819A-2A39909A910A}"/>
              </c:ext>
            </c:extLst>
          </c:dPt>
          <c:cat>
            <c:strRef>
              <c:f>'Pivot table tab'!$A$32:$A$41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tab'!$B$32:$B$41</c:f>
              <c:numCache>
                <c:formatCode>#,##0.00</c:formatCode>
                <c:ptCount val="9"/>
                <c:pt idx="0">
                  <c:v>1454852000</c:v>
                </c:pt>
                <c:pt idx="1">
                  <c:v>10416798833.459999</c:v>
                </c:pt>
                <c:pt idx="2">
                  <c:v>107125944832</c:v>
                </c:pt>
                <c:pt idx="3">
                  <c:v>10174500</c:v>
                </c:pt>
                <c:pt idx="4">
                  <c:v>20506145527</c:v>
                </c:pt>
                <c:pt idx="5">
                  <c:v>8787249</c:v>
                </c:pt>
                <c:pt idx="6">
                  <c:v>330802416</c:v>
                </c:pt>
                <c:pt idx="7">
                  <c:v>75757799</c:v>
                </c:pt>
              </c:numCache>
            </c:numRef>
          </c:val>
          <c:extLst>
            <c:ext xmlns:c16="http://schemas.microsoft.com/office/drawing/2014/chart" uri="{C3380CC4-5D6E-409C-BE32-E72D297353CC}">
              <c16:uniqueId val="{00000012-9832-484A-B881-C160B8DC9A9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63863372583014288"/>
          <c:y val="0.17797675766343343"/>
          <c:w val="0.32466902646343521"/>
          <c:h val="0.71408344276805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tab'!$F$31</c:f>
              <c:strCache>
                <c:ptCount val="1"/>
                <c:pt idx="0">
                  <c:v>Total</c:v>
                </c:pt>
              </c:strCache>
            </c:strRef>
          </c:tx>
          <c:spPr>
            <a:solidFill>
              <a:schemeClr val="accent2">
                <a:lumMod val="75000"/>
              </a:schemeClr>
            </a:solidFill>
            <a:ln>
              <a:noFill/>
            </a:ln>
            <a:effectLst/>
          </c:spPr>
          <c:cat>
            <c:multiLvlStrRef>
              <c:f>'Pivot table tab'!$D$32:$E$57</c:f>
              <c:multiLvlStrCache>
                <c:ptCount val="17"/>
                <c:lvl>
                  <c:pt idx="0">
                    <c:v>&gt;₹500</c:v>
                  </c:pt>
                  <c:pt idx="1">
                    <c:v>₹200 - ₹500</c:v>
                  </c:pt>
                  <c:pt idx="2">
                    <c:v>&lt;₹200</c:v>
                  </c:pt>
                  <c:pt idx="3">
                    <c:v>&gt;₹500</c:v>
                  </c:pt>
                  <c:pt idx="4">
                    <c:v>₹200 - ₹500</c:v>
                  </c:pt>
                  <c:pt idx="5">
                    <c:v>&lt;₹200</c:v>
                  </c:pt>
                  <c:pt idx="6">
                    <c:v>&gt;₹500</c:v>
                  </c:pt>
                  <c:pt idx="7">
                    <c:v>&gt;₹500</c:v>
                  </c:pt>
                  <c:pt idx="8">
                    <c:v>₹200 - ₹500</c:v>
                  </c:pt>
                  <c:pt idx="9">
                    <c:v>&lt;₹200</c:v>
                  </c:pt>
                  <c:pt idx="10">
                    <c:v>&gt;₹500</c:v>
                  </c:pt>
                  <c:pt idx="11">
                    <c:v>₹200 - ₹500</c:v>
                  </c:pt>
                  <c:pt idx="12">
                    <c:v>₹200 - ₹500</c:v>
                  </c:pt>
                  <c:pt idx="13">
                    <c:v>&gt;₹500</c:v>
                  </c:pt>
                  <c:pt idx="14">
                    <c:v>₹200 - ₹500</c:v>
                  </c:pt>
                  <c:pt idx="15">
                    <c:v>&lt;₹200</c:v>
                  </c:pt>
                  <c:pt idx="16">
                    <c:v>&gt;₹500</c:v>
                  </c:pt>
                </c:lvl>
                <c:lvl>
                  <c:pt idx="0">
                    <c:v>Car&amp;Motorbike</c:v>
                  </c:pt>
                  <c:pt idx="1">
                    <c:v>Computers&amp;Accessories</c:v>
                  </c:pt>
                  <c:pt idx="4">
                    <c:v>Electronics</c:v>
                  </c:pt>
                  <c:pt idx="7">
                    <c:v>Health&amp;PersonalCare</c:v>
                  </c:pt>
                  <c:pt idx="8">
                    <c:v>Home&amp;Kitchen</c:v>
                  </c:pt>
                  <c:pt idx="11">
                    <c:v>HomeImprovement</c:v>
                  </c:pt>
                  <c:pt idx="12">
                    <c:v>MusicalInstruments</c:v>
                  </c:pt>
                  <c:pt idx="14">
                    <c:v>OfficeProducts</c:v>
                  </c:pt>
                </c:lvl>
              </c:multiLvlStrCache>
            </c:multiLvlStrRef>
          </c:cat>
          <c:val>
            <c:numRef>
              <c:f>'Pivot table tab'!$F$32:$F$57</c:f>
              <c:numCache>
                <c:formatCode>General</c:formatCode>
                <c:ptCount val="17"/>
                <c:pt idx="0">
                  <c:v>1</c:v>
                </c:pt>
                <c:pt idx="1">
                  <c:v>174</c:v>
                </c:pt>
                <c:pt idx="2">
                  <c:v>109</c:v>
                </c:pt>
                <c:pt idx="3">
                  <c:v>162</c:v>
                </c:pt>
                <c:pt idx="4">
                  <c:v>119</c:v>
                </c:pt>
                <c:pt idx="5">
                  <c:v>41</c:v>
                </c:pt>
                <c:pt idx="6">
                  <c:v>356</c:v>
                </c:pt>
                <c:pt idx="7">
                  <c:v>1</c:v>
                </c:pt>
                <c:pt idx="8">
                  <c:v>44</c:v>
                </c:pt>
                <c:pt idx="9">
                  <c:v>13</c:v>
                </c:pt>
                <c:pt idx="10">
                  <c:v>262</c:v>
                </c:pt>
                <c:pt idx="11">
                  <c:v>2</c:v>
                </c:pt>
                <c:pt idx="12">
                  <c:v>1</c:v>
                </c:pt>
                <c:pt idx="13">
                  <c:v>1</c:v>
                </c:pt>
                <c:pt idx="14">
                  <c:v>4</c:v>
                </c:pt>
                <c:pt idx="15">
                  <c:v>11</c:v>
                </c:pt>
                <c:pt idx="16">
                  <c:v>3</c:v>
                </c:pt>
              </c:numCache>
            </c:numRef>
          </c:val>
          <c:extLst>
            <c:ext xmlns:c16="http://schemas.microsoft.com/office/drawing/2014/chart" uri="{C3380CC4-5D6E-409C-BE32-E72D297353CC}">
              <c16:uniqueId val="{00000000-5036-4AA8-9A51-AD76E1C2EED6}"/>
            </c:ext>
          </c:extLst>
        </c:ser>
        <c:dLbls>
          <c:showLegendKey val="0"/>
          <c:showVal val="0"/>
          <c:showCatName val="0"/>
          <c:showSerName val="0"/>
          <c:showPercent val="0"/>
          <c:showBubbleSize val="0"/>
        </c:dLbls>
        <c:axId val="934967304"/>
        <c:axId val="934966320"/>
      </c:areaChart>
      <c:catAx>
        <c:axId val="934967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34966320"/>
        <c:crosses val="autoZero"/>
        <c:auto val="1"/>
        <c:lblAlgn val="ctr"/>
        <c:lblOffset val="100"/>
        <c:noMultiLvlLbl val="0"/>
      </c:catAx>
      <c:valAx>
        <c:axId val="9349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34967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tab'!$I$3</c:f>
              <c:strCache>
                <c:ptCount val="1"/>
                <c:pt idx="0">
                  <c:v>Average of actual_price</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'Pivot table tab'!$H$4:$H$13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tab'!$I$4:$I$13</c:f>
              <c:numCache>
                <c:formatCode>#,##0.00</c:formatCode>
                <c:ptCount val="9"/>
                <c:pt idx="0">
                  <c:v>4000</c:v>
                </c:pt>
                <c:pt idx="1">
                  <c:v>1708.8747865168536</c:v>
                </c:pt>
                <c:pt idx="2">
                  <c:v>9830.3740310077519</c:v>
                </c:pt>
                <c:pt idx="3">
                  <c:v>1900</c:v>
                </c:pt>
                <c:pt idx="4">
                  <c:v>4353.5673981191221</c:v>
                </c:pt>
                <c:pt idx="5">
                  <c:v>799</c:v>
                </c:pt>
                <c:pt idx="6">
                  <c:v>1347</c:v>
                </c:pt>
                <c:pt idx="7">
                  <c:v>455.22222222222223</c:v>
                </c:pt>
              </c:numCache>
            </c:numRef>
          </c:val>
          <c:smooth val="0"/>
          <c:extLst>
            <c:ext xmlns:c16="http://schemas.microsoft.com/office/drawing/2014/chart" uri="{C3380CC4-5D6E-409C-BE32-E72D297353CC}">
              <c16:uniqueId val="{00000000-701E-46B7-953D-5628B575CB4B}"/>
            </c:ext>
          </c:extLst>
        </c:ser>
        <c:ser>
          <c:idx val="1"/>
          <c:order val="1"/>
          <c:tx>
            <c:strRef>
              <c:f>'Pivot table tab'!$J$3</c:f>
              <c:strCache>
                <c:ptCount val="1"/>
                <c:pt idx="0">
                  <c:v>Average of discounted_price</c:v>
                </c:pt>
              </c:strCache>
            </c:strRef>
          </c:tx>
          <c:spPr>
            <a:ln w="28575" cap="rnd">
              <a:solidFill>
                <a:schemeClr val="bg1"/>
              </a:solidFill>
              <a:round/>
            </a:ln>
            <a:effectLst/>
          </c:spPr>
          <c:marker>
            <c:symbol val="circle"/>
            <c:size val="5"/>
            <c:spPr>
              <a:solidFill>
                <a:schemeClr val="accent2"/>
              </a:solidFill>
              <a:ln w="9525">
                <a:solidFill>
                  <a:schemeClr val="accent2"/>
                </a:solidFill>
              </a:ln>
              <a:effectLst/>
            </c:spPr>
          </c:marker>
          <c:cat>
            <c:strRef>
              <c:f>'Pivot table tab'!$H$4:$H$13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tab'!$J$4:$J$13</c:f>
              <c:numCache>
                <c:formatCode>#,##0.00</c:formatCode>
                <c:ptCount val="9"/>
                <c:pt idx="0">
                  <c:v>2339</c:v>
                </c:pt>
                <c:pt idx="1">
                  <c:v>852.78341573033708</c:v>
                </c:pt>
                <c:pt idx="2">
                  <c:v>5708.1472868217052</c:v>
                </c:pt>
                <c:pt idx="3">
                  <c:v>899</c:v>
                </c:pt>
                <c:pt idx="4">
                  <c:v>2391.387836990596</c:v>
                </c:pt>
                <c:pt idx="5">
                  <c:v>337</c:v>
                </c:pt>
                <c:pt idx="6">
                  <c:v>638</c:v>
                </c:pt>
                <c:pt idx="7">
                  <c:v>290.55555555555554</c:v>
                </c:pt>
              </c:numCache>
            </c:numRef>
          </c:val>
          <c:smooth val="0"/>
          <c:extLst>
            <c:ext xmlns:c16="http://schemas.microsoft.com/office/drawing/2014/chart" uri="{C3380CC4-5D6E-409C-BE32-E72D297353CC}">
              <c16:uniqueId val="{00000001-701E-46B7-953D-5628B575CB4B}"/>
            </c:ext>
          </c:extLst>
        </c:ser>
        <c:dLbls>
          <c:showLegendKey val="0"/>
          <c:showVal val="0"/>
          <c:showCatName val="0"/>
          <c:showSerName val="0"/>
          <c:showPercent val="0"/>
          <c:showBubbleSize val="0"/>
        </c:dLbls>
        <c:marker val="1"/>
        <c:smooth val="0"/>
        <c:axId val="510409936"/>
        <c:axId val="510410264"/>
      </c:lineChart>
      <c:catAx>
        <c:axId val="510409936"/>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10410264"/>
        <c:crosses val="autoZero"/>
        <c:auto val="1"/>
        <c:lblAlgn val="ctr"/>
        <c:lblOffset val="100"/>
        <c:noMultiLvlLbl val="0"/>
      </c:catAx>
      <c:valAx>
        <c:axId val="510410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040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tab!PivotTable5</c:name>
    <c:fmtId val="2"/>
  </c:pivotSource>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6478491036077"/>
          <c:y val="0.26791447944006996"/>
          <c:w val="0.76995529160549847"/>
          <c:h val="0.53586905803441232"/>
        </c:manualLayout>
      </c:layout>
      <c:barChart>
        <c:barDir val="col"/>
        <c:grouping val="clustered"/>
        <c:varyColors val="0"/>
        <c:ser>
          <c:idx val="0"/>
          <c:order val="0"/>
          <c:tx>
            <c:strRef>
              <c:f>'Pivot table tab'!$I$17</c:f>
              <c:strCache>
                <c:ptCount val="1"/>
                <c:pt idx="0">
                  <c:v>Total</c:v>
                </c:pt>
              </c:strCache>
            </c:strRef>
          </c:tx>
          <c:spPr>
            <a:solidFill>
              <a:srgbClr val="C00000"/>
            </a:solidFill>
            <a:ln>
              <a:noFill/>
            </a:ln>
            <a:effectLst/>
          </c:spPr>
          <c:invertIfNegative val="0"/>
          <c:cat>
            <c:strRef>
              <c:f>'Pivot table tab'!$H$18:$H$42</c:f>
              <c:strCache>
                <c:ptCount val="24"/>
                <c:pt idx="0">
                  <c:v>2</c:v>
                </c:pt>
                <c:pt idx="1">
                  <c:v>2.6</c:v>
                </c:pt>
                <c:pt idx="2">
                  <c:v>2.8</c:v>
                </c:pt>
                <c:pt idx="3">
                  <c:v>2.9</c:v>
                </c:pt>
                <c:pt idx="4">
                  <c:v>3</c:v>
                </c:pt>
                <c:pt idx="5">
                  <c:v>3.1</c:v>
                </c:pt>
                <c:pt idx="6">
                  <c:v>3.2</c:v>
                </c:pt>
                <c:pt idx="7">
                  <c:v>3.3</c:v>
                </c:pt>
                <c:pt idx="8">
                  <c:v>3.4</c:v>
                </c:pt>
                <c:pt idx="9">
                  <c:v>3.5</c:v>
                </c:pt>
                <c:pt idx="10">
                  <c:v>3.6</c:v>
                </c:pt>
                <c:pt idx="11">
                  <c:v>3.7</c:v>
                </c:pt>
                <c:pt idx="12">
                  <c:v>3.8</c:v>
                </c:pt>
                <c:pt idx="13">
                  <c:v>3.9</c:v>
                </c:pt>
                <c:pt idx="14">
                  <c:v>4</c:v>
                </c:pt>
                <c:pt idx="15">
                  <c:v>4.1</c:v>
                </c:pt>
                <c:pt idx="16">
                  <c:v>4.2</c:v>
                </c:pt>
                <c:pt idx="17">
                  <c:v>4.3</c:v>
                </c:pt>
                <c:pt idx="18">
                  <c:v>4.4</c:v>
                </c:pt>
                <c:pt idx="19">
                  <c:v>4.5</c:v>
                </c:pt>
                <c:pt idx="20">
                  <c:v>4.6</c:v>
                </c:pt>
                <c:pt idx="21">
                  <c:v>4.7</c:v>
                </c:pt>
                <c:pt idx="22">
                  <c:v>4.8</c:v>
                </c:pt>
                <c:pt idx="23">
                  <c:v>5</c:v>
                </c:pt>
              </c:strCache>
            </c:strRef>
          </c:cat>
          <c:val>
            <c:numRef>
              <c:f>'Pivot table tab'!$I$18:$I$42</c:f>
              <c:numCache>
                <c:formatCode>General</c:formatCode>
                <c:ptCount val="24"/>
                <c:pt idx="0">
                  <c:v>1</c:v>
                </c:pt>
                <c:pt idx="1">
                  <c:v>1</c:v>
                </c:pt>
                <c:pt idx="2">
                  <c:v>2</c:v>
                </c:pt>
                <c:pt idx="3">
                  <c:v>1</c:v>
                </c:pt>
                <c:pt idx="4">
                  <c:v>4</c:v>
                </c:pt>
                <c:pt idx="5">
                  <c:v>3</c:v>
                </c:pt>
                <c:pt idx="6">
                  <c:v>2</c:v>
                </c:pt>
                <c:pt idx="7">
                  <c:v>15</c:v>
                </c:pt>
                <c:pt idx="8">
                  <c:v>10</c:v>
                </c:pt>
                <c:pt idx="9">
                  <c:v>26</c:v>
                </c:pt>
                <c:pt idx="10">
                  <c:v>33</c:v>
                </c:pt>
                <c:pt idx="11">
                  <c:v>41</c:v>
                </c:pt>
                <c:pt idx="12">
                  <c:v>78</c:v>
                </c:pt>
                <c:pt idx="13">
                  <c:v>108</c:v>
                </c:pt>
                <c:pt idx="14">
                  <c:v>153</c:v>
                </c:pt>
                <c:pt idx="15">
                  <c:v>221</c:v>
                </c:pt>
                <c:pt idx="16">
                  <c:v>203</c:v>
                </c:pt>
                <c:pt idx="17">
                  <c:v>203</c:v>
                </c:pt>
                <c:pt idx="18">
                  <c:v>111</c:v>
                </c:pt>
                <c:pt idx="19">
                  <c:v>62</c:v>
                </c:pt>
                <c:pt idx="20">
                  <c:v>15</c:v>
                </c:pt>
                <c:pt idx="21">
                  <c:v>5</c:v>
                </c:pt>
                <c:pt idx="22">
                  <c:v>3</c:v>
                </c:pt>
                <c:pt idx="23">
                  <c:v>3</c:v>
                </c:pt>
              </c:numCache>
            </c:numRef>
          </c:val>
          <c:extLst>
            <c:ext xmlns:c16="http://schemas.microsoft.com/office/drawing/2014/chart" uri="{C3380CC4-5D6E-409C-BE32-E72D297353CC}">
              <c16:uniqueId val="{00000000-E920-4BA1-906B-4F3C5E93E7C4}"/>
            </c:ext>
          </c:extLst>
        </c:ser>
        <c:dLbls>
          <c:showLegendKey val="0"/>
          <c:showVal val="0"/>
          <c:showCatName val="0"/>
          <c:showSerName val="0"/>
          <c:showPercent val="0"/>
          <c:showBubbleSize val="0"/>
        </c:dLbls>
        <c:gapWidth val="219"/>
        <c:overlap val="-27"/>
        <c:axId val="990737608"/>
        <c:axId val="990740888"/>
      </c:barChart>
      <c:catAx>
        <c:axId val="99073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90740888"/>
        <c:crosses val="autoZero"/>
        <c:auto val="1"/>
        <c:lblAlgn val="ctr"/>
        <c:lblOffset val="100"/>
        <c:noMultiLvlLbl val="0"/>
      </c:catAx>
      <c:valAx>
        <c:axId val="99074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9073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tab'!$J$51</c:f>
              <c:strCache>
                <c:ptCount val="1"/>
                <c:pt idx="0">
                  <c:v>Total</c:v>
                </c:pt>
              </c:strCache>
            </c:strRef>
          </c:tx>
          <c:spPr>
            <a:solidFill>
              <a:srgbClr val="C00000"/>
            </a:solidFill>
            <a:ln>
              <a:noFill/>
            </a:ln>
            <a:effectLst/>
          </c:spPr>
          <c:invertIfNegative val="0"/>
          <c:cat>
            <c:multiLvlStrRef>
              <c:f>'Pivot table tab'!$H$52:$I$79</c:f>
              <c:multiLvlStrCache>
                <c:ptCount val="26"/>
                <c:lvl>
                  <c:pt idx="0">
                    <c:v>Adapters</c:v>
                  </c:pt>
                  <c:pt idx="1">
                    <c:v>Audio&amp;VideoAccessories</c:v>
                  </c:pt>
                  <c:pt idx="2">
                    <c:v>Cables&amp;Accessories</c:v>
                  </c:pt>
                  <c:pt idx="3">
                    <c:v>DataCards&amp;Dongles</c:v>
                  </c:pt>
                  <c:pt idx="4">
                    <c:v>ExternalHardDisks</c:v>
                  </c:pt>
                  <c:pt idx="5">
                    <c:v>ExternalMemoryCardReaders</c:v>
                  </c:pt>
                  <c:pt idx="6">
                    <c:v>ExternalSolidStateDrives</c:v>
                  </c:pt>
                  <c:pt idx="7">
                    <c:v>HardDiskBags</c:v>
                  </c:pt>
                  <c:pt idx="8">
                    <c:v>HardDriveAccessories</c:v>
                  </c:pt>
                  <c:pt idx="9">
                    <c:v>Inks,Toners&amp;Cartridges</c:v>
                  </c:pt>
                  <c:pt idx="10">
                    <c:v>InternalHardDrives</c:v>
                  </c:pt>
                  <c:pt idx="11">
                    <c:v>InternalSolidStateDrives</c:v>
                  </c:pt>
                  <c:pt idx="12">
                    <c:v>Keyboards,Mice&amp;InputDevices</c:v>
                  </c:pt>
                  <c:pt idx="13">
                    <c:v>LaptopAccessories</c:v>
                  </c:pt>
                  <c:pt idx="14">
                    <c:v>Memory</c:v>
                  </c:pt>
                  <c:pt idx="15">
                    <c:v>NetworkAdapters</c:v>
                  </c:pt>
                  <c:pt idx="16">
                    <c:v>PCGamingPeripherals</c:v>
                  </c:pt>
                  <c:pt idx="17">
                    <c:v>PenDrives</c:v>
                  </c:pt>
                  <c:pt idx="18">
                    <c:v>Printers</c:v>
                  </c:pt>
                  <c:pt idx="19">
                    <c:v>Repeaters&amp;Extenders</c:v>
                  </c:pt>
                  <c:pt idx="20">
                    <c:v>Routers</c:v>
                  </c:pt>
                  <c:pt idx="21">
                    <c:v>TabletAccessories</c:v>
                  </c:pt>
                  <c:pt idx="22">
                    <c:v>TraditionalLaptops</c:v>
                  </c:pt>
                  <c:pt idx="23">
                    <c:v>UninterruptedPowerSupplies</c:v>
                  </c:pt>
                  <c:pt idx="24">
                    <c:v>USBGadgets</c:v>
                  </c:pt>
                  <c:pt idx="25">
                    <c:v>USBHubs</c:v>
                  </c:pt>
                </c:lvl>
                <c:lvl>
                  <c:pt idx="0">
                    <c:v>Computers&amp;Accessories</c:v>
                  </c:pt>
                </c:lvl>
              </c:multiLvlStrCache>
            </c:multiLvlStrRef>
          </c:cat>
          <c:val>
            <c:numRef>
              <c:f>'Pivot table tab'!$J$52:$J$79</c:f>
              <c:numCache>
                <c:formatCode>0.00%</c:formatCode>
                <c:ptCount val="26"/>
                <c:pt idx="0">
                  <c:v>1</c:v>
                </c:pt>
                <c:pt idx="1">
                  <c:v>0.69671260082576958</c:v>
                </c:pt>
                <c:pt idx="2">
                  <c:v>0.95719523987324195</c:v>
                </c:pt>
                <c:pt idx="3">
                  <c:v>0.37628375705060085</c:v>
                </c:pt>
                <c:pt idx="4">
                  <c:v>0.37838236604847286</c:v>
                </c:pt>
                <c:pt idx="5">
                  <c:v>0.47859761993662098</c:v>
                </c:pt>
                <c:pt idx="6">
                  <c:v>0.7175437632837407</c:v>
                </c:pt>
                <c:pt idx="7">
                  <c:v>0.70950698915479049</c:v>
                </c:pt>
                <c:pt idx="8">
                  <c:v>0.79786236515091269</c:v>
                </c:pt>
                <c:pt idx="9">
                  <c:v>0.77068821339468896</c:v>
                </c:pt>
                <c:pt idx="10">
                  <c:v>0.85084021322065961</c:v>
                </c:pt>
                <c:pt idx="11">
                  <c:v>0.60853926673751335</c:v>
                </c:pt>
                <c:pt idx="12">
                  <c:v>0.94017843560882886</c:v>
                </c:pt>
                <c:pt idx="13">
                  <c:v>0.90401772654695078</c:v>
                </c:pt>
                <c:pt idx="14">
                  <c:v>0.51849351753453776</c:v>
                </c:pt>
                <c:pt idx="15">
                  <c:v>0.83063275815666904</c:v>
                </c:pt>
                <c:pt idx="16">
                  <c:v>0.844219527317142</c:v>
                </c:pt>
                <c:pt idx="17">
                  <c:v>0.72603258944385407</c:v>
                </c:pt>
                <c:pt idx="18">
                  <c:v>0.17655168723364587</c:v>
                </c:pt>
                <c:pt idx="19">
                  <c:v>0.69750446366540608</c:v>
                </c:pt>
                <c:pt idx="20">
                  <c:v>0.63770459795489742</c:v>
                </c:pt>
                <c:pt idx="21">
                  <c:v>0.8290712671891286</c:v>
                </c:pt>
                <c:pt idx="22">
                  <c:v>0.40170123086090004</c:v>
                </c:pt>
                <c:pt idx="23">
                  <c:v>0.20757362432285326</c:v>
                </c:pt>
                <c:pt idx="24">
                  <c:v>0.74554873683460288</c:v>
                </c:pt>
                <c:pt idx="25">
                  <c:v>0.68135420681959025</c:v>
                </c:pt>
              </c:numCache>
            </c:numRef>
          </c:val>
          <c:extLst>
            <c:ext xmlns:c16="http://schemas.microsoft.com/office/drawing/2014/chart" uri="{C3380CC4-5D6E-409C-BE32-E72D297353CC}">
              <c16:uniqueId val="{00000000-0928-4781-BC51-3F105B176B5E}"/>
            </c:ext>
          </c:extLst>
        </c:ser>
        <c:dLbls>
          <c:showLegendKey val="0"/>
          <c:showVal val="0"/>
          <c:showCatName val="0"/>
          <c:showSerName val="0"/>
          <c:showPercent val="0"/>
          <c:showBubbleSize val="0"/>
        </c:dLbls>
        <c:gapWidth val="150"/>
        <c:overlap val="100"/>
        <c:axId val="971098736"/>
        <c:axId val="971098408"/>
      </c:barChart>
      <c:catAx>
        <c:axId val="971098736"/>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971098408"/>
        <c:crosses val="autoZero"/>
        <c:auto val="1"/>
        <c:lblAlgn val="ctr"/>
        <c:lblOffset val="100"/>
        <c:noMultiLvlLbl val="0"/>
      </c:catAx>
      <c:valAx>
        <c:axId val="971098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7109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AYOMIDE PROJECT 1.xlsx]Pivot table tab!PivotTable3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C00000"/>
            </a:solidFill>
            <a:round/>
          </a:ln>
          <a:effectLst/>
        </c:spPr>
        <c:marker>
          <c:symbol val="circle"/>
          <c:size val="8"/>
          <c:spPr>
            <a:solidFill>
              <a:schemeClr val="bg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C00000"/>
            </a:solidFill>
            <a:round/>
          </a:ln>
          <a:effectLst/>
        </c:spPr>
        <c:marker>
          <c:symbol val="circle"/>
          <c:size val="8"/>
          <c:spPr>
            <a:solidFill>
              <a:schemeClr val="bg2"/>
            </a:solidFill>
            <a:ln>
              <a:noFill/>
            </a:ln>
            <a:effectLst/>
          </c:spPr>
        </c:marker>
      </c:pivotFmt>
    </c:pivotFmts>
    <c:plotArea>
      <c:layout/>
      <c:lineChart>
        <c:grouping val="standard"/>
        <c:varyColors val="0"/>
        <c:ser>
          <c:idx val="0"/>
          <c:order val="0"/>
          <c:tx>
            <c:strRef>
              <c:f>'Pivot table tab'!$E$17</c:f>
              <c:strCache>
                <c:ptCount val="1"/>
                <c:pt idx="0">
                  <c:v>Total</c:v>
                </c:pt>
              </c:strCache>
            </c:strRef>
          </c:tx>
          <c:spPr>
            <a:ln w="38100" cap="rnd">
              <a:solidFill>
                <a:srgbClr val="C00000"/>
              </a:solidFill>
              <a:round/>
            </a:ln>
            <a:effectLst/>
          </c:spPr>
          <c:marker>
            <c:symbol val="circle"/>
            <c:size val="8"/>
            <c:spPr>
              <a:solidFill>
                <a:schemeClr val="bg2"/>
              </a:solidFill>
              <a:ln>
                <a:noFill/>
              </a:ln>
              <a:effectLst/>
            </c:spPr>
          </c:marker>
          <c:cat>
            <c:strRef>
              <c:f>'Pivot table tab'!$D$18:$D$27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(blank)</c:v>
                </c:pt>
              </c:strCache>
            </c:strRef>
          </c:cat>
          <c:val>
            <c:numRef>
              <c:f>'Pivot table tab'!$E$18:$E$27</c:f>
              <c:numCache>
                <c:formatCode>#,##0.00</c:formatCode>
                <c:ptCount val="9"/>
                <c:pt idx="0">
                  <c:v>363713</c:v>
                </c:pt>
                <c:pt idx="1">
                  <c:v>7908116</c:v>
                </c:pt>
                <c:pt idx="2">
                  <c:v>9170533</c:v>
                </c:pt>
                <c:pt idx="3">
                  <c:v>5355</c:v>
                </c:pt>
                <c:pt idx="4">
                  <c:v>5328289</c:v>
                </c:pt>
                <c:pt idx="5">
                  <c:v>13751</c:v>
                </c:pt>
                <c:pt idx="6">
                  <c:v>182832</c:v>
                </c:pt>
                <c:pt idx="7">
                  <c:v>402883</c:v>
                </c:pt>
              </c:numCache>
            </c:numRef>
          </c:val>
          <c:smooth val="0"/>
          <c:extLst>
            <c:ext xmlns:c16="http://schemas.microsoft.com/office/drawing/2014/chart" uri="{C3380CC4-5D6E-409C-BE32-E72D297353CC}">
              <c16:uniqueId val="{00000000-5C80-42B4-B463-D7C4E88FEFC8}"/>
            </c:ext>
          </c:extLst>
        </c:ser>
        <c:dLbls>
          <c:showLegendKey val="0"/>
          <c:showVal val="0"/>
          <c:showCatName val="0"/>
          <c:showSerName val="0"/>
          <c:showPercent val="0"/>
          <c:showBubbleSize val="0"/>
        </c:dLbls>
        <c:marker val="1"/>
        <c:smooth val="0"/>
        <c:axId val="560873232"/>
        <c:axId val="560878272"/>
      </c:lineChart>
      <c:catAx>
        <c:axId val="5608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60878272"/>
        <c:crosses val="autoZero"/>
        <c:auto val="1"/>
        <c:lblAlgn val="ctr"/>
        <c:lblOffset val="100"/>
        <c:noMultiLvlLbl val="0"/>
      </c:catAx>
      <c:valAx>
        <c:axId val="560878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60873232"/>
        <c:crosses val="autoZero"/>
        <c:crossBetween val="between"/>
      </c:valAx>
      <c:spPr>
        <a:noFill/>
        <a:ln>
          <a:solidFill>
            <a:schemeClr val="accent3">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1809750</xdr:colOff>
      <xdr:row>0</xdr:row>
      <xdr:rowOff>47626</xdr:rowOff>
    </xdr:from>
    <xdr:to>
      <xdr:col>4</xdr:col>
      <xdr:colOff>250825</xdr:colOff>
      <xdr:row>8</xdr:row>
      <xdr:rowOff>149226</xdr:rowOff>
    </xdr:to>
    <mc:AlternateContent xmlns:mc="http://schemas.openxmlformats.org/markup-compatibility/2006" xmlns:a14="http://schemas.microsoft.com/office/drawing/2010/main">
      <mc:Choice Requires="a14">
        <xdr:graphicFrame macro="">
          <xdr:nvGraphicFramePr>
            <xdr:cNvPr id="2" name="Main Category">
              <a:extLst>
                <a:ext uri="{FF2B5EF4-FFF2-40B4-BE49-F238E27FC236}">
                  <a16:creationId xmlns:a16="http://schemas.microsoft.com/office/drawing/2014/main" id="{34CDDF42-F82B-4006-9201-385E2ED224E4}"/>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6305550" y="47626"/>
              <a:ext cx="2251075"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219075</xdr:colOff>
      <xdr:row>0</xdr:row>
      <xdr:rowOff>180975</xdr:rowOff>
    </xdr:from>
    <xdr:to>
      <xdr:col>10</xdr:col>
      <xdr:colOff>2047875</xdr:colOff>
      <xdr:row>13</xdr:row>
      <xdr:rowOff>123825</xdr:rowOff>
    </xdr:to>
    <mc:AlternateContent xmlns:mc="http://schemas.openxmlformats.org/markup-compatibility/2006" xmlns:a14="http://schemas.microsoft.com/office/drawing/2010/main">
      <mc:Choice Requires="a14">
        <xdr:graphicFrame macro="">
          <xdr:nvGraphicFramePr>
            <xdr:cNvPr id="3" name="actual_price">
              <a:extLst>
                <a:ext uri="{FF2B5EF4-FFF2-40B4-BE49-F238E27FC236}">
                  <a16:creationId xmlns:a16="http://schemas.microsoft.com/office/drawing/2014/main" id="{AFC40C60-ED76-47C8-8300-32E3921B204A}"/>
                </a:ext>
              </a:extLst>
            </xdr:cNvPr>
            <xdr:cNvGraphicFramePr/>
          </xdr:nvGraphicFramePr>
          <xdr:xfrm>
            <a:off x="0" y="0"/>
            <a:ext cx="0" cy="0"/>
          </xdr:xfrm>
          <a:graphic>
            <a:graphicData uri="http://schemas.microsoft.com/office/drawing/2010/slicer">
              <sle:slicer xmlns:sle="http://schemas.microsoft.com/office/drawing/2010/slicer" name="actual_price"/>
            </a:graphicData>
          </a:graphic>
        </xdr:graphicFrame>
      </mc:Choice>
      <mc:Fallback xmlns="">
        <xdr:sp macro="" textlink="">
          <xdr:nvSpPr>
            <xdr:cNvPr id="0" name=""/>
            <xdr:cNvSpPr>
              <a:spLocks noTextEdit="1"/>
            </xdr:cNvSpPr>
          </xdr:nvSpPr>
          <xdr:spPr>
            <a:xfrm>
              <a:off x="20545425" y="1809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200025</xdr:colOff>
      <xdr:row>15</xdr:row>
      <xdr:rowOff>123825</xdr:rowOff>
    </xdr:from>
    <xdr:to>
      <xdr:col>10</xdr:col>
      <xdr:colOff>2028825</xdr:colOff>
      <xdr:row>28</xdr:row>
      <xdr:rowOff>66675</xdr:rowOff>
    </xdr:to>
    <mc:AlternateContent xmlns:mc="http://schemas.openxmlformats.org/markup-compatibility/2006" xmlns:a14="http://schemas.microsoft.com/office/drawing/2010/main">
      <mc:Choice Requires="a14">
        <xdr:graphicFrame macro="">
          <xdr:nvGraphicFramePr>
            <xdr:cNvPr id="4" name="discounted_price">
              <a:extLst>
                <a:ext uri="{FF2B5EF4-FFF2-40B4-BE49-F238E27FC236}">
                  <a16:creationId xmlns:a16="http://schemas.microsoft.com/office/drawing/2014/main" id="{60FBD2B6-CA02-47B0-9B44-59F07435663B}"/>
                </a:ext>
              </a:extLst>
            </xdr:cNvPr>
            <xdr:cNvGraphicFramePr/>
          </xdr:nvGraphicFramePr>
          <xdr:xfrm>
            <a:off x="0" y="0"/>
            <a:ext cx="0" cy="0"/>
          </xdr:xfrm>
          <a:graphic>
            <a:graphicData uri="http://schemas.microsoft.com/office/drawing/2010/slicer">
              <sle:slicer xmlns:sle="http://schemas.microsoft.com/office/drawing/2010/slicer" name="discounted_price"/>
            </a:graphicData>
          </a:graphic>
        </xdr:graphicFrame>
      </mc:Choice>
      <mc:Fallback xmlns="">
        <xdr:sp macro="" textlink="">
          <xdr:nvSpPr>
            <xdr:cNvPr id="0" name=""/>
            <xdr:cNvSpPr>
              <a:spLocks noTextEdit="1"/>
            </xdr:cNvSpPr>
          </xdr:nvSpPr>
          <xdr:spPr>
            <a:xfrm>
              <a:off x="20526375" y="32670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781050</xdr:colOff>
      <xdr:row>0</xdr:row>
      <xdr:rowOff>0</xdr:rowOff>
    </xdr:from>
    <xdr:to>
      <xdr:col>13</xdr:col>
      <xdr:colOff>76199</xdr:colOff>
      <xdr:row>12</xdr:row>
      <xdr:rowOff>0</xdr:rowOff>
    </xdr:to>
    <mc:AlternateContent xmlns:mc="http://schemas.openxmlformats.org/markup-compatibility/2006" xmlns:a14="http://schemas.microsoft.com/office/drawing/2010/main">
      <mc:Choice Requires="a14">
        <xdr:graphicFrame macro="">
          <xdr:nvGraphicFramePr>
            <xdr:cNvPr id="5" name="Discount %">
              <a:extLst>
                <a:ext uri="{FF2B5EF4-FFF2-40B4-BE49-F238E27FC236}">
                  <a16:creationId xmlns:a16="http://schemas.microsoft.com/office/drawing/2014/main" id="{3F94FEC7-6DDD-4096-96E2-AD2B446CD6E4}"/>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mlns="">
        <xdr:sp macro="" textlink="">
          <xdr:nvSpPr>
            <xdr:cNvPr id="0" name=""/>
            <xdr:cNvSpPr>
              <a:spLocks noTextEdit="1"/>
            </xdr:cNvSpPr>
          </xdr:nvSpPr>
          <xdr:spPr>
            <a:xfrm>
              <a:off x="23488650" y="0"/>
              <a:ext cx="2914649"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714374</xdr:colOff>
      <xdr:row>1</xdr:row>
      <xdr:rowOff>47625</xdr:rowOff>
    </xdr:from>
    <xdr:to>
      <xdr:col>34</xdr:col>
      <xdr:colOff>47625</xdr:colOff>
      <xdr:row>4</xdr:row>
      <xdr:rowOff>95251</xdr:rowOff>
    </xdr:to>
    <xdr:sp macro="" textlink="">
      <xdr:nvSpPr>
        <xdr:cNvPr id="2" name="Rectangle: Rounded Corners 1">
          <a:extLst>
            <a:ext uri="{FF2B5EF4-FFF2-40B4-BE49-F238E27FC236}">
              <a16:creationId xmlns:a16="http://schemas.microsoft.com/office/drawing/2014/main" id="{F9853EDA-D46F-45CB-8373-6F51206DBE1C}"/>
            </a:ext>
          </a:extLst>
        </xdr:cNvPr>
        <xdr:cNvSpPr/>
      </xdr:nvSpPr>
      <xdr:spPr>
        <a:xfrm>
          <a:off x="4524374" y="238125"/>
          <a:ext cx="21431251" cy="619126"/>
        </a:xfrm>
        <a:prstGeom prst="roundRect">
          <a:avLst/>
        </a:prstGeom>
        <a:solidFill>
          <a:schemeClr val="accent3">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4000">
              <a:latin typeface="Georgia" panose="02040502050405020303" pitchFamily="18" charset="0"/>
            </a:rPr>
            <a:t>   </a:t>
          </a:r>
          <a:r>
            <a:rPr lang="en-GB" sz="4000" baseline="0">
              <a:latin typeface="Georgia" panose="02040502050405020303" pitchFamily="18" charset="0"/>
            </a:rPr>
            <a:t>   RetailTech Insights Product Review Analysis</a:t>
          </a:r>
          <a:endParaRPr lang="en-GB" sz="4000">
            <a:latin typeface="Georgia" panose="02040502050405020303" pitchFamily="18" charset="0"/>
          </a:endParaRPr>
        </a:p>
      </xdr:txBody>
    </xdr:sp>
    <xdr:clientData/>
  </xdr:twoCellAnchor>
  <xdr:twoCellAnchor>
    <xdr:from>
      <xdr:col>20</xdr:col>
      <xdr:colOff>642937</xdr:colOff>
      <xdr:row>33</xdr:row>
      <xdr:rowOff>22071</xdr:rowOff>
    </xdr:from>
    <xdr:to>
      <xdr:col>26</xdr:col>
      <xdr:colOff>547687</xdr:colOff>
      <xdr:row>58</xdr:row>
      <xdr:rowOff>0</xdr:rowOff>
    </xdr:to>
    <xdr:sp macro="" textlink="">
      <xdr:nvSpPr>
        <xdr:cNvPr id="8" name="Rectangle: Rounded Corners 7">
          <a:extLst>
            <a:ext uri="{FF2B5EF4-FFF2-40B4-BE49-F238E27FC236}">
              <a16:creationId xmlns:a16="http://schemas.microsoft.com/office/drawing/2014/main" id="{33F9FE66-E621-4FC5-9859-F34A8B832628}"/>
            </a:ext>
          </a:extLst>
        </xdr:cNvPr>
        <xdr:cNvSpPr/>
      </xdr:nvSpPr>
      <xdr:spPr>
        <a:xfrm>
          <a:off x="15882937" y="6308571"/>
          <a:ext cx="4476750" cy="47404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Average</a:t>
          </a:r>
          <a:r>
            <a:rPr lang="en-GB" sz="2000" baseline="0">
              <a:latin typeface="Georgia" panose="02040502050405020303" pitchFamily="18" charset="0"/>
            </a:rPr>
            <a:t> discount by category</a:t>
          </a:r>
          <a:endParaRPr lang="en-GB" sz="2000">
            <a:latin typeface="Georgia" panose="02040502050405020303" pitchFamily="18" charset="0"/>
          </a:endParaRPr>
        </a:p>
      </xdr:txBody>
    </xdr:sp>
    <xdr:clientData/>
  </xdr:twoCellAnchor>
  <xdr:twoCellAnchor>
    <xdr:from>
      <xdr:col>26</xdr:col>
      <xdr:colOff>690562</xdr:colOff>
      <xdr:row>5</xdr:row>
      <xdr:rowOff>166688</xdr:rowOff>
    </xdr:from>
    <xdr:to>
      <xdr:col>34</xdr:col>
      <xdr:colOff>190499</xdr:colOff>
      <xdr:row>57</xdr:row>
      <xdr:rowOff>71438</xdr:rowOff>
    </xdr:to>
    <xdr:sp macro="" textlink="">
      <xdr:nvSpPr>
        <xdr:cNvPr id="10" name="Rectangle: Rounded Corners 9">
          <a:extLst>
            <a:ext uri="{FF2B5EF4-FFF2-40B4-BE49-F238E27FC236}">
              <a16:creationId xmlns:a16="http://schemas.microsoft.com/office/drawing/2014/main" id="{BD830E73-9EA2-457B-B609-71F5613F4610}"/>
            </a:ext>
          </a:extLst>
        </xdr:cNvPr>
        <xdr:cNvSpPr/>
      </xdr:nvSpPr>
      <xdr:spPr>
        <a:xfrm>
          <a:off x="20502562" y="1119188"/>
          <a:ext cx="5595937" cy="9810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Max discount</a:t>
          </a:r>
          <a:r>
            <a:rPr lang="en-GB" sz="2000" baseline="0">
              <a:latin typeface="Georgia" panose="02040502050405020303" pitchFamily="18" charset="0"/>
            </a:rPr>
            <a:t> % by category</a:t>
          </a:r>
          <a:endParaRPr lang="en-GB" sz="2000">
            <a:latin typeface="Georgia" panose="02040502050405020303" pitchFamily="18" charset="0"/>
          </a:endParaRPr>
        </a:p>
      </xdr:txBody>
    </xdr:sp>
    <xdr:clientData/>
  </xdr:twoCellAnchor>
  <xdr:twoCellAnchor>
    <xdr:from>
      <xdr:col>22</xdr:col>
      <xdr:colOff>333374</xdr:colOff>
      <xdr:row>58</xdr:row>
      <xdr:rowOff>159210</xdr:rowOff>
    </xdr:from>
    <xdr:to>
      <xdr:col>34</xdr:col>
      <xdr:colOff>285749</xdr:colOff>
      <xdr:row>83</xdr:row>
      <xdr:rowOff>6810</xdr:rowOff>
    </xdr:to>
    <xdr:sp macro="" textlink="">
      <xdr:nvSpPr>
        <xdr:cNvPr id="12" name="Rectangle: Rounded Corners 11">
          <a:extLst>
            <a:ext uri="{FF2B5EF4-FFF2-40B4-BE49-F238E27FC236}">
              <a16:creationId xmlns:a16="http://schemas.microsoft.com/office/drawing/2014/main" id="{9F7F0B00-8FD0-4D04-BC47-2DDAF3F05305}"/>
            </a:ext>
          </a:extLst>
        </xdr:cNvPr>
        <xdr:cNvSpPr/>
      </xdr:nvSpPr>
      <xdr:spPr>
        <a:xfrm>
          <a:off x="17097374" y="11208210"/>
          <a:ext cx="9096375" cy="461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Average actual vs discount category</a:t>
          </a:r>
        </a:p>
      </xdr:txBody>
    </xdr:sp>
    <xdr:clientData/>
  </xdr:twoCellAnchor>
  <xdr:twoCellAnchor>
    <xdr:from>
      <xdr:col>5</xdr:col>
      <xdr:colOff>47625</xdr:colOff>
      <xdr:row>59</xdr:row>
      <xdr:rowOff>118192</xdr:rowOff>
    </xdr:from>
    <xdr:to>
      <xdr:col>22</xdr:col>
      <xdr:colOff>142875</xdr:colOff>
      <xdr:row>84</xdr:row>
      <xdr:rowOff>47831</xdr:rowOff>
    </xdr:to>
    <xdr:sp macro="" textlink="">
      <xdr:nvSpPr>
        <xdr:cNvPr id="17" name="Rectangle: Rounded Corners 16">
          <a:extLst>
            <a:ext uri="{FF2B5EF4-FFF2-40B4-BE49-F238E27FC236}">
              <a16:creationId xmlns:a16="http://schemas.microsoft.com/office/drawing/2014/main" id="{FE03098A-B177-439F-8512-26A0AB5840AF}"/>
            </a:ext>
          </a:extLst>
        </xdr:cNvPr>
        <xdr:cNvSpPr/>
      </xdr:nvSpPr>
      <xdr:spPr>
        <a:xfrm>
          <a:off x="3857625" y="11357692"/>
          <a:ext cx="13049250" cy="46921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Product</a:t>
          </a:r>
          <a:r>
            <a:rPr lang="en-GB" sz="2000" baseline="0">
              <a:latin typeface="Georgia" panose="02040502050405020303" pitchFamily="18" charset="0"/>
            </a:rPr>
            <a:t> price by count range</a:t>
          </a:r>
          <a:endParaRPr lang="en-GB" sz="2000">
            <a:latin typeface="Georgia" panose="02040502050405020303" pitchFamily="18" charset="0"/>
          </a:endParaRPr>
        </a:p>
      </xdr:txBody>
    </xdr:sp>
    <xdr:clientData/>
  </xdr:twoCellAnchor>
  <xdr:twoCellAnchor>
    <xdr:from>
      <xdr:col>5</xdr:col>
      <xdr:colOff>63500</xdr:colOff>
      <xdr:row>6</xdr:row>
      <xdr:rowOff>86488</xdr:rowOff>
    </xdr:from>
    <xdr:to>
      <xdr:col>13</xdr:col>
      <xdr:colOff>0</xdr:colOff>
      <xdr:row>32</xdr:row>
      <xdr:rowOff>92927</xdr:rowOff>
    </xdr:to>
    <xdr:sp macro="" textlink="">
      <xdr:nvSpPr>
        <xdr:cNvPr id="18" name="Rectangle: Rounded Corners 17">
          <a:extLst>
            <a:ext uri="{FF2B5EF4-FFF2-40B4-BE49-F238E27FC236}">
              <a16:creationId xmlns:a16="http://schemas.microsoft.com/office/drawing/2014/main" id="{D8450E35-414E-4FFA-88C9-F673F1EA29A3}"/>
            </a:ext>
          </a:extLst>
        </xdr:cNvPr>
        <xdr:cNvSpPr/>
      </xdr:nvSpPr>
      <xdr:spPr>
        <a:xfrm>
          <a:off x="3873500" y="1229488"/>
          <a:ext cx="6032500" cy="5403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Count of unique</a:t>
          </a:r>
          <a:r>
            <a:rPr lang="en-GB" sz="2000" baseline="0">
              <a:latin typeface="Georgia" panose="02040502050405020303" pitchFamily="18" charset="0"/>
            </a:rPr>
            <a:t> products by category</a:t>
          </a:r>
          <a:endParaRPr lang="en-GB" sz="2000">
            <a:latin typeface="Georgia" panose="02040502050405020303" pitchFamily="18" charset="0"/>
          </a:endParaRPr>
        </a:p>
      </xdr:txBody>
    </xdr:sp>
    <xdr:clientData/>
  </xdr:twoCellAnchor>
  <xdr:twoCellAnchor>
    <xdr:from>
      <xdr:col>14</xdr:col>
      <xdr:colOff>690562</xdr:colOff>
      <xdr:row>33</xdr:row>
      <xdr:rowOff>23416</xdr:rowOff>
    </xdr:from>
    <xdr:to>
      <xdr:col>20</xdr:col>
      <xdr:colOff>457200</xdr:colOff>
      <xdr:row>58</xdr:row>
      <xdr:rowOff>95250</xdr:rowOff>
    </xdr:to>
    <xdr:sp macro="" textlink="">
      <xdr:nvSpPr>
        <xdr:cNvPr id="19" name="Rectangle: Rounded Corners 18">
          <a:extLst>
            <a:ext uri="{FF2B5EF4-FFF2-40B4-BE49-F238E27FC236}">
              <a16:creationId xmlns:a16="http://schemas.microsoft.com/office/drawing/2014/main" id="{5F2AC328-F00C-4498-8612-185E30B4B0EC}"/>
            </a:ext>
          </a:extLst>
        </xdr:cNvPr>
        <xdr:cNvSpPr/>
      </xdr:nvSpPr>
      <xdr:spPr>
        <a:xfrm>
          <a:off x="11358562" y="6309916"/>
          <a:ext cx="4338638" cy="48343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Total</a:t>
          </a:r>
          <a:r>
            <a:rPr lang="en-GB" sz="2000" baseline="0">
              <a:latin typeface="Georgia" panose="02040502050405020303" pitchFamily="18" charset="0"/>
            </a:rPr>
            <a:t> revenue by category</a:t>
          </a:r>
          <a:endParaRPr lang="en-GB" sz="2000">
            <a:latin typeface="Georgia" panose="02040502050405020303" pitchFamily="18" charset="0"/>
          </a:endParaRPr>
        </a:p>
      </xdr:txBody>
    </xdr:sp>
    <xdr:clientData/>
  </xdr:twoCellAnchor>
  <xdr:twoCellAnchor>
    <xdr:from>
      <xdr:col>13</xdr:col>
      <xdr:colOff>214312</xdr:colOff>
      <xdr:row>6</xdr:row>
      <xdr:rowOff>75802</xdr:rowOff>
    </xdr:from>
    <xdr:to>
      <xdr:col>26</xdr:col>
      <xdr:colOff>523874</xdr:colOff>
      <xdr:row>32</xdr:row>
      <xdr:rowOff>46463</xdr:rowOff>
    </xdr:to>
    <xdr:sp macro="" textlink="">
      <xdr:nvSpPr>
        <xdr:cNvPr id="20" name="Rectangle: Rounded Corners 19">
          <a:extLst>
            <a:ext uri="{FF2B5EF4-FFF2-40B4-BE49-F238E27FC236}">
              <a16:creationId xmlns:a16="http://schemas.microsoft.com/office/drawing/2014/main" id="{935EE278-DD4C-488F-9BD1-D911C65F19E2}"/>
            </a:ext>
          </a:extLst>
        </xdr:cNvPr>
        <xdr:cNvSpPr/>
      </xdr:nvSpPr>
      <xdr:spPr>
        <a:xfrm>
          <a:off x="10120312" y="1218802"/>
          <a:ext cx="10215562" cy="49236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latin typeface="Georgia" panose="02040502050405020303" pitchFamily="18" charset="0"/>
            </a:rPr>
            <a:t>Distribution</a:t>
          </a:r>
          <a:r>
            <a:rPr lang="en-GB" sz="2000" baseline="0">
              <a:latin typeface="Georgia" panose="02040502050405020303" pitchFamily="18" charset="0"/>
            </a:rPr>
            <a:t> of product ratings</a:t>
          </a:r>
          <a:endParaRPr lang="en-GB" sz="2000">
            <a:latin typeface="Georgia" panose="02040502050405020303" pitchFamily="18" charset="0"/>
          </a:endParaRPr>
        </a:p>
      </xdr:txBody>
    </xdr:sp>
    <xdr:clientData/>
  </xdr:twoCellAnchor>
  <xdr:twoCellAnchor>
    <xdr:from>
      <xdr:col>21</xdr:col>
      <xdr:colOff>114416</xdr:colOff>
      <xdr:row>36</xdr:row>
      <xdr:rowOff>152401</xdr:rowOff>
    </xdr:from>
    <xdr:to>
      <xdr:col>26</xdr:col>
      <xdr:colOff>323500</xdr:colOff>
      <xdr:row>56</xdr:row>
      <xdr:rowOff>95251</xdr:rowOff>
    </xdr:to>
    <xdr:graphicFrame macro="">
      <xdr:nvGraphicFramePr>
        <xdr:cNvPr id="21" name="Chart 20">
          <a:extLst>
            <a:ext uri="{FF2B5EF4-FFF2-40B4-BE49-F238E27FC236}">
              <a16:creationId xmlns:a16="http://schemas.microsoft.com/office/drawing/2014/main" id="{D9A5913F-87EB-4ED5-8E20-DE30EA3ED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11</xdr:row>
      <xdr:rowOff>71437</xdr:rowOff>
    </xdr:from>
    <xdr:to>
      <xdr:col>12</xdr:col>
      <xdr:colOff>547687</xdr:colOff>
      <xdr:row>30</xdr:row>
      <xdr:rowOff>22650</xdr:rowOff>
    </xdr:to>
    <xdr:graphicFrame macro="">
      <xdr:nvGraphicFramePr>
        <xdr:cNvPr id="22" name="Chart 21">
          <a:extLst>
            <a:ext uri="{FF2B5EF4-FFF2-40B4-BE49-F238E27FC236}">
              <a16:creationId xmlns:a16="http://schemas.microsoft.com/office/drawing/2014/main" id="{FC908E79-7128-4E40-B6F2-DE54C2D45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14288</xdr:colOff>
      <xdr:row>37</xdr:row>
      <xdr:rowOff>23811</xdr:rowOff>
    </xdr:from>
    <xdr:to>
      <xdr:col>20</xdr:col>
      <xdr:colOff>357188</xdr:colOff>
      <xdr:row>56</xdr:row>
      <xdr:rowOff>95248</xdr:rowOff>
    </xdr:to>
    <xdr:graphicFrame macro="">
      <xdr:nvGraphicFramePr>
        <xdr:cNvPr id="23" name="Chart 22">
          <a:extLst>
            <a:ext uri="{FF2B5EF4-FFF2-40B4-BE49-F238E27FC236}">
              <a16:creationId xmlns:a16="http://schemas.microsoft.com/office/drawing/2014/main" id="{8DD4F1ED-CAA2-4C42-8686-071BD02D4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381001</xdr:colOff>
      <xdr:row>63</xdr:row>
      <xdr:rowOff>23813</xdr:rowOff>
    </xdr:from>
    <xdr:to>
      <xdr:col>21</xdr:col>
      <xdr:colOff>571501</xdr:colOff>
      <xdr:row>82</xdr:row>
      <xdr:rowOff>93508</xdr:rowOff>
    </xdr:to>
    <xdr:graphicFrame macro="">
      <xdr:nvGraphicFramePr>
        <xdr:cNvPr id="24" name="Chart 23">
          <a:extLst>
            <a:ext uri="{FF2B5EF4-FFF2-40B4-BE49-F238E27FC236}">
              <a16:creationId xmlns:a16="http://schemas.microsoft.com/office/drawing/2014/main" id="{9A3E8B6D-886A-406D-BEEB-0043C4F23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714374</xdr:colOff>
      <xdr:row>62</xdr:row>
      <xdr:rowOff>71438</xdr:rowOff>
    </xdr:from>
    <xdr:to>
      <xdr:col>34</xdr:col>
      <xdr:colOff>0</xdr:colOff>
      <xdr:row>81</xdr:row>
      <xdr:rowOff>142876</xdr:rowOff>
    </xdr:to>
    <xdr:graphicFrame macro="">
      <xdr:nvGraphicFramePr>
        <xdr:cNvPr id="25" name="Chart 24">
          <a:extLst>
            <a:ext uri="{FF2B5EF4-FFF2-40B4-BE49-F238E27FC236}">
              <a16:creationId xmlns:a16="http://schemas.microsoft.com/office/drawing/2014/main" id="{CA70615B-2B44-46BA-AA56-CBC78B391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428626</xdr:colOff>
      <xdr:row>11</xdr:row>
      <xdr:rowOff>23811</xdr:rowOff>
    </xdr:from>
    <xdr:to>
      <xdr:col>26</xdr:col>
      <xdr:colOff>389450</xdr:colOff>
      <xdr:row>29</xdr:row>
      <xdr:rowOff>166686</xdr:rowOff>
    </xdr:to>
    <xdr:graphicFrame macro="">
      <xdr:nvGraphicFramePr>
        <xdr:cNvPr id="27" name="Chart 26">
          <a:extLst>
            <a:ext uri="{FF2B5EF4-FFF2-40B4-BE49-F238E27FC236}">
              <a16:creationId xmlns:a16="http://schemas.microsoft.com/office/drawing/2014/main" id="{8FBB0107-59F1-4F53-86D5-0AD0623C1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142875</xdr:colOff>
      <xdr:row>11</xdr:row>
      <xdr:rowOff>0</xdr:rowOff>
    </xdr:from>
    <xdr:to>
      <xdr:col>34</xdr:col>
      <xdr:colOff>-1</xdr:colOff>
      <xdr:row>52</xdr:row>
      <xdr:rowOff>23812</xdr:rowOff>
    </xdr:to>
    <xdr:graphicFrame macro="">
      <xdr:nvGraphicFramePr>
        <xdr:cNvPr id="28" name="Chart 27">
          <a:extLst>
            <a:ext uri="{FF2B5EF4-FFF2-40B4-BE49-F238E27FC236}">
              <a16:creationId xmlns:a16="http://schemas.microsoft.com/office/drawing/2014/main" id="{1204FE6D-1107-41D3-A1C9-9EEA47FEA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95250</xdr:colOff>
      <xdr:row>33</xdr:row>
      <xdr:rowOff>763</xdr:rowOff>
    </xdr:from>
    <xdr:to>
      <xdr:col>14</xdr:col>
      <xdr:colOff>295275</xdr:colOff>
      <xdr:row>59</xdr:row>
      <xdr:rowOff>7202</xdr:rowOff>
    </xdr:to>
    <xdr:sp macro="" textlink="">
      <xdr:nvSpPr>
        <xdr:cNvPr id="4" name="Rectangle: Rounded Corners 3">
          <a:extLst>
            <a:ext uri="{FF2B5EF4-FFF2-40B4-BE49-F238E27FC236}">
              <a16:creationId xmlns:a16="http://schemas.microsoft.com/office/drawing/2014/main" id="{FA0AAEB4-4698-D41A-DC6D-9CA8E3D567BE}"/>
            </a:ext>
          </a:extLst>
        </xdr:cNvPr>
        <xdr:cNvSpPr/>
      </xdr:nvSpPr>
      <xdr:spPr>
        <a:xfrm>
          <a:off x="3905250" y="6731763"/>
          <a:ext cx="7058025" cy="49594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aseline="0">
              <a:latin typeface="Georgia" panose="02040502050405020303" pitchFamily="18" charset="0"/>
            </a:rPr>
            <a:t>Total reviews by category</a:t>
          </a:r>
          <a:endParaRPr lang="en-GB" sz="2000">
            <a:latin typeface="Georgia" panose="02040502050405020303" pitchFamily="18" charset="0"/>
          </a:endParaRPr>
        </a:p>
      </xdr:txBody>
    </xdr:sp>
    <xdr:clientData/>
  </xdr:twoCellAnchor>
  <xdr:twoCellAnchor>
    <xdr:from>
      <xdr:col>7</xdr:col>
      <xdr:colOff>333374</xdr:colOff>
      <xdr:row>36</xdr:row>
      <xdr:rowOff>119062</xdr:rowOff>
    </xdr:from>
    <xdr:to>
      <xdr:col>14</xdr:col>
      <xdr:colOff>23811</xdr:colOff>
      <xdr:row>58</xdr:row>
      <xdr:rowOff>0</xdr:rowOff>
    </xdr:to>
    <xdr:graphicFrame macro="">
      <xdr:nvGraphicFramePr>
        <xdr:cNvPr id="5" name="Chart 4">
          <a:extLst>
            <a:ext uri="{FF2B5EF4-FFF2-40B4-BE49-F238E27FC236}">
              <a16:creationId xmlns:a16="http://schemas.microsoft.com/office/drawing/2014/main" id="{9A9E7126-9E8B-4F75-B403-1E5D874D1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34</xdr:col>
      <xdr:colOff>730250</xdr:colOff>
      <xdr:row>2</xdr:row>
      <xdr:rowOff>47624</xdr:rowOff>
    </xdr:from>
    <xdr:to>
      <xdr:col>39</xdr:col>
      <xdr:colOff>730250</xdr:colOff>
      <xdr:row>30</xdr:row>
      <xdr:rowOff>285749</xdr:rowOff>
    </xdr:to>
    <mc:AlternateContent xmlns:mc="http://schemas.openxmlformats.org/markup-compatibility/2006" xmlns:a14="http://schemas.microsoft.com/office/drawing/2010/main">
      <mc:Choice Requires="a14">
        <xdr:graphicFrame macro="">
          <xdr:nvGraphicFramePr>
            <xdr:cNvPr id="6" name="Product_name">
              <a:extLst>
                <a:ext uri="{FF2B5EF4-FFF2-40B4-BE49-F238E27FC236}">
                  <a16:creationId xmlns:a16="http://schemas.microsoft.com/office/drawing/2014/main" id="{40196D35-6096-7BDB-F3E4-CBF8F7447E2F}"/>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26638250" y="428624"/>
              <a:ext cx="3810000" cy="557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31748</xdr:colOff>
      <xdr:row>31</xdr:row>
      <xdr:rowOff>95250</xdr:rowOff>
    </xdr:from>
    <xdr:to>
      <xdr:col>40</xdr:col>
      <xdr:colOff>555623</xdr:colOff>
      <xdr:row>52</xdr:row>
      <xdr:rowOff>150813</xdr:rowOff>
    </xdr:to>
    <mc:AlternateContent xmlns:mc="http://schemas.openxmlformats.org/markup-compatibility/2006" xmlns:a14="http://schemas.microsoft.com/office/drawing/2010/main">
      <mc:Choice Requires="a14">
        <xdr:graphicFrame macro="">
          <xdr:nvGraphicFramePr>
            <xdr:cNvPr id="7" name=" Category">
              <a:extLst>
                <a:ext uri="{FF2B5EF4-FFF2-40B4-BE49-F238E27FC236}">
                  <a16:creationId xmlns:a16="http://schemas.microsoft.com/office/drawing/2014/main" id="{1D59761A-12EC-CA46-A46D-194BBF158755}"/>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mlns="">
        <xdr:sp macro="" textlink="">
          <xdr:nvSpPr>
            <xdr:cNvPr id="0" name=""/>
            <xdr:cNvSpPr>
              <a:spLocks noTextEdit="1"/>
            </xdr:cNvSpPr>
          </xdr:nvSpPr>
          <xdr:spPr>
            <a:xfrm>
              <a:off x="26701748" y="6381750"/>
              <a:ext cx="4333875" cy="41195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Daodu" refreshedDate="45837.674547337963" createdVersion="7" refreshedVersion="7" minRefreshableVersion="3" recordCount="446" xr:uid="{212AB739-747E-4B9F-A67C-2D93F9173F41}">
  <cacheSource type="worksheet">
    <worksheetSource ref="A1:N1048576" sheet="Cleaned file 1"/>
  </cacheSource>
  <cacheFields count="14">
    <cacheField name="Product_name" numFmtId="0">
      <sharedItems containsBlank="1" longText="1"/>
    </cacheField>
    <cacheField name="Main Category" numFmtId="0">
      <sharedItems containsBlank="1"/>
    </cacheField>
    <cacheField name="Type 1 Categeory" numFmtId="0">
      <sharedItems containsBlank="1"/>
    </cacheField>
    <cacheField name="Type 2 Category" numFmtId="0">
      <sharedItems containsBlank="1"/>
    </cacheField>
    <cacheField name="Type 3 Category" numFmtId="0">
      <sharedItems containsBlank="1"/>
    </cacheField>
    <cacheField name="actual_price" numFmtId="0">
      <sharedItems containsString="0" containsBlank="1" containsNumber="1" minValue="99" maxValue="59890"/>
    </cacheField>
    <cacheField name="Discount %" numFmtId="0">
      <sharedItems containsString="0" containsBlank="1" containsNumber="1" minValue="3.8327526132404177" maxValue="94.118823764752946" count="301">
        <n v="41.216486594637857"/>
        <n v="80.040020010004994"/>
        <n v="75.075075075075077"/>
        <n v="80.08008008008008"/>
        <n v="56.587596456130321"/>
        <n v="44.176706827309239"/>
        <n v="51.475737868934466"/>
        <n v="47.15332286760858"/>
        <n v="66.666666666666657"/>
        <n v="56.237491661107406"/>
        <n v="37.593984962406012"/>
        <n v="71.071071071071074"/>
        <n v="54.572271386430685"/>
        <n v="76.923076923076934"/>
        <n v="65.951359084406292"/>
        <n v="35.415384615384617"/>
        <n v="65.265265265265256"/>
        <n v="52.684210526315788"/>
        <n v="7.7074332557881915"/>
        <n v="64.331665475339534"/>
        <n v="73.466666666666669"/>
        <n v="27.855153203342621"/>
        <n v="27.503437929741221"/>
        <n v="72.536268134067043"/>
        <n v="76.717811874583049"/>
        <n v="66.470588235294116"/>
        <n v="69.928057553956833"/>
        <n v="29.748743718592962"/>
        <n v="62.625"/>
        <n v="47.815938646215407"/>
        <n v="35.612903225806456"/>
        <n v="23.823129251700681"/>
        <n v="80.053368912608406"/>
        <n v="88.488488488488485"/>
        <n v="25.062656641604008"/>
        <n v="66.375"/>
        <n v="55.83982202447163"/>
        <n v="42.127435492364398"/>
        <n v="68.71247498332221"/>
        <n v="17.565698478561547"/>
        <n v="23.348899266177451"/>
        <n v="71.269487750556792"/>
        <n v="90.090090090090087"/>
        <n v="55.329041487839767"/>
        <n v="70.170170170170167"/>
        <n v="58.551617873651772"/>
        <n v="60.120240480961925"/>
        <n v="62.162162162162161"/>
        <n v="46.88073394495413"/>
        <n v="57.514378594648662"/>
        <n v="30.03003003003003"/>
        <n v="53.511705685618729"/>
        <n v="65.465465465465471"/>
        <n v="16.905444126074499"/>
        <n v="40.026684456304203"/>
        <n v="12.531328320802004"/>
        <n v="52.428571428571423"/>
        <n v="74.774774774774784"/>
        <n v="10.1010101010101"/>
        <n v="37.546933667083856"/>
        <n v="85.30331457160726"/>
        <n v="64.604185623293915"/>
        <n v="27.322404371584703"/>
        <n v="37.509377344336087"/>
        <n v="60.200668896321076"/>
        <n v="37.523452157598499"/>
        <n v="55.57099194220617"/>
        <n v="74.638487208008897"/>
        <n v="65.461538461538453"/>
        <n v="67.534374999999997"/>
        <n v="76.976976976976971"/>
        <n v="46.081156197887715"/>
        <n v="14.428571428571429"/>
        <n v="29.446407538280329"/>
        <n v="62.947067238912737"/>
        <n v="50.100200400801597"/>
        <n v="43.815261044176708"/>
        <n v="50.083472454090149"/>
        <n v="61.179087875417125"/>
        <n v="61.952380952380949"/>
        <n v="49.924812030075188"/>
        <n v="61.403508771929829"/>
        <n v="76.400000000000006"/>
        <n v="18.023604720944189"/>
        <n v="68.714285714285722"/>
        <n v="62.656641604010019"/>
        <n v="58.642857142857139"/>
        <n v="76.62841530054645"/>
        <n v="74.681238615664853"/>
        <n v="40.133779264214049"/>
        <n v="87.1"/>
        <n v="43.020805369127515"/>
        <n v="43.362241494329552"/>
        <n v="37.695522388059707"/>
        <n v="58.116232464929865"/>
        <n v="50.016672224074689"/>
        <n v="87.625"/>
        <n v="54"/>
        <n v="52.932761087267522"/>
        <n v="36.265110462692789"/>
        <n v="62.578222778473091"/>
        <n v="62.531328320802004"/>
        <n v="88.875"/>
        <n v="73.254564983888287"/>
        <n v="54.63636363636364"/>
        <n v="45.475216007276039"/>
        <n v="43.347782594198065"/>
        <n v="44.017607042817126"/>
        <n v="50.1"/>
        <n v="57.224606580829764"/>
        <n v="20.01053185887309"/>
        <n v="65.64829969085288"/>
        <n v="52.526263131565784"/>
        <n v="43.202668890742288"/>
        <n v="64.603206412825656"/>
        <n v="89.520800421274359"/>
        <n v="50.207612456747405"/>
        <n v="79.579271421241657"/>
        <n v="41.569282136894827"/>
        <n v="55.538461538461533"/>
        <n v="5.7818659658344282"/>
        <n v="38.301158301158303"/>
        <n v="38.199931295087595"/>
        <n v="75.093867334167712"/>
        <n v="62.374821173104436"/>
        <n v="60.06006006006006"/>
        <n v="70.35175879396985"/>
        <n v="3.8327526132404177"/>
        <n v="55.055055055055057"/>
        <n v="85.149851498514977"/>
        <n v="85.1"/>
        <n v="25.031289111389238"/>
        <n v="41.200706297822251"/>
        <n v="35.017508754377189"/>
        <n v="75.52320291173794"/>
        <n v="33.867735470941881"/>
        <n v="22.826766729205751"/>
        <n v="64.128256513026045"/>
        <n v="42.97994269340974"/>
        <n v="69.797979797979806"/>
        <n v="55.81818181818182"/>
        <n v="41.736227045075125"/>
        <n v="50.050050050050054"/>
        <n v="40.160642570281126"/>
        <n v="74.716477651767846"/>
        <n v="78.031212484994001"/>
        <n v="58.5"/>
        <n v="35.908440629470675"/>
        <n v="70.140280561122253"/>
        <n v="36.166666666666671"/>
        <n v="33.370411568409338"/>
        <n v="59.144676979071889"/>
        <n v="52.725250278086769"/>
        <n v="85.021255313828462"/>
        <n v="85.085085085085083"/>
        <n v="86.086086086086084"/>
        <n v="20.010005002501249"/>
        <n v="25.012506253126567"/>
        <n v="55.13784461152882"/>
        <n v="21.276595744680851"/>
        <n v="83.016603320664132"/>
        <n v="51.443269505573021"/>
        <n v="33.4075723830735"/>
        <n v="68.210262828535676"/>
        <n v="60.020006668889621"/>
        <n v="25.041736227045075"/>
        <n v="30.011115227862174"/>
        <n v="23.411371237458194"/>
        <n v="70.070070070070074"/>
        <n v="65.573770491803273"/>
        <n v="22.444444444444443"/>
        <n v="87.087087087087085"/>
        <n v="23.314065510597302"/>
        <n v="76.953907815631268"/>
        <n v="61.55555555555555"/>
        <n v="56.699999999999996"/>
        <n v="69.616026711185313"/>
        <n v="65.644699140401144"/>
        <n v="48.192771084337352"/>
        <n v="70.909547738693476"/>
        <n v="21.2443095599393"/>
        <n v="70.568561872909697"/>
        <n v="56.197074672825252"/>
        <n v="58.365758754863819"/>
        <n v="61.585835257890686"/>
        <n v="33.072625698324018"/>
        <n v="48"/>
        <n v="61.516452074391992"/>
        <n v="53.087248322147651"/>
        <n v="60.150375939849624"/>
        <n v="43.995196156925545"/>
        <n v="16.616837136113297"/>
        <n v="52.55"/>
        <n v="33.444816053511708"/>
        <n v="41.451612903225801"/>
        <n v="72.662662662662655"/>
        <n v="50.071530758226032"/>
        <n v="32.371983519717482"/>
        <n v="50.076923076923073"/>
        <n v="78.464106844741238"/>
        <n v="60.392857142857146"/>
        <n v="46.57762938230384"/>
        <n v="55.027513756878442"/>
        <n v="54.90981963927856"/>
        <n v="45.786885245901637"/>
        <n v="73.277310924369743"/>
        <n v="52.034689793195469"/>
        <n v="79.456948910325124"/>
        <n v="76.784523015343566"/>
        <n v="47.368421052631575"/>
        <n v="38.350515463917532"/>
        <n v="48.8"/>
        <n v="41.394335511982575"/>
        <n v="28.948130213953"/>
        <n v="58.029801324503318"/>
        <n v="63.694267515923563"/>
        <n v="31.088082901554404"/>
        <n v="18.761726078799249"/>
        <n v="26.684456304202804"/>
        <n v="17.543859649122805"/>
        <n v="64.92985971943888"/>
        <n v="54.316752429959983"/>
        <n v="55.873925501432666"/>
        <n v="50.010002000400078"/>
        <n v="53.067993366500829"/>
        <n v="19.536585365853661"/>
        <n v="66.066066066066071"/>
        <n v="49.620253164556956"/>
        <n v="15.015015015015015"/>
        <n v="50.025012506253134"/>
        <n v="58.416666666666664"/>
        <n v="59.4375"/>
        <n v="38.626023657870789"/>
        <n v="42.484969939879761"/>
        <n v="37.807647353481386"/>
        <n v="51.016949152542367"/>
        <n v="74.980754426481909"/>
        <n v="9.7290322580645157"/>
        <n v="45.045045045045043"/>
        <n v="24.292655044298371"/>
        <n v="70.035017508754379"/>
        <n v="65.514103730664246"/>
        <n v="40.020010005002497"/>
        <n v="67.467467467467472"/>
        <n v="29.708448606086403"/>
        <n v="43.478260869565219"/>
        <n v="40.04004004004004"/>
        <n v="86.956521739130437"/>
        <n v="50.05555555555555"/>
        <n v="8.4388185654008439"/>
        <n v="64.532266133066528"/>
        <n v="61.067853170189103"/>
        <n v="94.118823764752946"/>
        <n v="35.925420645748069"/>
        <n v="35.035035035035037"/>
        <n v="78.178178178178186"/>
        <n v="54.189090909090908"/>
        <n v="47.353361945636621"/>
        <n v="35.076252723311548"/>
        <n v="17.794486215538846"/>
        <n v="68.333333333333329"/>
        <n v="23.514851485148512"/>
        <n v="69.153776160145583"/>
        <n v="61.061061061061061"/>
        <n v="65.06506506506507"/>
        <n v="44.493882091212456"/>
        <n v="64.44"/>
        <n v="54.748201438848923"/>
        <n v="38.465526179367551"/>
        <n v="57.274999999999999"/>
        <n v="73.382254836557706"/>
        <n v="13.257142857142856"/>
        <n v="22.410184862225321"/>
        <n v="69.48304613674263"/>
        <n v="60.030015007503756"/>
        <n v="17.370892018779344"/>
        <n v="60.024009603841534"/>
        <n v="70.427661510464063"/>
        <n v="44.062733383121731"/>
        <n v="53.609721229449605"/>
        <n v="69.284064665127019"/>
        <n v="79.959919839679358"/>
        <n v="66.777963272120203"/>
        <n v="64.2"/>
        <n v="45.636363636363633"/>
        <n v="34.234234234234236"/>
        <n v="61.065088757396445"/>
        <n v="42.942942942942942"/>
        <n v="54.066666666666663"/>
        <n v="40.080160320641284"/>
        <n v="15.788722341184869"/>
        <n v="33.644548182727576"/>
        <n v="50.226244343891402"/>
        <n v="25.6"/>
        <n v="60.530265132566285"/>
        <n v="78.196035642844151"/>
        <n v="67.533766883441729"/>
        <n v="65.434949961508849"/>
        <n v="44.824120603015075"/>
        <n v="63.375583722481657"/>
        <m/>
      </sharedItems>
    </cacheField>
    <cacheField name="discounted_price" numFmtId="0">
      <sharedItems containsString="0" containsBlank="1" containsNumber="1" minValue="39" maxValue="37247"/>
    </cacheField>
    <cacheField name=" Average dicount percentage" numFmtId="0">
      <sharedItems containsString="0" containsBlank="1" containsNumber="1" minValue="0.04" maxValue="0.94"/>
    </cacheField>
    <cacheField name="Price Range Buckets" numFmtId="0">
      <sharedItems containsBlank="1"/>
    </cacheField>
    <cacheField name="Discount of 50%" numFmtId="0">
      <sharedItems containsBlank="1"/>
    </cacheField>
    <cacheField name="Average Rating" numFmtId="0">
      <sharedItems containsString="0" containsBlank="1" containsNumber="1" minValue="3" maxValue="5"/>
    </cacheField>
    <cacheField name="rating_count" numFmtId="0">
      <sharedItems containsString="0" containsBlank="1" containsNumber="1" containsInteger="1" minValue="2" maxValue="313836"/>
    </cacheField>
    <cacheField name="Total Potential Rev" numFmtId="0">
      <sharedItems containsString="0" containsBlank="1" containsNumber="1" minValue="0" maxValue="1012420000"/>
    </cacheField>
  </cacheFields>
  <extLst>
    <ext xmlns:x14="http://schemas.microsoft.com/office/spreadsheetml/2009/9/main" uri="{725AE2AE-9491-48be-B2B4-4EB974FC3084}">
      <x14:pivotCacheDefinition pivotCacheId="3831815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Daodu" refreshedDate="45837.681638657406" createdVersion="7" refreshedVersion="7" minRefreshableVersion="3" recordCount="1305" xr:uid="{500D71A2-D74D-4EC0-881A-BB8E8A75B608}">
  <cacheSource type="worksheet">
    <worksheetSource ref="A1:M1048576" sheet="Cleaned File"/>
  </cacheSource>
  <cacheFields count="13">
    <cacheField name="Product_name" numFmtId="0">
      <sharedItems containsBlank="1" count="1292" longText="1">
        <s v="Amazon Basics Wireless Mouse | 2.4 GHz Connection, 1600 DPI | Type - C Adapter | Upto 12 Months of Battery Life | Ambidextrous Design | Suitable for PC/Mac/Laptop"/>
        <s v="Syncwire LTG to USB Cable for Fast Charging Compatible with Phone 5/ 5C/ 5S/ 6/ 6S/ 7/8/ X/XR/XS Max/ 11/12/ 13 Series and Pad Air/Mini, Pod &amp; Other Devices (1.1 Meter, White)"/>
        <s v="REDTECH USB-C to Lightning Cable 3.3FT, [Apple MFi Certified] Lightning to Type C Fast Charging Cord Compatible with iPhone 14/13/13 pro/Max/12/11/X/XS/XR/8, Supports Power Delivery - White"/>
        <s v="Swiffer Instant Electric Water Heater Faucet Tap Home-Kitchen Instantaneous Water Heater Tank less for Tap, LED Electric Head Water Heaters Tail Gallon Comfort(3000W) ((Pack of 1))"/>
        <s v="Instant Pot Air Fryer, Vortex 2QT, Touch Control Panel, 360¬∞ EvenCrisp‚Ñ¢ Technology, Uses 95 % less Oil, 4-in-1 Appliance: Air Fry, Roast, Bake, Reheat (Vortex 1.97Litre, Black)"/>
        <s v="Oratech Coffee Frother electric, milk frother electric, coffee beater, cappuccino maker, Coffee Foamer, Mocktail Mixer, Coffee Foam Maker, coffee whisker electric, Froth Maker, coffee stirrers electric, coffee frothers, Coffee Blender, (6 Month Warranty) (Multicolour)"/>
        <s v="Spigen EZ Fit Tempered Glass Screen Protector for iPhone 14 Pro Max - 2 Pack (Sensor Protection)"/>
        <s v="Sony Bravia 164 cm (65 inches) 4K Ultra HD Smart LED Google TV KD-65X74K (Black)"/>
        <s v="Campfire Spring Chef Prolix Instant Portable Water Heater Geyser 1Ltr. for Use Home Stainless Steel Baking Rack | Restaurant | Office | Labs | Clinics | Saloon | with Installation Kit (With MCB)"/>
        <s v="FIGMENT Handheld Milk Frother Rechargeable, 3-Speed Electric Frother for Coffee with 2 Whisks and Coffee Decoration Tool, Coffee Frother Mixer, CRESCENT ENTERPRISES VRW0.50BK (A1)"/>
        <s v="Zuvexa USB Rechargeable Electric Foam Maker - Handheld Milk Wand Mixer Frother for Hot Milk, Hand Blender Coffee, Egg Beater (Black)"/>
        <s v="Redgear MP35 Speed-Type Gaming Mousepad (Black/Red)"/>
        <s v="Spigen EZ Fit Tempered Glass Screen Protector Guard for iPhone 14/13/13 Pro - 2 Pack"/>
        <s v="Logitech M331 Silent Plus Wireless Mouse, 2.4GHz with USB Nano Receiver, 1000 DPI Optical Tracking, 3 Buttons, 24 Month Life Battery, PC/Mac/Laptop - Black"/>
        <s v="Logitech G402 Hyperion Fury USB Wired Gaming Mouse, 4,000 DPI, Lightweight, 8 Programmable Buttons, Compatible for PC/Mac - Black"/>
        <s v="Logitech Pebble M350 Wireless Mouse with Bluetooth or USB - Silent, Slim Computer Mouse with Quiet Click for Laptop, Notebook, PC and Mac - Graphite"/>
        <s v="Sujata Dynamix DX Mixer Grinder, 900W, 3 Jars (White)"/>
        <s v="Spigen EZ Fit Tempered Glass Screen Protector for iPhone 14 Pro - 2 Pack (Sensor Protection)"/>
        <s v="10k 8k 4k HDMI Cable, Certified 48Gbps 1ms Ultra High Speed HDMI 2.1 Cable 4k 120Hz 144Hz 2k 165Hz 8k 60Hz Dynamic HDR ARC eARC DTS:X Compatible for Mac Gaming PC Soundbar TV Monitor Laptop PS5 4 Xbox"/>
        <s v="Xiaomi Pad 5| Qualcomm Snapdragon 860| 120Hz Refresh Rate| 6GB, 128GB| 2.5K+ Display (10.95-inch/27.81cm)|1 Billion Colours| Dolby Vision Atmos| Quad Speakers| Wi-Fi| Gray"/>
        <s v="Ikea 903.391.72 Polypropylene Plastic Solid Bevara Sealing Clip (Multicolour) - 30 Pack, Adjustable"/>
        <s v="Sujata Dynamix, Mixer Grinder, 900 Watts, 3 Jars (White)"/>
        <s v="WeCool S5 Long Selfie Stick, with Large Reinforced Tripod Stand up to 61 Inch / 156 Cms, Ultra Long Multi Function Bluetooth Selfie Stick with 1/4 Screw Compatible with Gopro, Camera, and Ring Light"/>
        <s v="Aquadpure Copper + Mineral RO+UV+UF 10 to 12 Liter RO + UV + TDS ADJUSTER Water Purifier with Copper Charge Technology black &amp; copper Best For Home and Office (Made In India)"/>
        <s v="VRPRIME Lint Roller Lint Remover for Clothes, Pet | 360 Sheets Reusable Sticky Easy-Tear Sheet Brush for Clothes, Furniture, Carpet, Dog Fur, Sweater, Dust &amp; Dirt (4 Rolls - 90 Sheet Each Roll)"/>
        <s v="Melbon VM-905 2000-Watt Room Heater (ISI Certified, White Color) Ideal Electric Fan Heater for Small to Medium Room/Area (Plastic Body)"/>
        <s v="SanDisk Extreme SD UHS I 64GB Card for 4K Video for DSLR and Mirrorless Cameras 170MB/s Read &amp; 80MB/s Write"/>
        <s v="AmazonBasics USB 2.0 Cable - A-Male to B-Male - for Personal Computer, Printer- 6 Feet (1.8 Meters), Black"/>
        <s v="Crucial BX500 240GB 3D NAND SATA 6.35 cm (2.5-inch) SSD (CT240BX500SSD1)"/>
        <s v="AmazonBasics USB 2.0 Extension Cable for Personal Computer, Printer, 2-Pack - A-Male to A-Female - 3.3 Feet (1 Meter, Black)"/>
        <s v="AmazonBasics USB 2.0 - A-Male to A-Female Extension Cable for Personal Computer, Printer (Black, 9.8 Feet/3 Meters)"/>
        <s v="Logitech M235 Wireless Mouse, 1000 DPI Optical Tracking, 12 Month Life Battery, Compatible with Windows, Mac, Chromebook/PC/Laptop"/>
        <s v="Seagate Expansion 1TB External HDD - USB 3.0 for Windows and Mac with 3 yr Data Recovery Services, Portable Hard Drive (STKM1000400)"/>
        <s v="Dell MS116 1000Dpi USB Wired Optical Mouse, Led Tracking, Scrolling Wheel, Plug and Play."/>
        <s v="ELV Aluminum Adjustable Mobile Phone Foldable Tabletop Stand Dock Mount for All Smartphones, Tabs, Kindle, iPad (Black)"/>
        <s v="Elv Aluminium Adjustable Mobile Phone Foldable Holder Tabletop Stand Dock Mount for All Smartphones, Tabs, Kindle, iPad (Moonlight Silver)"/>
        <s v="Duracell Ultra Alkaline AA Battery, 8 Pcs"/>
        <s v="Crucial RAM 8GB DDR4 3200MHz CL22 (or 2933MHz or 2666MHz) Laptop Memory CT8G4SFRA32A"/>
        <s v="Havells Aqua Plus 1.2 litre Double Wall Kettle / 304 Stainless Steel Inner Body / Cool touch outer body / Wider mouth/ 2 Year warranty (Black, 1500 Watt)"/>
        <s v="TP-Link UE300 USB 3.0 to RJ45 Gigabit Ethernet Network Adapter - Plug and Play"/>
        <s v="TP-Link UE300C USB Type-C to RJ45 Gigabit Ethernet Network Adapter/RJ45 LAN Wired Adapter for Ultrabook, Chromebook, Laptop, Desktop, Plug &amp; Play, USB 3.0, Foldable and Portable Design"/>
        <s v="AirCase Rugged Hard Drive Case for 2.5-inch Western Digital, Seagate, Toshiba, Portable Storage Shell for Gadget Hard Disk USB Cable Power Bank Mobile Charger Earphone, Waterproof (Black)"/>
        <s v="Belkin Essential Series 4-Socket Surge Protector Universal Socket with 5ft Heavy Duty Cable (Grey)"/>
        <s v="SanDisk Extreme microSD UHS I Card 128GB for 4K Video on Smartphones,Action Cams 190MB/s Read,90MB/s Write"/>
        <s v="Duracell Ultra Alkaline AAA Battery, 8 Pcs"/>
        <s v="ESR Screen Protector Compatible with iPad Pro 11 Inch (2022/2021/2020/2018) and iPad Air 5/4 (2022/2020, 10.9 Inch), Tempered-Glass Film with Alignment Frame, Scratch Resistant, HD Clarity, 2 Pack"/>
        <s v="Logitech K380 Wireless Multi-Device Keyboard for Windows, Apple iOS, Apple TV Android or Chrome, Bluetooth, Compact Space-Saving Design, PC/Mac/Laptop/Smartphone/Tablet (Dark Grey)"/>
        <s v="Gizga Essentials Hard Drive Case Shell, 6.35cm/2.5-inch, Portable Storage Organizer Bag for Earphone USB Cable Power Bank Mobile Charger Digital Gadget Hard Disk, Water Resistance Material, Black"/>
        <s v="Goldmedal Curve Plus 202042 Plastic Spice 3-Pin 240V Universal Travel Adaptor (White)"/>
        <s v="Logitech G102 USB Light Sync Gaming Mouse with Customizable RGB Lighting, 6 Programmable Buttons, Gaming Grade Sensor, 8K DPI Tracking, 16.8mn Color, Light Weight - Black"/>
        <s v="Camel Oil Pastel with Reusable Plastic Box - 50 Shades"/>
        <s v="Cuzor 12V Mini ups for WiFi Router | Power Backup up to 4 Hours | Replaceable Battery | Ups for Wi-Fi Router and Modem | Ups for Router up to 2A | ups for uninterrupted wi-fi"/>
        <s v="Classmate Soft Cover 6 Subject Spiral Binding Notebook, Single Line, 300 Pages"/>
        <s v="Casio MJ-12D 150 Steps Check and Correct Desktop Calculator"/>
        <s v="Sujata Powermatic Plus 900 Watts Juicer Mixer Grinder"/>
        <s v="Gizga Essentials Cable Organiser, Cord Management System for PC, TV, Home Theater, Speaker &amp; Cables, Reusable Cable Organizer for Desk, WFH Accessories, Organizer Tape Roll, Reusable Cable Ties Strap"/>
        <s v="Camel Artist Acrylic Color Box - 9ml Tubes, 12 Shades"/>
        <s v="Casio FX-991ES Plus-2nd Edition Scientific Calculator, Black"/>
        <s v="AmazonBasics New Release Nylon USB-A to Lightning Cable Cord, MFi Certified Charger for Apple iPhone, iPad, Silver, 6-Ft"/>
        <s v="Fujifilm Instax Mini Single Pack 10 Sheets Instant Film for Fuji Instant Cameras"/>
        <s v="Classmate Soft Cover 6 Subject Spiral Binding Notebook, Unruled, 300 Pages"/>
        <s v="Tukzer Gel Mouse Pad Wrist Rest Memory-Foam Ergonomic Mousepad| Cushion Wrist Support &amp; Pain Relief| Suitable for Gaming, Computer, Laptop, Home &amp; Office Non-Slip Rubber Base (Blue)"/>
        <s v="Lenovo 600 Bluetooth 5.0 Silent Mouse: Compact, Portable, Dongle-Free Multi-Device connectivity with Microsoft Swift Pair | 3-Level Adjustable DPI up to 2400 | Battery Life: up to 1 yr"/>
        <s v="Luxor 5 Subject Single Ruled Notebook - A4, 70 GSM, 300 pages"/>
        <s v="INALSA Air Fryer Digital 4L Nutri Fry - 1400W with Smart AirCrisp Technology| 8-Preset Menu, Touch Control &amp; Digital Display|Variable Temperature &amp; Timer Control|Free Recipe book|2 Yr Warranty (Black)"/>
        <s v="RPM Euro Games Gaming Mousepad Speed Type Extended Large (Size - 800 mm x 300 mm x 3 mm)"/>
        <s v="Sujata Chutney Steel Jar, 400 ml, (White), Stainless Steel"/>
        <s v="Classmate Long Book - Unruled, 160 Pages, 314 mm x 194 mm - Pack Of 3"/>
        <s v="KINGONE Wireless Charging Pencil (2nd Generation) for iPad with Magnetic and Tilt Sensitive, Palm Rejection, Compatible with Apple iPad Pro 11 inch 1/2/3/4, iPad Pro 12.9 Inch 3/4/5/6, iPad Air 4/5, mini6"/>
        <s v="Sujata Supermix, Mixer Grinder, 900 Watts, 3 Jars (White)"/>
        <s v="Redragon K617 Fizz 60% Wired RGB Gaming Keyboard, 61 Keys Compact Mechanical Keyboard w/White and Grey Color Keycaps, Linear Red Switch, Pro Driver/Software Supported"/>
        <s v="Cafe JEI French Press Coffee and Tea Maker 600ml with 4 Level Filtration System, Heat Resistant Borosilicate Glass (Black, 600ml)"/>
        <s v="AmazonBasics 10.2 Gbps High-Speed 4K HDMI Cable with Braided Cord (10-Foot, Dark Grey)"/>
        <s v="Duracell USB Lightning Apple Certified (Mfi) Braided Sync &amp; Charge Cable For Iphone, Ipad And Ipod. Fast Charging Lightning Cable, 3.9 Feet (1.2M) - Black"/>
        <s v="Kyosei Advanced Tempered Glass Compatible with Google Pixel 6a with Military-Grade Anti-Explosion Edge-to-Edge Coverage Screen Protector Guard"/>
        <s v="Belkin USB C to USB-C Fast Charging Type C Cable, 60W PD, 3.3 feet (1 meter) for Laptop, Personal Computer, Tablet, Smartphone - Black, USB-IF Certified"/>
        <s v="InstaCuppa Portable Blender for Smoothie, Milk Shakes, Crushing Ice and Juices, USB Rechargeable Personal Blender Machine for Kitchen with 4000 mAh Rechargeable Battery, 230 Watt Motor, 500 ML"/>
        <s v="Cotbolt Silicone Protective Case Cover for LG an MR21GA Magic Remote Shockproof for LG Smart TV Remote 2021 Protective Skin Waterproof Anti Lost (Black) (Remote Not Included)"/>
        <s v="Belkin USB C to USB-C Fast Charging Type C Cable, 60W PD, 3.3 feet (1 meter) for Laptop, Personal Computer, Tablet, Smartphone - White, USB-IF Certified"/>
        <s v="SupCares Laptop Stand 7 Height Adjustable, Aluminium, Ventilated, Foldable, Portable Laptop Holder for Desk &amp; Table Mount Upto 15.6 inch Laptop with Carry Pouch (Silver)"/>
        <s v="Aqua d pure Active Copper 12-L RO+UV Water Filter Purifier for Home, Kitchen Fully Automatic UF+TDS Controller"/>
        <s v="oraimo 65W Type C to C Fast Charging Cable USB C to USB C Cable High Speed Syncing, Nylon Braided 1M length with LED Indicator Compatible For Laptop, Macbook, Samsung Galaxy S22 S20 S10 S20Fe S21 S21 Ultra A70 A51 A71 A50S M31 M51 M31S M53 5G"/>
        <s v="Lapster 65W compatible for OnePlus Dash Warp Charge Cable , type c to c cable fast charging Data Sync Cable Compatible with One Plus 10R / 9RT/ 9 pro/ 9R/ 8T/ 9/ Nord &amp; for All Type C Devices ‚Äì Red, 1 Meter"/>
        <s v="Gadgetronics Digital Kitchen Weighing Scale &amp; Food Weight Machine for Health, Fitness, Home Baking &amp; Cooking (10 KGs,1 Year Warranty &amp; Batteries Included)"/>
        <s v="Noise_Colorfit Smart Watch Charger 2 Pin USB Fast Charger Magnetic Charging Cable Adapter (Smart Watch Charger 2 pin)"/>
        <s v="Homeistic Applience‚Ñ¢ Instant Electric Water Heater Faucet Tap For Kitchen And Bathroom Sink Digital Water Heating Tap with Shower Head ABS Body- Shock Proof (Pack Of 1. White)"/>
        <s v="!!1000 Watt/2000-Watt Room Heater!! Fan Heater!!Pure White!!HN-2500!!Made in India!!"/>
        <s v="WANBO X1 Pro (Upgraded) | Native 1080P Full HD | Android 9 | Projector for Home | LED Cinema | 350ANSI | 3900 lumens | WiFi Bluetooth | HDMI ARC | Dolby DTS | 4D Keystone Correction (Global Version)"/>
        <s v="AmazonBasics Flexible Premium HDMI Cable (Black, 4K@60Hz, 18Gbps), 3-Foot"/>
        <s v="Amazon Basics High-Speed HDMI Cable, 6 Feet - Supports Ethernet, 3D, 4K video,Black"/>
        <s v="Amazon Basics High-Speed HDMI Cable, 6 Feet (2-Pack),Black"/>
        <s v="Western Digital WD 2TB My Passport Portable Hard Disk Drive, USB 3.0 with¬† Automatic Backup, 256 Bit AES Hardware Encryption,Password Protection,Compatible with Windows and Mac, External HDD-Black"/>
        <s v="SanDisk Ultra SDHC UHS-I Card 32GB 120MB/s R for DSLR Cameras, for Full HD Recording, 10Y Warranty"/>
        <s v="AmazonBasics 3.5mm to 2-Male RCA Adapter Cable For Tablet, Smartphone (Black, 15 feet)"/>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Logitech B170 Wireless Mouse, 2.4 GHz with USB Nano Receiver, Optical Tracking, 12-Months Battery Life, Ambidextrous, PC/Mac/Laptop - Black"/>
        <s v="BlueRigger High Speed HDMI Cable with Ethernet - Supports 3D, 4K 60Hz and Audio Return - Latest Version (3 Feet / 0.9 Meter)"/>
        <s v="SanDisk 1TB Extreme Portable SSD 1050MB/s R, 1000MB/s W,Upto 2 Meter Drop Protection with IP55 Water/dust Resistance, HW Encryption, PC,MAC &amp; TypeC Smartphone Compatible, 5Y Warranty, External SSD"/>
        <s v="AmazonBasics High-Speed Braided HDMI Cable - 3 Feet - Supports Ethernet, 3D, 4K and Audio Return (Black)"/>
        <s v="TP-Link Archer AC1200 Archer C6 Wi-Fi Speed Up to 867 Mbps/5 GHz + 400 Mbps/2.4 GHz, 5 Gigabit Ports, 4 External Antennas, MU-MIMO, Dual Band, WiFi Coverage with Access Point Mode, Black"/>
        <s v="Logitech M221 Wireless Mouse, Silent Buttons, 2.4 GHz with USB Mini Receiver, 1000 DPI Optical Tracking, 18-Month Battery Life, Ambidextrous PC / Mac / Laptop - Charcoal Grey"/>
        <s v="Duracell Rechargeable AA 2500mAh Batteries, 4 Pcs"/>
        <s v="boAt A 350 Type C Cable for Smartphone, Charging Adapter (1.5m, Carbon Black)"/>
        <s v="Boat A 350 Type C Cable 1.5m(Jet Black)"/>
        <s v="Panasonic CR-2032/5BE Lithium Coin Battery - Pack of 5"/>
        <s v="Panasonic Eneloop BQ-CC55N Advanced, Smart and Quick Charger for AA &amp; AAA Rechargeable Batteries, White"/>
        <s v="Lenovo 300 Wired Plug &amp; Play USB Mouse, High Resolution 1600 DPI Optical Sensor, 3-Button Design with clickable Scroll Wheel, Ambidextrous, Ergonomic Mouse for Comfortable All-Day Grip (GX30M39704)"/>
        <s v="AmazonBasics 6 Feet DisplayPort to DisplayPort Cable - (Not HDMI Cable) (Gold)"/>
        <s v="Western Digital WD 1.5TB Elements Portable Hard Disk Drive, USB 3.0, Compatible with PC, PS4 and Xbox, External HDD (WDBU6Y0015BBK-WESN)"/>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Logitech K480 Wireless Multi-Device Keyboard for Windows, macOS, iPadOS, Android or Chrome OS, Bluetooth, Compact, Compatible with PC, Mac, Laptop, Smartphone, Tablet - Black"/>
        <s v="iQOO Neo 6 5G (Dark Nova, 8GB RAM, 128GB Storage) | Snapdragon¬Æ 870 5G | 80W FlashCharge"/>
        <s v="ESR USB C to Lightning Cable, 10 ft (3 m), MFi-Certified, Braided Nylon Power Delivery Fast Charging for iPhone 14/14 Plus/14 Pro/14 Pro Max, iPhone 13/12/11/X/8 Series, Use with Type-C Chargers, Black"/>
        <s v="Amazon Basics HDMI Coupler,Black"/>
        <s v="MI Braided USB Type-C Cable for Charging Adapter (Red)"/>
        <s v="Zebronics Zeb-Transformer-M Optical USB Gaming Mouse with LED Effect(Black)"/>
        <s v="Philips PowerPro FC9352/01 Compact Bagless Vacuum Cleaner (Blue)"/>
        <s v="Digitek DTR 550 LW (67 Inch) Tripod For DSLR, Camera |Operating Height: 5.57 Feet | Maximum Load Capacity up to 4.5kg | Portable Lightweight Aluminum Tripod with 360 Degree Ball Head | Carry Bag Included (Black) (DTR 550LW)"/>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TP-Link AC1200 Archer A6 Smart WiFi, 5GHz Gigabit Dual Band MU-MIMO Wireless Internet Router, Long Range Coverage by 4 Antennas, Qualcomm Chipset"/>
        <s v="Casio FX-82MS 2nd Gen Non-Programmable Scientific Calculator, 240 Functions and 2-line Display, Black"/>
        <s v="Amazon Basics 16-Gauge Speaker Wire - 50 Feet"/>
        <s v="Bosch Pro 1000W Mixer Grinder MGM8842MIN - Black"/>
        <s v="INALSA Hand Blender 1000 Watt with Chopper, Whisker, 600 ml Multipurpose Jar|Variable Speed And Turbo Speed Function |100% Copper Motor |Low Noise |ANTI-SPLASH TECHNOLOGY|2 Year Warranty"/>
        <s v="SLOVIC¬Æ Tripod Mount Adapter| Tripod Mobile Holder|Tripod Phone Mount(Made in India)| Smartphone Clip Clipper 360 Degree for Taking Magic Video Shots &amp; Pictures."/>
        <s v="Classmate Octane Colour Burst-Multicolour Gel Pens (Pack of 10) | Gold &amp; Silver Glitter Sparkle Pens|10 colour ink shades for art lovers and kids|Fun at home essentials"/>
        <s v="Camel Fabrica Acrylic Ultra Color - 15ml each, 10 Shades"/>
        <s v="AirCase Protective Laptop Bag Sleeve fits Upto 13.3&quot; Laptop/ MacBook, Wrinkle Free, Padded, Waterproof Light Neoprene case Cover Pouch, for Men &amp; Women, Black- 6 Months Warranty"/>
        <s v="Philips HD6975/00 25 Litre Digital Oven Toaster Grill, Grey, 25 liter"/>
        <s v="Dell WM118 Wireless Mouse, 2.4 Ghz with USB Nano Receiver, Optical Tracking, 12-Months Battery Life, Ambidextrous, Pc/Mac/Laptop - Black."/>
        <s v="HUL Pureit Eco Water Saver Mineral RO+UV+MF AS wall mounted/Counter top Black 10L Water Purifier"/>
        <s v="Samsung 25W USB Travel Adapter for Cellular Phones - White"/>
        <s v="AmazonBasics - High-Speed Male to Female HDMI Extension Cable - 6 Feet"/>
        <s v="Epson 003 65 ml for EcoTank L1110/L3100/L3101/L3110/L3115/L3116/L3150/L3151/L3152/L3156/L5190 Black Ink Bottle"/>
        <s v="Quantum RJ45 Ethernet Patch Cable/LAN Router Cable with Heavy Duty Gold Plated Connectors Supports Hi-Speed Gigabit Upto 1000Mbps, Waterproof and Durable,1-Year Warranty-32.8 Feet (10 Meters)(White)"/>
        <s v="FEDUS Cat6 Ethernet Cable, 10 Meter High Speed 550MHZ / 10 Gigabit Speed UTP LAN Cable, Network Cable Internet Cable RJ45 Cable LAN Wire, Patch Computer Cord Gigabit Category 6 Wires for Modem, Router"/>
        <s v="Luxor 5 Subject Single Ruled Notebook - A5 Size, 70 GSM, 300 Pages"/>
        <s v="Samsung Original 25W USB Travel Lightning Adapter for Cellular Phones, Black"/>
        <s v="3M Post-it Sticky Note Cube, 200 Sheets (4 Colors x 50 Sheets) | 3&quot; x 3&quot; Size | For notes, reminders, study, school and organizing"/>
        <s v="Belkin Apple Certified Lightning to USB Charge and Sync Cable for iPhone, iPad, Air Pods, 39.6 inch (100cm) ‚Äì Black"/>
        <s v="Belkin Apple Certified Lightning to USB Charge and Sync Tough Braided Cable for iPhone, iPad, Air Pods, 3.3 feet (1 meters) ‚Äì Black"/>
        <s v="PIDILITE Fevicryl Acrylic Colours Sunflower Kit (10 Colors x 15 ml) DIY Paint, Rich Pigment, Non-Craking Paint for Canvas, Wood, Leather, Earthenware, Metal, Diwali Gifts for Diwali"/>
        <s v="Classmate 2100117 Soft Cover 6 Subject Spiral Binding Notebook, Single Line, 300 Pages"/>
        <s v="Bajaj HM-01 Powerful 250W Hand Mixer, Black"/>
        <s v="Lenovo 400 Wireless Mouse, 1200DPI Optical Sensor, 2.4GHz Wireless Nano USB, 3-Button (Left,Right,Scroll) Upto 8M Left/Right &amp; 100K Scroll clicks &amp; 1yr Battery, Ambidextrous, Ergonomic GY50R91293"/>
        <s v="INALSA Electric Chopper Bullet- 400 Watts with 100% Pure Copper Motor| Chop, Mince, Puree, Dice | Twin Blade Technology| 900 ml Capacity| One Touch Operation, 1.30mtr Long Power Cord (Black/Silver)"/>
        <s v="V-Guard Divino 5 Star Rated 15 Litre Storage Water Heater (Geyser) with Advanced Safety Features, White"/>
        <s v="ECOVACS DEEBOT N8 2-in-1 Robotic Vacuum Cleaner, 2022 New Launch, Most Powerful Suction, Covers 2000+ Sq. Ft in One Charge, Advanced dToF Technology with OZMO Mopping (DEEBOT N8) - White"/>
        <s v="Tizum Mouse Pad/ Computer Mouse Mat with Anti-Slip Rubber Base | Smooth Mouse Control | Spill-Resistant Surface for Laptop, Notebook, MacBook, Gaming, Laser/ Optical Mouse, 9.4‚Äùx 7.9‚Äù, Multicolored"/>
        <s v="Dyazo 6 Angles Adjustable Aluminum Ergonomic Foldable Portable Tabletop Laptop/Desktop Riser Stand Holder Compatible for MacBook, HP, Dell, Lenovo &amp; All Other Notebook (Silver)"/>
        <s v="Lenovo GX20L29764 65W Laptop Adapter/Charger with Power Cord for Select Models of Lenovo (Round pin) (Black)"/>
        <s v="Casio MJ-120D 150 Steps Check and Correct Desktop Calculator with Tax Keys, Black"/>
        <s v="Coway Professional Air Purifier for Home, Longest Filter Life 8500 Hrs, Green True HEPA Filter, Traps 99.99% Virus &amp; PM 0.1 Particles, Warranty 7 Years (AirMega 150 (AP-1019C))"/>
        <s v="Philips GC026/30 Fabric Shaver, Lint Remover for Woolen Sweaters, Blankets, Jackets/Burr Remover Pill Remover from Carpets, Curtains (White)"/>
        <s v="Lenovo 130 Wireless Compact Mouse, 1K DPI Optical sensor, 2.4GHz Wireless NanoUSB, 10m range, 3button(left,right,scroll) upto 3M left/right clicks, 10 month battery, Ambidextrous, Ergonomic GY51C12380"/>
        <s v="HP GT 53 XL Cartridge Ink"/>
        <s v="Classmate Long Notebook - 140 Pages, Single Line, 297mm x 210mm (Pack of 12)"/>
        <s v="Western Digital WD Green SATA 240GB Internal SSD Solid State Drive - SATA 6Gb/s 2.5 inches - WDS240G3G0A"/>
        <s v="PHILIPS Digital Air Fryer HD9252/90 with Touch Panel, uses up to 90% less fat, 7 Pre-set Menu, 1400W, 4.1 Liter, with Rapid Air Technology (Black), Large"/>
        <s v="Duracell Chhota Power AA Battery Set of 10 Pcs"/>
        <s v="SUJATA Powermatic Plus, Juicer Mixer Grinder, 900 Watts, 2 Jars (White)"/>
        <s v="Universal Remote Control for All Sony TV for All LCD LED and Bravia TVs Remote"/>
        <s v="Philips HD9306/06 1.5-Litre Electric Kettle (Multicolor)"/>
        <s v="Amazon Basics 10.2 Gbps High-Speed 4K HDMI Cable with Braided Cord, 1.8 Meter, Dark Grey"/>
        <s v="Balzano High Speed Nutri Blender/Mixer/Smoothie Maker - 500 Watt - Silver, 2 Jar"/>
        <s v="Duracell Ultra Alkaline D Battery, 2 Pcs"/>
        <s v="PHILIPS Air Fryer HD9200/90, uses up to 90% less fat, 1400W, 4.1 Liter, with Rapid Air Technology (Black), Large"/>
        <s v="Belkin Apple Certified Lightning To Type C Cable, Tough Unbreakable Braided Fast Charging For Iphone, Ipad, Air Pods, 3.3 Feet (1 Meters)    White"/>
        <s v="Belkin Apple Certified Lightning To Type C Cable, Fast Charging For Iphone, Ipad, Air Pods, 3.3 Feet (1 Meters)    White"/>
        <s v="Havells Instanio 10 Litre Storage Water Heater with Flexi Pipe and Free installation (White Blue)"/>
        <s v="Kodak 139 cm (55 inches) 4K Ultra HD Smart LED TV 55CA0909 (Black)"/>
        <s v="Duracell 38W Fast Car Charger Adapter with Dual Output. Quick Charge, Type C PD 20W &amp; Qualcomm Certified 3.0 Compatible for iPhone, All Smartphones, Tablets &amp; More (Copper &amp; Black)"/>
        <s v="ZEBRONICS Aluminium Alloy Laptop Stand, Compatible with 9-15.6 inch Laptops, 7 Angles Adjustable, Anti Slip Silicon Rubber Pads, Foldable, Velvet Pouch Inside, Zeb-NS2000 (Dark Grey)"/>
        <s v="Brayden Chopro, Electric Vegetable Chopper for Kitchen with 500 ML Capacity, 400 Watts Copper Motor and 4 Bi-Level SS Blades (Black)"/>
        <s v="INOVERA World Map Extended Anti Slip Rubber Gaming Stitched Mouse Pad Desk Mat for Computer Laptop (Black, 900L x 400B x 2H mm)"/>
        <s v="Fire-Boltt Tank 1.85&quot; Bluetooth Calling Smart Watch, 123 Sports Mode, 8 UI Interactions, Built in Speaker &amp; Mic, 7 Days Battery &amp; Fire-Boltt Health Su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Proven¬Æ Copper + Mineral RO+UV+UF 10 to 12 Liter RO + UV + TDS ADJUSTER Water Purifier with Copper Charge Technology black &amp; copper Best For Home and Office (Made In India)"/>
        <s v="Borosil Electric Egg Boiler, 8 Egg Capacity, For Hard, Soft, Medium Boiled Eggs, Steamed Vegetables, Transparent Lid, Stainless Steel Exterior (500 Watts)"/>
        <s v="Bestor ¬Æ 8K Hdmi 2.1 Cable 48Gbps 9.80Ft/Ultra High Speed Hdmi Braided Cord For Roku Tv/Ps5/Hdtv/Blu-Ray Projector, Laptop, Television, Personal Computer, Xbox, Ps4, Ps5, Ps4 Pro (1 M, Grey)"/>
        <s v="Duracell CR2025 3V Lithium Coin Battery, 5 pcs, 2025 Coin Button Cell Battery, DL2025"/>
        <s v="LAPSTER 12pcs Spiral Cable Protectors for Charger, Wires, Data Charger Cable Protector for Computers, Cell Phones etc.(Grey)"/>
        <s v="FABWARE Lint Remover for Clothes - Sticky Lint Roller for Clothes, Furniture, Wool, Coat, Car Seats, Carpet, Fabric, Dust Cleaner, Pet Hair Remover with 1 Handle &amp; 1 Refill Total 60 Sheets &amp; 1 Cover"/>
        <s v="Zuvexa Egg Boiler Poacher Automatic Off Steaming, Cooking, Boiling Double Layer 14 Egg Boiler (Multicolor)‚Ä¶"/>
        <s v="Duracell USB C To Lightning Apple Certified (Mfi) Braided Sync &amp; Charge Cable For Iphone, Ipad And Ipod. Fast Charging Lightning Cable, 3.9 Feet (1.2M) - Black"/>
        <s v="Fire-Boltt Gladiator 1.96&quot; Biggest Display Smart Watch with Bluetooth Calling, Voice Assistant &amp;123 Sports Modes, 8 Unique UI Interactions, SpO2, 24/7 Heart Rate Tracking"/>
        <s v="Portable, Handy Compact Plug-in Portable Digital Electric Heater Fan Wall-Outlet Handy Air Warmer Blower Adjustable Timer Digital Display Heater for Home/Office/Camper (Black, 400 Watts)"/>
        <s v="Amazon Basics 2 Amp USB Wall Charger &amp; Micro USB Cable (White)"/>
        <s v="SanDisk Cruzer Blade 32GB USB Flash Drive"/>
        <s v="SanDisk Ultra Dual 64 GB USB 3.0 OTG Pen Drive (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Samsung EVO Plus 128GB microSDXC UHS-I U3 130MB/s Full HD &amp; 4K UHD Memory Card with Adapter (MB-MC128KA), Blue"/>
        <s v="Samsung EVO Plus 64GB microSDXC UHS-I U1 130MB/s Full HD &amp; 4K UHD Memory Card with Adapter (MB-MC64KA), Blue"/>
        <s v="TP-Link USB Bluetooth Adapter for PC, 5.0 Bluetooth Dongle Receiver (UB500) Supports Windows 11/10/8.1/7 for Desktop, Laptop, Mouse, Keyboard, Printers, Headsets, Speakers, PS4/ Xbox Controllers"/>
        <s v="SanDisk Ultra 64 GB USB Pen Drives (SDDDC2-064G-I35, Black, Silver)"/>
        <s v="TP-Link AC750 Dual Band Wireless Cable Router, 4 10/100 LAN + 10/100 WAN Ports, Support Guest Network and Parental Control, 750Mbps Speed Wi-Fi, 3 Antennas (Archer C20) Blue, 2.4 GHz"/>
        <s v="JBL Go 2, Wireless Portable Bluetooth Speaker with Mic, JBL Signature Sound, Vibrant Color Options with IPX7 Waterproof &amp; AUX (Blue)"/>
        <s v="SanDisk Ultra 128 GB USB 3.0 Pen Drive (Black)"/>
        <s v="HP X1000 Wired USB Mouse with 3 Handy Buttons, Fast-Moving Scroll Wheel and Optical Sensor works on most Surfaces (H2C21AA, Black/Grey)"/>
        <s v="SanDisk Ultra Dual Drive Go USB Type C Pendrive for Mobile (Black, 128 GB, 5Y - SDDDC3-128G-I35)"/>
        <s v="MI 360¬∞ Home Security Wireless Camera 2K Pro with Bluetooth Gateway BLE 4.2 l Dual Band Wi-fi Connection l 3 Million 1296p| Full Color in Low-Light | AI Human Detection, White"/>
        <s v="STRIFF PS2_01 Multi Angle Mobile/Tablet Tabletop Stand. Phone Holder for iPhone, Android, Samsung, OnePlus, Xiaomi. Portable, Foldable Cell Phone Stand. Perfect for Bed, Office, Home &amp; Desktop (Black)"/>
        <s v="boAt Dual Port Rapid Car Charger (Qualcomm Certified) with Quick Charge 3.0 + Free Micro USB Cable - (Black)"/>
        <s v="Philips GC1905 1440-Watt Steam Iron with Spray (Blue)"/>
        <s v="Logitech B100 Wired USB Mouse, 3 yr Warranty, 800 DPI Optical Tracking, Ambidextrous PC/Mac/Laptop - Black"/>
        <s v="MI Usb Type-C Cable Smartphone (Black)"/>
        <s v="MI Xiaomi USB Type C HYperCharge Cable 6A 100cm Sturdy and Durable Black Supports 120W HyperCharging"/>
        <s v="SanDisk Ultra Flair 64GB USB 3.0 Pen Drive, Multicolor"/>
        <s v="Dell KB216 Wired Multimedia USB Keyboard with Super Quite Plunger Keys with Spill-Resistant ‚Äì Black"/>
        <s v="atomberg Renesa 1200mm BLDC Motor with Remote 3 Blade Energy Saving Ceiling Fan (Matt Black)"/>
        <s v="Fire-Boltt Phoenix Smart Watch with Bluetooth Calling 1.3&quot;,120+ Sports Modes, 240*240 PX High Res with SpO2, Heart Rate Monitoring &amp; IP67 Rating"/>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MemeHo¬Æ Smart Standard Multi-Purpose Laptop Table with Dock Stand/Study Table/Bed Table/Foldable and Portable/Ergonomic &amp; Rounded Edges/Non-Slip Legs/Engineered Wood with Cup Holder (Black)"/>
        <s v="STRIFF Adjustable Laptop Tabletop Stand Patented Riser Ventilated Portable Foldable Compatible with MacBook Notebook Tablet Tray Desk Table Book with Free Phone Stand (Black)"/>
        <s v="SanDisk Ultra Dual Drive Luxe USB Type C Flash Drive (Silver, 128 GB, 5Y - SDDDC4-128G-I35)"/>
        <s v="MI 108 cm (43 inches) 5X Series 4K Ultra HD LED Smart Android TV L43M6-ES (Grey)"/>
        <s v="MI 138.8 cm (55 inches) 5X Series 4K Ultra HD LED Smart Android TV L55M6-ES (Grey)"/>
        <s v="boAt A400 USB Type-C to USB-A 2.0 Male Data Cable, 2 Meter (Black)"/>
        <s v="boAt Laptop, Smartphone Type-c A400 Male Data Cable (Carbon Black)"/>
        <s v="boAt Type-c A400 Type-c to USB A Cable for All Type C Phones (Lg nexus 5x), 1Mtr(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Amazon Basics USB Type-C to USB-A 2.0 Male Fast Charging Cable for Laptop - 3 Feet (0.9 Meters), Black"/>
        <s v="OnePlus Nord 2T 5G (Jade Fog, 12GB RAM, 256GB Storage)"/>
        <s v="Portronics My buddy plus Adjustable Laptop cooling Table (Brown)"/>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Samsung 80 cm (32 Inches) Wondertainment Series HD Ready LED Smart TV UA32T4340BKXXL (Glossy Black)"/>
        <s v="Samsung 80 cm (32 inches) Wondertainment Series HD Ready LED Smart TV UA32TE40AAKBXL (Titan Gray)"/>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Philips GC181 Heavy Weight 1000-Watt Dry Iron, Pack of 1"/>
        <s v="HealthSense Chef-Mate KS 33 Digital Kitchen Weighing Scale &amp; Food Weight Machine for Health, Fitness, Home Baking &amp; Cooking with Free Bowl, 1 Year Warranty &amp; Batteries Included"/>
        <s v="Gizga Essentials Earphone Carrying Case, Multi-Purpose Pocket Storage Travel Organizer for Earphones, Headset, Pen Drives, SD Cards, Shock-Proof Ballistic Nylon, Soft Fabric, Mesh Pocket, Green"/>
        <s v="Redgear Cosmo 7,1 Usb Gaming Wired Over Ear Headphones With Mic With Virtual Surround Sound,50Mm Driver, Rgb Leds &amp; Remote Control(Black)"/>
        <s v="AGARO Blaze USB 3.0 to USB Type C OTG Adapter"/>
        <s v="Agaro Blaze USBA to micro +Type C 2in1 Braided 1.2M Cable"/>
        <s v="Orico 2.5&quot;(6.3cm) USB 3.0 HDD Enclosure Case Cover for SATA SSD HDD | SATA SSD HDD Enclosure High Speed USB 3.0 | Tool Free Installation | Black"/>
        <s v="Portronics Konnect L POR-1081 Fast Charging 3A Type-C Cable 1.2Meter with Charge &amp; Sync Function for All Type-C Devices (Grey)"/>
        <s v="Usha Janome Dream Stitch Automatic Zig-Zag Electric Sewing Machine with 14 Stitch Function (White and Blue) with Free Sewing KIT Worth RS 500"/>
        <s v="AmazonBasics 3 Feet High Speed HDMI Male to Female 2.0 Extension Cable"/>
        <s v="TP-Link Nano AC600 USB Wi-Fi Adapter(Archer T2U Nano)- 2.4G/5G Dual Band Wireless Network Adapter for PC Desktop Laptop, Mini Travel Size, Supports Windows 11,10, 8.1, 8, 7, XP/Mac OS 10.9-10.15"/>
        <s v="LG 80 cm (32 inches) HD Ready Smart LED TV 32LM563BPTC (Dark Iron Gray)"/>
        <s v="Havells Instanio 3-Litre Instant Geyser (White/Blue)"/>
        <s v="Duracell Rechargeable AA 1300mAh Batteries, 4Pcs"/>
        <s v="AirCase Protective Laptop Bag Sleeve fits Upto 15.6&quot; Laptop/ MacBook, Wrinkle Free, Padded, Waterproof Light Neoprene case Cover Pouch, for Men &amp; Women, Black- 6 Months Warranty"/>
        <s v="TABLE MAGIC Multipurpose Laptop Table Mat Finish Top Work at Home Study Table (TM Regular- Black) (Alloy Steel)"/>
        <s v="ProElite Faux Leather Smart Flip Case Cover for Apple iPad 10.2&quot; 9th Gen (2021) / 8th Gen / 7th Gen with Stylus Pen, Black"/>
        <s v="Amazon Basics USB 3.0 Cable - A Male to Micro B - 6 Feet (1.8 Meters), Black"/>
        <s v="LIRAMARK Webcam Cover Slide, Ultra Thin Laptop Camera Cover Slide Blocker for Computer MacBook Pro iMac PC Tablet (Pack of 3)"/>
        <s v="IT2M Designer Mouse Pad for Laptop/Computer (9.2 X 7.6 Inches, 12788)"/>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Bajaj ATX 4 750-Watt Pop-up Toaster (White)"/>
        <s v="OpenTech¬Æ Military-Grade Tempered Glass Screen Protector Compatible for iPhone 13/13 Pro / 14 with Edge to Edge Coverage and Easy Installation kit (6.1 Inches)"/>
        <s v="iQOO 9 SE 5G (Sunset Sierra, 8GB RAM, 128GB Storage) | Qualcomm Snapdragon 888 | 66W Flash Charge"/>
        <s v="AmazonBasics New Release Nylon USB-A to Lightning Cable Cord, Fast Charging MFi Certified Charger for Apple iPhone, iPad (6-Ft, Rose Gold)"/>
        <s v="Brand Conquer 6 in 1 with OTG, SD Card Reader, USB Type C, USB 3.0 and Micro USB, for Memory Card | Portable Card Reader | Compatible with TF, SD, Micro SD, SDHC, SDXC, MMC, RS-MMC, Micro SDXC"/>
        <s v="Philips GC1920/28 1440-Watt Non-Stick Soleplate Steam Iron"/>
        <s v="TATA SKY HD Connection with 1 month basic package and free installation"/>
        <s v="Logitech MK240 Nano Wireless USB Keyboard and Mouse Set, 12 Function Keys 2.4GHz Wireless, 1000DPI, Spill-Resistant Design, PC/Mac, Black/Chartreuse Yellow"/>
        <s v="Philips Hi113 1000-Watt Plastic Body Ptfe Coating Dry Iron, Pack of 1"/>
        <s v="Havells Festiva 1200mm Dust Resistant Ceiling Fan (Gold Mist)"/>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Amazon Basics New Release Nylon USB-A to Lightning Cable Cord, Fast Charging MFi Certified Charger for Apple iPhone, iPad (3-Ft, Rose Gold)"/>
        <s v="Havells D'zire 1000 watt Dry Iron With American Heritage Sole Plate, Aerodynamic Design, Easy Grip Temperature Knob &amp; 2 years Warranty. (Mint)"/>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DIGITEK¬Æ (DLS-9FT) Lightweight &amp; Portable Aluminum Alloy Light Stand for Ring Light, Reflector, Flash Units, Diffuser, Portrait, Softbox, Studio Lighting &amp; More Ideal for Outdoor &amp; Indoor Shoots"/>
        <s v="Esquire Laundry Basket Brown, 50 Ltr Capacity(Plastic)"/>
        <s v="V-Guard Zenora RO+UF+MB Water Purifier | Suitable for water with TDS up to 2000 ppm | 8 Stage Purification with World-class RO Membrane and Advanced UF Membrane | Free PAN India Installation &amp; 1-Year Comprehensive Warranty | 7 Litre, Black"/>
        <s v="Classmate Octane Neon- Blue Gel Pens(Pack of 5)|Smooth Writing Pen|Attractive body colour for Boys &amp; Girls|Waterproof ink for smudge free writing|Preferred by Students for Exam|Study at home essential"/>
        <s v="Parker Classic Gold Gold Trim Ball Pen"/>
        <s v="Robustrion Smart Trifold Hard Back Flip Stand Case Cover for Apple iPad 10.2 Cover iPad 9th Generation Cover 2021 8th Gen 2020 7th Gen 2019 Generation Case - Black"/>
        <s v="AmazonBasics Double Braided Nylon USB Type-C to Type-C 2.0 Cable Smartphone (Dark Grey, 3 feet)"/>
        <s v="AmazonBasics Double Braided Nylon USB Type-C to Type-C 2.0 Cable, Charging Adapter, Smartphone 6 feet, Dark Grey"/>
        <s v="Apsara Platinum Pencils Value Pack - Pack of 20"/>
        <s v="Samsung Galaxy Watch4 Bluetooth(4.4 cm, Black, Compatible with Android only)"/>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Preethi MGA-502 0.4-Litre Grind and Store Jar (White), stainless steel, Set of 1"/>
        <s v="rts [2 Pack] Mini USB C Type C Adapter Plug, Type C Female to USB A Male Charger Charging Cable Adapter Converter compatible for iPhone, Samsung S20 ultra/S21/S10/S8/S9/MacBook Pro iPad Silver"/>
        <s v="Dealfreez Case Compatible with Fire TV Stick 3rd Gen 2021 Full Wrap Silicone Remote Cover Anti-Lost with Loop (D-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VU 139 cm (55 inches) The GloLED Series 4K Smart LED Google TV 55GloLED (Grey)"/>
        <s v="VU 164 cm (65 inches) The GloLED Series 4K Smart LED Google TV 65GloLED (Grey)"/>
        <s v="Portronics Ruffpad 15 Re-Writable LCD Screen 38.1cm (15-inch) Writing Pad for Drawing, Playing, Handwriting Gifts for Kids &amp; Adults (Grey)"/>
        <s v="LG 1.5 Ton 5 Star AI DUAL Inverter Split AC (Copper, Super Convertible 6-in-1 Cooling, HD Filter with Anti-Virus Protection, 2022 Model, PS-Q19YNZE, White)"/>
        <s v="SOFLIN Egg Boiler Electric Automatic Off 7 Egg Poacher for Steaming, Cooking, Boiling and Frying (400 Watts, Blue)"/>
        <s v="Parker Quink Ink Bottle, Blue"/>
        <s v="OnePlus 10T 5G (Moonstone Black, 8GB RAM, 128GB Storage)"/>
        <s v="Parker Quink Ink Bottle (Black)"/>
        <s v="Synqe USB Type C Fast Charging Cable 2M Charger Cord Data Cable Compatible with Samsung Galaxy M51,Galaxy M31S, S10e S10 S9 S20 Plus, Note10 9 8,M40 A50 A70, Redmi Note 9, Moto G7, Poco F1 (2M, Grey)"/>
        <s v="Philips Viva Collection HR1832/00 1.5-Litre400-Watt Juicer (Ink Black)"/>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Samsung 24-inch(60.46cm) FHD Monitor, IPS, 75 Hz, Bezel Less Design, AMD FreeSync, Flicker Free, HDMI, D-sub, (LF24T350FHWXXL, Dark Blue Gray)"/>
        <s v="HP 65W AC Laptops Charger Adapter 4.5mm for HP Pavilion Black (Without Power Cable)"/>
        <s v="Crucial P3 500GB PCIe 3.0 3D NAND NVMe M.2 SSD, up to 3500MB/s - CT500P3SSD8"/>
        <s v="Parker Vector Camouflage Gift Set - Roller Ball Pen &amp; Parker Logo Keychain (Black Body, Blue Ink), 2 Piece Set"/>
        <s v="Pilot V7 Liquid Ink Roller Ball Pen (2 Blue + 1 Black)"/>
        <s v="Elv Mobile Phone Mount Tabletop Holder for Phones and Tablets - Black"/>
        <s v="INKULTURE Stainless_Steel Measuring Cups &amp; Spoon Combo for Dry or Liquid/Kitchen Gadgets for Cooking &amp; Baking Cakes/Measuring Cup Set Combo with Handles (Set of 4 Cups &amp; 4 Spoons)"/>
        <s v="HP M270 Backlit USB Wired Gaming Mouse with 6 Buttons, 4-Speed Customizable 2400 DPI, Ergonomic Design, Breathing LED Lighting, Metal Scroll Wheel, Lightweighted / 3 Years Warranty (7ZZ87AA), Black"/>
        <s v="Philips EasySpeed Plus Steam Iron GC2145/20-2200W, Quick Heat Up with up to 30 g/min steam, 110 g steam Boost, Scratch Resistant Ceramic Soleplate, Vertical steam &amp; Drip-Stop"/>
        <s v="Portronics MPORT 31 4 Ports USB Hub (USB A to 4 USB-A Ports 4 in 1 Connector USB HUB(Grey)"/>
        <s v="Philips Air Purifier Ac2887/20,Vitashield Intelligent Purification,Long Hepa Filter Life Upto 17000 Hours,Removes 99.9% Airborne Viruses &amp; Bacteria,99.97% Airborne Pollutants,Ideal For Master Bedroom"/>
        <s v="Philips EasySpeed Plus Steam Iron GC2147/30-2400W, Quick Heat up with up to 30 g/min steam, 150g steam Boost, Scratch Resistant Ceramic Soleplate, Vertical steam, Drip-Stop"/>
        <s v="Storite USB Extension Cable USB 3.0 Male to Female Extension Cable High Speed 5GBps Extension Cable Data Transfer for Keyboard, Mouse, Flash Drive, Hard Drive, Printer and More- 1.5M - Blue"/>
        <s v="Syska SDI-07 1000 W Stellar with Golden American Heritage Soleplate Dry Iron (Blue)"/>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MI 33W SonicCharge 2.0 USB Charger for Cellular Phones - White"/>
        <s v="Tarkan Portable Folding Laptop Desk for Bed, Lapdesk with Handle, Drawer, Cup &amp; Mobile/Tablet Holder for Study, Eating, Work (Black)"/>
        <s v="Toshiba 108 cm (43 inches) V Series Full HD Smart Android LED TV 43V35KP (Silver)"/>
        <s v="Acer 80 cm (32 inches) S Series HD Ready Android Smart LED TV AR32AR2841HDSB (Black)"/>
        <s v="Acer 139 cm (55 inches) H Series 4K Ultra HD Android Smart LED TV AR55AR2851UDPRO (Black)"/>
        <s v="SWAPKART Portable Flexible Adjustable Eye Protection USB LED Desk Light Table Lamp for Reading, Working on PC, Laptop, Power Bank, Bedroom ( Multicolour )"/>
        <s v="KONVIO NEER 10 Inch Spun Filter (PP SPUN) Cartridge Compatible for 10 Inch Pre-Filter Housing of Water Purifier | Pack of 4 Spun"/>
        <s v="Wipro Vesta Electric Egg Boiler, 360 Watts, 3 Boiling Modes, Stainless Steel Body and Heating Plate, Boils up to 7 Eggs at a time, Automatic Shut Down, White, Standard (VB021070)"/>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Posh 1.5 Meter High Speed Gold Plated HDMI Male to Female Extension Cable (Black)"/>
        <s v="WeCool B1 Mobile Holder for Bikes or Bike Mobile Holder for Maps and GPS Navigation, one Click Locking, Firm Gripping, Anti Shake and Stable Cradle Clamp with 360¬∞ Rotation Bicycle Phone Mount"/>
        <s v="LG 80 cm (32 inches) HD Ready Smart LED TV 32LQ576BPSA (Ceramic Black)"/>
        <s v="AGARO Supreme High Pressure Washer, 1800 Watts, 120 Bars, 6.5L/Min Flow Rate, 8 Meters Outlet Hose, Portable, for Car,Bike and Home Cleaning Purpose, Black and Orange"/>
        <s v="Eveready Red 1012 AAA Batteries - Pack of 10"/>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CROSSVOLT Compatible Dash/Warp Data Sync Fast Charging Cable Supported for All C Type Devices (Cable)"/>
        <s v="POPIO Tempered Glass Compatible for iPhone 13 / iPhone 13 Pro/iPhone 14 (Transparent) Edge to Edge Full Screen Coverage with Installation Kit, Pack of 2"/>
        <s v="GILTON Egg Boiler Electric Automatic Off 7 Egg Poacher for Steaming, Cooking Also Boiling and Frying, Multi Color"/>
        <s v="SAIELLIN Electric Lint Remover for Clothes Fabric Shaver Lint Shaver for Woolen Clothes Blanket Jackets Stainless Steel Blades, Clothes and Furniture Lint Roller for Fabrics Portable Lint Shavers (White Orange)"/>
        <s v="VW 80 cm (32 inches) Playwall Frameless Series HD Ready Android Smart LED TV VW3251 (Black)"/>
        <s v="Sansui 140cm (55 inches) 4K Ultra HD Certified Android LED TV with Dolby Audio &amp; Dolby Vision JSW55ASUHD (Mystique Black)"/>
        <s v="iBELL SM1301 3-in-1 Sandwich Maker with Detachable Plates for Toast / Waffle / Grill , 750 Watt (Black)"/>
        <s v="AGARO Royal Stand 1000W Mixer with 5L SS Bowl and 8 Speed Setting, Includes Whisking Cone, Mixing Beater &amp; Dough Hook, and Splash Guard, 2 Years Warranty, (Black), Medium (33554)"/>
        <s v="Themisto TH-WS20 Digital Kitchen Weighing Scale Stainless Steel (5Kg)"/>
        <s v="Duracell CR2016 3V Lithium Coin Battery, 5 pcs, 2016 Coin Button Cell Battery, DL2016"/>
        <s v="Acer 80 cm (32 inches) N Series HD Ready TV AR32NSV53HD (Black)"/>
        <s v="HP GK320 Wired Full Size RGB Backlight Mechanical Gaming Keyboard, 4 LED Indicators, Mechanical Switches, Double Injection Key Caps, and Windows Lock Key(4QN01AA)"/>
        <s v="Caldipree Silicone Case Cover Compatible for 2022 Samsung Smart TV Remote QLED TV BN68-13897A TM2280E (2022-BLACK)"/>
        <s v="BRUSTRO Copytinta Coloured Craft Paper A4 Size 80 GSM Mixed Bright Colour 40 Sheets Pack (10 cols X 4 Sheets) Double Side Color for Office Printing, Art and Craft."/>
        <s v="Morphy Richards Aristo 2000 Watts PTC Room Heater (White)"/>
        <s v="Airtel Digital TV HD Set Top Box with FTA Pack | Unlimited Entertainment + Recording Feature + Free Standard Installation (6 Months Pack)"/>
        <s v="Gizga Essentials Webcam Cover, Privacy Protector Webcam Cover Slide, Compatible with Laptop, Desktop, PC, Smartphone, Protect Your Privacy and Security, Strong Adhesive, Set of 3, Black"/>
        <s v="Newly Launched Boult Dive+ with 1.85&quot; HD Display, Bluetooth Calling Smartwatch, 500 Nits Brightness, 7 Days Battery Life, 150+ Watch Faces, 100+ Sport Modes, IP68 Waterproof Smart Watch (Jet Black)"/>
        <s v="Lint Remover For Clothes With 1 Year Warranty Fabric Shaver Lint Shaver for Woolen Clothes Blanket Jackets Stainless Steel Blades,Bedding, Clothes and Furniture Best Remover for Fabrics Portable Lint Shavers (White Orange)"/>
        <s v="AGARO Glory Cool Mist Ultrasonic Humidifier, 4.5Litres, For Large Area, Room, Home, Office, Adjustable Mist Output, Ceramic Ball Filter, Ultra Quiet, 360¬∞ Rotatable Nozzle, Auto Shut Off, Grey"/>
        <s v="Storite Super Speed USB 3.0 Male to Male Cable for Hard Drive Enclosures, Laptop Cooling Pad, DVD Players(60cm,Black)"/>
        <s v="ZORBES¬Æ Wall Adapter Holder for Alexa Echo Dot 4th Generation,A Space-Saving Solution with Cord Management for Your Smart Home Speakers -White (Holder Only)"/>
        <s v="Livpure Glo Star RO+UV+UF+Mineraliser - 7 L Storage Tank, 15 LPH Water Purifier for Home, Black"/>
        <s v="LS LAPSTER Quality Assured USB 2.0 morpho cable, morpho device cable for Mso 1300 E3/E2/E Biometric Finger Print Scanner morpho USB cable (Black)"/>
        <s v="Cablet 2.5 Inch SATA USB 3.0 HDD/SSD Portable External Enclosure for 7mm and 9.5mm, Tool-Free Design, Supports UASP Max 6TB"/>
        <s v="Room Heater Warmer Wall-Outlet 400 Watts Electric Handy Room Heater (Room Heaters Home for Bedroom, Reading Books, Work, bathrooms, Rooms, Offices, Home Offices,2022"/>
        <s v="AGARO Royal Double Layered Kettle, 1.5 Litres, Double Layered Cool Touch , Dry Boiling Protection, Black"/>
        <s v="7SEVEN¬Æ Compatible for Tata Sky Remote Original Set Top¬†HD Box and Suitable for SD Tata Play setup Box Remote Control"/>
        <s v="Kitchenwell Multipurpose Portable Electronic Digital Weighing Scale Weight Machine | Weight Machine | 10 Kg"/>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P-Link TL-WA850RE Single_Band 300Mbps RJ45 Wireless Range Extender, Broadband/Wi-Fi Extender, Wi-Fi Booster/Hotspot with 1 Ethernet Port, Plug and Play, Built-in Access Point Mode, White"/>
        <s v="TP-link N300 WiFi Wireless Router TL-WR845N | 300Mbps Wi-Fi Speed | Three 5dBi high gain Antennas | IPv6 Compatible | AP/RE/WISP Mode | Parental Control | Guest Network"/>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Amazonbasics Micro Usb Fast Charging Cable For Android Smartphone,Personal Computer,Printer With Gold Plated Connectors (6 Feet, Black)"/>
        <s v="AmazonBasics Micro USB Fast Charging Cable for Android Phones with Gold Plated Connectors (3 Feet, Black)"/>
        <s v="boAt BassHeads 900 On-Ear Wired Headphones with Mic (White)"/>
        <s v="boAt Bassheads 102 Wired in Ear Earphones with Mic (Mint Green)"/>
        <s v="boAt Xtend Smartwatch with Alexa Built-in, 1.69‚Äù HD Display, Multiple Watch Faces, Stress Monitor, Heart &amp; SpO2 Monitoring, 14 Sports Modes, Sleep Monitor, 5 ATM &amp; 7 Days Battery(Charcoal Black)"/>
        <s v="HP v236w USB 2.0 64GB Pen Drive, Metal"/>
        <s v="OPPO A31 (Mystery Black, 6GB RAM, 128GB Storage) with No Cost EMI/Additional Exchange Offers"/>
        <s v="TP-Link AC750 Wifi Range Extender | Up to 750Mbps | Dual Band WiFi Extender, Repeater, Wifi Signal Booster, Access Point| Easy Set-Up | Extends Wifi to Smart Home &amp; Alexa Devices (RE200)"/>
        <s v="Bajaj DX-7 1000W Dry Iron with Advance Soleplate and Anti-bacterial German Coating Technology, White"/>
        <s v="Redmi 80 cm (32 inches) Android 11 Series HD Ready Smart LED TV | L32M6-RA/L32M7-RA (Black)"/>
        <s v="Redmi 108 cm (43 inches) 4K Ultra HD Android Smart LED TV X43 | L43R7-7AIN (Black)"/>
        <s v="Redmi 126 cm (50 inches) 4K Ultra HD Android Smart LED TV X50 | L50M6-RA (Black)"/>
        <s v="Infinity (JBL Glide 510, 72 Hrs Playtime with Quick Charge, Wireless On Ear Headphone with Mic, Deep Bass, Dual Equalizer, Bluetooth 5.0 with Voice Assistant Support (Black)"/>
        <s v="AmazonBasics New Release ABS USB-A to Lightning Cable Cord, Fast Charging MFi Certified Charger for Apple iPhone, iPad Tablet (3-Ft, White)"/>
        <s v="Bajaj Rex 500W Mixer Grinder with Nutri-Pro Feature, 3 Jars, White"/>
        <s v="boAt Stone 650 10W Bluetooth Speaker with Upto 7 Hours Playback, IPX5 and Integrated Controls (Blue)"/>
        <s v="Prestige Sandwich Maker PGMFD 01, Black"/>
        <s v="Butterfly EKN 1.5-Litre Electric Kettle (Silver with Black)"/>
        <s v="OnePlus 80 cm (32 inches) Y Series HD Ready LED Smart Android TV 32Y1 (Black)"/>
        <s v="OnePlus 80 cm (32 inches) Y Series HD Ready Smart Android LED TV 32 Y1S (Black)"/>
        <s v="OnePlus 108 cm (43 inches) Y Series Full HD Smart Android LED TV 43 Y1S (Black)"/>
        <s v="Amazon Basics USB A to Lightning PVC Molded Nylon MFi Certified Charging Cable (Black, 1.2 meter)"/>
        <s v="Dell USB Wireless Keyboard and Mouse Set- KM3322W, Anti-Fade &amp; Spill-Resistant Keys, up to 36 Month Battery Life, 3Y Advance Exchange Warranty,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Samsung Ehs64 Ehs64Avfwecinu Hands-Free Wired In Ear Earphones With Mic With Remote Note (White)"/>
        <s v="Samsung Original EHS64 Wired in Ear Earphones with Mic, Black"/>
        <s v="Fire-Boltt Ninja Calling 1.69&quot; Bluetooth Calling Smart Watch, Dial Pad, Speaker, AI Voice Assistant with 450 NITS Peak Brightness, Wrist Gaming &amp; 100+ Watch Faces with SpO2, HR, Multiple Sports Mode"/>
        <s v="Amazfit GTS2 Mini (New Version) Smart Watch with Always-on AMOLED Display, Alexa Built-in, SpO2, 14 Days' Battery Life, 68 Sports Modes, GPS, HR, Sleep &amp; Stress Monitoring (Meteor Black)"/>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Samsung Galaxy S20 FE 5G (Cloud Navy, 8GB RAM, 128GB Storage) with No Cost EMI &amp; Additional Exchange Offers"/>
        <s v="Zinq Five Fan Cooling Pad and Laptop Stand with Dual Height Adjustment and Dual USB Port Extension (Black)"/>
        <s v="Redgear Pro Wireless Gamepad with 2.4GHz Wireless Technology, Integrated Dual Intensity Motor, Illuminated Keys for PC(Compatible with Windows 7/8/8.1/10 only)"/>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Bajaj DX-6 1000W Dry Iron with Advance Soleplate and Anti-bacterial German Coating Technology, White"/>
        <s v="HP Z3700 Wireless Optical Mouse with USB Receiver and 2.4GHz Wireless Connection/ 1200DPI / 16 Months Long Battery Life /Ambidextrous and Slim Design (Modern Gol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Mi 10W Wall Charger for Mobile Phones with Micro USB Cable (Black)"/>
        <s v="Fire-Boltt Ring 3 Smart Watch 1.8 Biggest Display with Advanced Bluetooth Calling Chip, Voice Assistance,118 Sports Modes, in Built Calculator &amp; Games, SpO2, Heart Rate Monitoring"/>
        <s v="VR 18 Pcs - 3 Different Size Plastic Food Snack Bag Pouch Clip Sealer Large, Medium, Small Plastic Snack Seal Sealing Bag Clips Vacuum Sealer (Set of 18, Multi-Color) (Multicolor)"/>
        <s v="Orpat HHB-100E WOB 250-Watt Hand Blender (White)"/>
        <s v="Logitech MK270r USB Wireless Keyboard and Mouse Set for Windows, 2.4 GHz Wireless, Spill-resistant Design, 8 Multimedia &amp; Shortcut Keys, 2-Year Battery Life, PC/Laptop- Black"/>
        <s v="Havells Immersion HB15 1500 Watt (White Blue)"/>
        <s v="Portronics Konnect L 1.2M Fast Charging 3A 8 Pin USB Cable with Charge &amp; Sync Function for iPhone, iPad (Grey)"/>
        <s v="TP-Link TL-WA855RE 300 Mbps Wi-Fi Range Extender (White)"/>
        <s v="Inalsa Hand Blender| Hand Mixer|Beater - Easy Mix, Powerful 250 Watt Motor | Variable 7 Speed Control | 1 Year Warranty | (White/Red)"/>
        <s v="PHILIPS HL1655/00 Hand Blender, White Jar 250W"/>
        <s v="KENT 16051 Hand Blender 300 W | 5 Variable Speed Control | Multiple Beaters &amp; Dough Hooks | Turbo Function"/>
        <s v="Fire-Boltt Ninja Call Pro Plus 1.83&quot; Smart Watch with Bluetooth Calling, AI Voice Assistance, 100 Sports Modes IP67 Rating, 240*280 Pixel High Resolution"/>
        <s v="HUL Pureit Germkill kit for Classic 23 L water purifier - 3000 L Capacity"/>
        <s v="realme narzo 50 (Speed Blue, 4GB RAM+64GB Storage) Helio G96 Processor | 50MP AI Triple Camera | 120Hz Ultra Smooth Display"/>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Orient Electric Fabrijoy DIFJ10BP 1000-Watt Dry Iron, Non-Stick (White and Blue)"/>
        <s v="Tizum High Speed HDMI Cable with Ethernet | Supports 3D 4K | for All HDMI Devices Laptop Computer Gaming Console TV Set Top Box (1.5 Meter/ 5 Feet)"/>
        <s v="TIZUM High Speed HDMI Cable Aura -Gold Plated-High Speed Data 10.2Gbps, 3D, 4K, HD 1080P (10 Ft/ 3 M)"/>
        <s v="AO Smith HSE-VAS-X-015 Storage 15 Litre Vertical Water Heater (Geyser) White 4 Star"/>
        <s v="AmazonBasics Cylinder Bagless Vacuum Cleaner with Power Suction, Low Sound, High Energy Efficiency and 2 Years Warranty (1.5L, Black)"/>
        <s v="Usha CookJoy (CJ1600WPC) 1600 Watt Induction cooktop (Black)"/>
        <s v="OnePlus 10R 5G (Forest Green, 8GB RAM, 128GB Storage, 80W SuperVOOC)"/>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Karcher WD3 EU Wet and Dry Vacuum Cleaner, 1000 Watts Powerful Suction, 17 L Capacity, Blower Function, Easy Filter Removal for Home and Garden Cleaning¬† (Yellow/Black)"/>
        <s v="Bajaj DHX-9 1000W Heavy Weight Dry Iron with Advance Soleplate and Anti-Bacterial German Coating Technology, Ivory"/>
        <s v="Classmate Pulse 6 Subject Notebook - Unruled, 300 Pages, Spiral Binding, 240mm*180mm"/>
        <s v="Amazon Basics USB C to Lightning TPE MFi Certified Charging Cable (White, 1.2 meter)"/>
        <s v="Ant Esports GM320 RGB Optical Wired Gaming Mouse | 8 Programmable Buttons | 12800 DPI"/>
        <s v="HP X200 Wireless Mouse with 2.4 GHz Wireless connectivity, Adjustable DPI up to 1600, ambidextrous Design, and 18-Month Long Battery Life. 3-Years Warranty (6VY95AA)"/>
        <s v="Racold Pronto Pro 3Litres 3KW Vertical Instant Water Heater (Geyser)"/>
        <s v="Havells Ventil Air DX 200mm Exhaust Fan (White)"/>
        <s v="OnePlus 126 cm (50 inches) Y Series 4K Ultra HD Smart Android LED TV 50Y1S Pro (Black)"/>
        <s v="OnePlus 108 cm (43 inches) Y Series 4K Ultra HD Smart Android LED TV 43Y1S Pro (Black)"/>
        <s v="Cello Eliza Plastic Laundry Bag/Basket, 50 litres, Light Grey"/>
        <s v="Prestige PIC 15.0+ 1900-Watt Induction Cooktop (Black)"/>
        <s v="DIGITEK¬Æ (DTR-200MT) (18 CM) Portable &amp; Flexible Mini Tripod with Mobile Holder &amp; 360 Degree Ball Head, For Smart Phones, Compact Cameras, GoPro, Maximum Operating Height: 7.87 Inch, Maximum Load Upto: 1 kgs"/>
        <s v="TCL 100 cm (40 inches) Full HD Certified Android R Smart LED TV 40S6505 (Black)"/>
        <s v="Bajaj New Shakti Neo 15L Vertical Storage Water Heater (Geyser 15 litres) 4 Star BEE Rated Heater For Water Heating with Titanium Armour, Swirl Flow Technology, Glasslined Tank (White), 1 Yr Warranty"/>
        <s v="Tukzer Stylus Pen, iPad Pencil with Palm Rejection Tilt Sensor| 2nd Gen for 2018-2022 iPad 6/7/8/9th Gen; iPad 10.2&quot;, Pro 12.9/11&quot;, Mini 6/5th, Air 5/4/3rd, Precise for Writing/Drawing (3 Spare Tips)"/>
        <s v="Kodak 80 cm (32 inches) HD Ready Certified Android LED TV 32HDX7XPRO (Black)"/>
        <s v="Orpat HHB-100E 250-Watt Hand Blender (White)"/>
        <s v="Prestige PSMFB 800 Watt Sandwich Toaster with Fixed Plates, Black"/>
        <s v="Bajaj DX-2 600W Dry Iron with Advance Soleplate and Anti-bacterial German Coating Technology, Black"/>
        <s v="Inalsa Electric Kettle Prism Inox - 1350 W with LED Illumination &amp; Boro-Silicate Body, 1.8 L Capacity along with Cordless Base, 2 Year Warranty (Black)"/>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HUL Pureit Germkill kit for Advanced 23 L water purifier - 3000 L Capacity, Sand, Multicolour"/>
        <s v="Morphy Richards Icon Superb 750W Mixer Grinder, 4 Jars, Silver and Black"/>
        <s v="Usha Goliath GO1200WG Heavy Weight 1200-Watt Dry Iron, 1.8 Kg(Red)"/>
        <s v="HP 682 Black Original Ink Cartridge"/>
        <s v="Zebronics Zeb-JUKEBAR 3900, 80W Multimedia soundbar with subwoofer Supporting Bluetooth, HDMI(ARC), Coaxial Input, AUX, USB &amp; Remote Control (Black)"/>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Havells Glydo 1000 watt Dry Iron With American Heritage Non Stick Sole Plate, Aerodynamic Design, Easy Grip Temperature Knob &amp; 2 years Warranty. (Charcoal Blue)"/>
        <s v="Robustrion [Anti-Scratch] &amp; [Smudge Proof] [S Pen Compatible] Premium Tempered Glass Screen Protector for Samsung Tab S6 Lite 10.4 inch SM-P610/615 [Bubble Free]"/>
        <s v="VW 80 cm (32 inches) Frameless Series HD Ready LED TV VW32A (Black)"/>
        <s v="VW 60 cm (24 inches) Premium Series HD Ready LED TV VW24A (Black)"/>
        <s v="Cello Quick Boil Popular Electric Kettle 1 Litre 1200 Watts | Stainless Steel body | Boiler for Water, Silver"/>
        <s v="PrettyKrafts Laundry Bag / Basket for Dirty Clothes, Folding Round Laundry Bag,Set of 2, Black Wave"/>
        <s v="Panasonic SR-WA22H (E) Automatic Rice Cooker, Apple Green, 2.2 Liters"/>
        <s v="CARDEX Digital Kitchen Weighing Machine Multipurpose Electronic Weight Scale With Back Lite LCD Display for Measuring Food, Cake, Vegetable, Fruit (KITCHEN SCALE)"/>
        <s v="Myvn 30W Warp/20W Dash Charging Usb Type C Charger Cable Compatible For Cellular Phones Oneplus 8T 8 8Pro 7 Pro / 7T / 7T Pro Nord And Oneplus 3 / 3T / 5 / 5T / 6 / 6T / 7"/>
        <s v="Airtel Digital TV HD Set Top Box with 1 Month Basic Pack with Recording + Free Standard Installation"/>
        <s v="Portronics MPORT 31C 4-in-1 USB Hub (Type C to 4 USB-A Ports) with Fast Data Transfer"/>
        <s v="Racold Eterno Pro 25L Vertical 5 Star Storage Water Heater (Geyser) with free Standard Installation and free Installation Pipes"/>
        <s v="Tata Swach Bulb 6000-Litre Cartridge, 1 Piece, White, Hollow Fiber Membrane"/>
        <s v="AMERICAN MICRONIC- Imported Wet &amp; Dry Vacuum Cleaner, 21 Litre Stainless Steel with Blower &amp; HEPA filter, 1600 Watts 100% Copper Motor 28 KPa suction with washable reusable dust bag (Red/Black/Steel)-AMI-VCD21-1600WDx"/>
        <s v="TCL 108 cm (43 inches) 4K Ultra HD Certified Android Smart LED TV 43P615 (Black)"/>
        <s v="boAt Stone 250 Portable Wireless Speaker with 5W RMS Immersive Audio, RGB LEDs, Up to 8HRS Playtime, IPX7 Water Resistance, Multi-Compatibility Modes(Black)"/>
        <s v="Tabelito¬Æ Polyester Foam, Nylon Hybrid laptopss Bag Sleeve Case Cover Pouch for laptopss Apple/Dell/Lenovo/ Asus/ Hp/Samsung/Mi/MacBook/Ultrabook/Thinkpad/Ideapad/Surfacepro (15.6 inches /39.6cm, Blue) laptopsss"/>
        <s v="Vedini Transparent Empty Refillable Reusable Fine Mist Spray Bottle for Perfume, Travel with DIY Sticker Set ( 100ml, Pack of 4)"/>
        <s v="Model-P4 6 Way Swivel Tilt Wall Mount 32-55-inch Full Motion Cantilever for LED,LCD and Plasma TV's"/>
        <s v="Havells Ambrose 1200mm Ceiling Fan (Pearl White Wood)"/>
        <s v="Amozo Ultra Hybrid Camera and Drop Protection Back Cover Case for iPhone 13 (TPU + Polycarbonate | Crystal Transparent)"/>
        <s v="Classmate Octane Neon- 25 Blue Gel Pens | Smooth Writing Pens| Water-proof Ink For Smudge-free Writing| Preferred By Students For Exam &amp; Class Notes| Study At Home Essential"/>
        <s v="Offbeat¬Æ - DASH 2.4GHz Wireless + Bluetooth 5.1 Mouse, Multi-Device Dual Mode Slim Rechargeable Silent Click Buttons Wireless Bluetooth Mouse, 3 Adjustable DPI, Works on 2 devices at the same time with a switch button for Windows/Mac/Android/Ipad/Smart TV"/>
        <s v="Wecool Moonwalk M1 ENC True Wireless in Ear Earbuds with Mic, Titanium Drivers for Rich Bass Experience, 40+ Hours Play Time, Type C Fast Charging, Low Latency, BT 5.3, IPX5, Deep Bass (Black)"/>
        <s v="Portronics Konnect CL 20W POR-1067 Type-C to 8 Pin USB 1.2M Cable with Power Delivery &amp; 3A Quick Charge Support, Nylon Braided for All Type-C and 8 Pin Devices, Green"/>
        <s v="Storite High Speed Micro USB 3.0 Cable A to Micro B for External &amp; Desktop Hard Drives 45cm"/>
        <s v="Acer EK220Q 21.5 Inch (54.61 cm) Full HD (1920x1080) VA Panel LCD Monitor with LED Back Light I 250 Nits I HDMI, VGA Ports I Eye Care Features Like Bluelight Shield, Flickerless &amp; Comfy View (Black)"/>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Parker Moments Vector Timecheck Gold Trim Roller Ball Pen (Black)"/>
        <s v="Black + Decker BD BXIR2201IN 2200-Watt Cord &amp; Cordless Steam Iron (Green)"/>
        <s v="Bajaj New Shakti Neo 10L Vertical Storage Water Heater (Geyser 10 Litres) 4 Star BEE Rated Heater For Water Heating with Titanium Armour, Swirl Flow Technology, Glasslined Tank(White), 1 Yr Warranty"/>
        <s v="Croma 1100 W Dry Iron with Weilburger Dual Soleplate Coating (CRSHAH702SIR11, White)"/>
        <s v="Lapster Gel Mouse pad with Wrist Rest , Gaming Mouse Pad with Lycra Cloth Nonslip for Laptop , Computer, , Home &amp; Office (Black)"/>
        <s v="Borosil Rio 1.5 L Electric Kettle, Stainless Steel Inner Body, Boil Water For Tea, Coffee, Soup, Silver"/>
        <s v="Kodak 126 cm (50 inches) Bezel-Less Design Series 4K Ultra HD Smart Android LED TV 50UHDX7XPROBL (Black)"/>
        <s v="Kodak 80 cm (32 inches) HD Ready Certified Android Smart LED TV 32HDX7XPROBL (Black)"/>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V-Guard Zio Instant Water Geyser | 3 Litre | 3000 W Heating | White-Blue | | 2 Year Warranty"/>
        <s v="iFFALCON 80 cm (32 inches) HD Ready Smart LED TV¬†32F53 (Black)"/>
        <s v="Eureka Forbes Supervac 1600 Watts Powerful Suction,bagless Vacuum Cleaner with cyclonic Technology,7 Accessories,1 Year Warranty,Compact,Lightweight &amp; Easy to use (Red)"/>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AGARO LR2007 Lint Remover, Rechargeable, for Woolen Sweaters, Blankets, Jackets, Burr Remover, Pill Remover From Carpets, Curtains"/>
        <s v="AmazonBasics Induction Cooktop 1600 Watt (Black)"/>
        <s v="Wecool Unbreakable 3 in 1 Charging Cable with 3A Speed, Fast Charging Multi Purpose Cable 1.25 Mtr Long, Type C cable, Micro Usb Cable and Cable for iPhone, White"/>
        <s v="Goodscity Garment Steamer for Clothes, Steam Iron Press - Vertical &amp; Horizontal Steaming up to 22g/min, 1200 Watt, 230 ml Water tank &amp; 30 sec Fast Heating (GC 111)"/>
        <s v="Saiyam Stainless Steel Espresso Maker Stovetop Coffee Percolator Italian Coffee Maker Moka Pot (4 Cup - 200 ml, Silver)"/>
        <s v="Havells Instanio 3-Litre 4.5KW Instant Water Heater (Geyser), White Blue"/>
        <s v="Dealfreez Case Compatible for Fire TV Stick 4K All Alexa Voice Remote Shockproof Silicone Anti-Lost Cover with Loop (C-Black)"/>
        <s v="STRIFF Mpad Mouse Mat 230X190X3mm Gaming Mouse Pad, Non-Slip Rubber Base, Waterproof Surface, Premium-Textured, Compatible with Laser and Optical Mice(Universe Black)"/>
        <s v="Duracell Type C To Type C 5A (100W) Braided Sync &amp; Fast Charging Cable, 3.9 Feet (1.2M). USB C to C Cable, Supports PD &amp; QC 3.0 Charging, 5 GBPS Data Transmission ‚Äì Black"/>
        <s v="Classmate Pulse 1 Subject Notebook - 240mm x 180mm , Soft Cover, 180 Pages, Single Line, Pack of 4"/>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E-COSMOS Plug in LED Night Light Mini USB LED Light Flexible USB LED Ambient Light Mini USB LED Light, LED Portable car Bulb, Indoor, Outdoor, Reading, Sleep (4 pcs)"/>
        <s v="boAt BassHeads 122 Wired Earphones with Heavy Bass, Integrated Controls and Mic (Gun Metal)"/>
        <s v="Shakti Technology S5 High Pressure Car Washer Machine 1900 Watts and Pressure 125 Bar with 10 Meter Hose Pipe"/>
        <s v="NK STAR 950 Mbps USB WiFi Adapter Wireless Network Receiver Dongle for Desktop Laptop, (Support- Windows XP/7/8/10 &amp; MAC OS) NOt Support to DVR and HDTV"/>
        <s v="iBELL Induction Cooktop, 2000W with Auto Shut Off and Overheat Protection, BIS Certified, Black"/>
        <s v="Shopoflux Silicone Remote Cover for Mi Smart TV and Mi TV Stick/MI Box S / 3S / MI 4X / 4A Smart LED TV (Black)"/>
        <s v="Pigeon Healthifry Digital Air Fryer, 360¬∞ High Speed Air Circulation Technology 1200 W with Non-Stick 4.2 L Basket - Green"/>
        <s v="Lapster usb 2.0 mantra cable, mantra mfs 100 data cable (black)"/>
        <s v="Borosil Volcano 13 Fin Oil Filled Radiator Room Heater, 2900 W, Black"/>
        <s v="TCL 80 cm (32 inches) HD Ready Certified Android Smart LED TV 32S615 (Black)"/>
        <s v="Tuarso 8K HDMI 2.1 Cable 48Gbps , 1.5 Meter High-Speed Braided HDMI Cable ( 8K@60HZ„ÄÅ4K@120HZ„ÄÅ2K@240HZ ) HDMI 2.1 Cable Compatible with Monitors , Television , Laptops , Projectors , Game Consoles and more with HDMI Ports Device"/>
        <s v="Kitchengenix's Mini Waffle Maker 4 Inch- 350 Watts: Stainless Steel Non-Stick Electric Iron Machine for Individual Belgian Waffles, Pan Cakes, Paninis or Other Snacks (Red)"/>
        <s v="Technotech High Speed HDMI Cable 5 Meter V1.4 - Supports Full HD 1080p (Color May Vary)"/>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Amazon Basics USB A to Lightning MFi Certified Charging Cable (White, 1.2 meter)"/>
        <s v="boAt Bassheads 242 in Ear Wired Earphones with Mic(Active Black)"/>
        <s v="boAt Bassheads 242 in Ear Wired Earphones with Mic(Blue)"/>
        <s v="boAt Rockerz 255 Pro+ in-Ear Bluetooth Neckband with Upto 40 Hours Playback, ASAP  Charge, IPX7, Dual Pairing, BT v5.0, with Mic (Active Black)"/>
        <s v="Xiaomi Mi Wired in Ear Earphones with Mic Basic with Ultra Deep Bass &amp; Aluminum Alloy Sound Chamber (Black)"/>
        <s v="boAt Rockerz 330 in-Ear Bluetooth Neckband with Upto 30 Hours Playtime, ASAP  Charge, Signature Sound, Dual Pairing &amp; IPX5 with Mic (Active Black)"/>
        <s v="boAt Rockerz 450 Bluetooth On Ear Headphones with Mic, Upto 15 Hours Playback, 40MM Drivers, Padded Ear Cushions, Integrated Controls and Dual Modes(Luscious Black)"/>
        <s v="Sennheiser CX 80S in-Ear Wired Headphones with in-line One-Button Smart Remote with Microphone Black"/>
        <s v="boAt Rockerz 400 Bluetooth On Ear Headphones With Mic With Upto 8 Hours Playback &amp; Soft Padded Ear Cushions(Grey/Green)"/>
        <s v="boAt Bassheads 152 in Ear Wired Earphones with Mic(Active Black)"/>
        <s v="realme Buds Wireless in Ear Bluetooth Earphones with mic, 11.2mm Bass Boost Driver, Magnetic Fast Pair, Fast Charging and 12 Hrs Playtime (Yellow)"/>
        <s v="Samsung Galaxy M32 Prime Edition (Light Blue, 4GB RAM, 64GB)"/>
        <s v="boAt Rockerz 550 Over Ear Bluetooth Headphones with Upto 20 Hours Playback, 50MM Drivers, Soft Padded Ear Cushions and Physical Noise Isolation, Without Mic (Black)"/>
        <s v="JBL C200SI, Premium in Ear Wired Earphones with Mic, Signature Sound, One Button Multi-Function Remote, Angled Earbuds for Comfort fit (Blue)"/>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boAt Xtend Smartwatch with Alexa Built-in, 1.69‚Äù HD Display, Multiple Watch Faces, Stress Monitor, Heart &amp; SpO2 Monitoring, 14 Sports Modes, Sleep Monitor, 5 ATM &amp; 7 Days Battery(Pitch Black)"/>
        <s v="Fire-Boltt India's No 1 Smartwatch Brand Ring Bluetooth Calling with SpO2 &amp; 1.7‚Äù Metal Body with Blood Oxygen Monitoring, Continuous Heart Rate, Full Touch &amp; Multiple Watch Faces"/>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USHA EI 1602 1000 W Lightweight Dry Iron with Non-Stick Soleplate (Multi-colour)"/>
        <s v="Bajaj Immersion Rod Water Heater 1500 Watts, Silver"/>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PIC 20 1600 Watt Induction Cooktop with Push button (Black)"/>
        <s v="Infinity (JBL Fuze Pint, Wireless Ultra Portable Mini Speaker with Mic, Deep Bass, Dual Equalizer, Bluetooth 5.0 with Voice Assistant Support for Mobiles (Black)"/>
        <s v="AmazonBasics 6-Feet DisplayPort (not USB port) to HDMI Cable Black"/>
        <s v="Philips HL7756/00 Mixer Grinder, 750W, 3 Jars (Black)"/>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Infinity (JBL Fuze 100, Wireless Portable Bluetooth Speaker with Mic, Deep Bass, Dual Equalizer, IPX7 Waterproof, Rugged Fabric Design (Black)"/>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Bajaj Splendora 3 Litre 3KW IWH Instant Water Heater (Geyser), White"/>
        <s v="Orient Electric Apex-FX 1200mm Ultra High Speed 400 RPM Ceiling Fan (Brown)"/>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brane 20000mAh Power Bank with 20W Fast Charging, Triple Output, Power Delivery, Type C Input, Made in India, Multi-Layer Protection, Li-Polymer + Type C Cable (Stylo-20k, Black)"/>
        <s v="Kingston DataTraveler Exodia DTX/32 GB Pen Drive USB 3.2 Gen 1 (Multicolor)"/>
        <s v="boAt Stone 180 5W Bluetooth Speaker with Upto 10 Hours Playback, 1.75&quot; Driver, IPX7 &amp; TWS Feature(Black)"/>
        <s v="Morphy Richards Daisy 1000W Dry Iron with American Heritage Non-Stick Coated Soleplate, White"/>
        <s v="Portronics MODESK POR-122 Universal Mobile Tabletop Holder (Black)"/>
        <s v="boAt Micro USB 55 Tangle-free, Sturdy Micro USB Cable with 3A Fast Charging &amp; 480mbps Data Transmission (Black)"/>
        <s v="Crompton InstaBliss 3-L Instant Water Heater (Geyser) with Advanced 4 Level Safety"/>
        <s v="AmazonBasics USB Type-C to Micro-B 2.0 Cable - 6 Inches (15.2 Centimeters) - White"/>
        <s v="Mobilife Bluetooth Extendable Selfie Stick with Tripod Stand and Wireless Remote,3-in-1 Multifunctional Selfie Stick Tripod for iPhone Samsung Mi Realme Oppo Vivo Google More,Black"/>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Orpat OEH-1260 2000-Watt Fan Heater (Grey)"/>
        <s v="Crompton IHL 152 1500-Watt Immersion Water Heater with Copper Heating Element (Black)"/>
        <s v="boAt Type C A325 Tangle-free, Sturdy Type C Cable with 3A Rapid Charging &amp; 480mbps Data Transmission(Black)"/>
        <s v="Luminous Vento Deluxe 150 mm Exhaust Fan for Kitchen, Bathroom with Strong Air Suction, Rust Proof Body and Dust Protection Shutters (2-Year Warranty, White)"/>
        <s v="Preethi Blue Leaf Diamond MG-214 mixer grinder 750 watt (Blue/White), 3 jars &amp; Flexi Lid, FBT motor with 2yr Guarantee &amp; Lifelong Free Service"/>
        <s v="Oakter Mini UPS for 12V WiFi Router Broadband Modem | Backup Upto 4 Hours | WiFi Router UPS Power Backup During Power Cuts | UPS for 12V Router Broadband Modem | Current Surge &amp; Deep Discharge Protection"/>
        <s v="Lenovo 300 FHD Webcam with Full Stereo Dual Built-in mics | FHD 1080P 2.1 Megapixel CMOS Camera |Privacy Shutter | Ultra-Wide 95 Lens | 360 Rotation | Flexible Mount, Plug-n-Play | Cloud Grey"/>
        <s v="HUL Pureit Germkill kit for Classic 23 L water purifier - 1500 L Capacity"/>
        <s v="Zinq UPS for Router, Mini UPS for 12V WiFi Router Broadband Modem with Upto 4 Hours Power Backup, Upto 2Amp, Works with Existing Adapter, Also Works with Set-top Box, Smart Camera, CCTV (Black)"/>
        <s v="Noise Pulse Go Buzz Smart Watch Bluetooth Calling with 1.69&quot; Display, 550 NITS, 150+ Cloud Watch Face, SPo2, Heart Rate Tracking, 100 Sports Mode with Auto Detection, Longer Battery (Jet Black)"/>
        <s v="Portronics Key2 Combo Multimedia USB Wireless Keyboard and Mouse Set with 2.4 GHz Wireless Technology, Soft &amp; Silent Button, Compact Size (Grey)"/>
        <s v="Crompton Amica 15-L 5 Star Rated Storage Water Heater (Geyser) with Free Installation (White)"/>
        <s v="Noise ColorFit Ultra 2 Buzz 1.78&quot; AMOLED Bluetooth Calling Watch with 368*448px Always On Display, Premium Metallic Finish, 100+ Watch Faces, 100+ Sports Modes, Health Suite (Jet Black)"/>
        <s v="Gizga Essentials Laptop Power Cable Cord- 3 Pin Adapter Isi Certified(1 Meter/3.3 Feet)"/>
        <s v="Bajaj Frore 1200 mm Ceiling Fan (Brown)"/>
        <s v="COI Note Pad/Memo Book with Sticky Notes &amp; Clip Holder with Pen for Gifting"/>
        <s v="STRIFF Wall Mount Phone Holder Wall Mount with Adhesive Strips, Charging Holder Compatible with iPhone, Smartphone and Mini Tablet (Pack of 1) (White)"/>
        <s v="Rico IRPRO 1500 Watt Japanese Technology Electric Water Heater Immersion Rod Shockproof Protection &amp; Stainless Steel Heating Element for Instant Heating| ISI Certified 1 Year Replacement Warranty"/>
        <s v="AGARO Marvel 9 Liters Oven Toaster Griller, Cake Baking OTG (Black)"/>
        <s v="Cookwell Bullet Mixer Grinder (5 Jars, 3 Blades, Silver)"/>
        <s v="LAPSTER Spiral Charger Spiral Charger Cable Protectors for Wires Data Cable Saver Charging Cord Protective Cable Cover Set of 3 (12 Pieces)"/>
        <s v="Portronics Adapto 20 Type C 20W Fast PD/Type C Adapter Charger with Fast Charging for iPhone 12/12 Pro/12 Mini/12 Pro Max/11/XS/XR/X/8/Plus, iPad Pro/Air/Mini, Galaxy 10/9/8 (Adapter Only) White"/>
        <s v="D-Link DWA-131 300 Mbps Wireless Nano USB Adapter (Black)"/>
        <s v="INALSA Electric Kettle 1.5 Litre with Stainless Steel Body - Absa|Auto Shut Off &amp; Boil Dry Protection Safety Features| Cordless Base &amp; Cord Winder|Hot Water Kettle |Water Heater Jug"/>
        <s v="Kent Gold, Optima, Gold+ Spare Kit"/>
        <s v="Crompton InstaGlide 1000-Watts Dry Iron with American Heritage Coating, Pack of 1 Iron"/>
        <s v="CARECASE¬Æ Optical Bay 2nd Hard Drive Caddy, 9.5 mm CD/DVD Drive Slot for SSD and HDD"/>
        <s v="Usha IH2415 1500-Watt Immersion Heater (Silver)"/>
        <s v="Noise Pulse 2 Max Advanced Bluetooth Calling Smart Watch with 1.85'' TFT and 550 Nits Brightness, Smart DND, 10 Days Battery, 100 Sports Mode, Smartwatch for Men and Women - (Jet Black)"/>
        <s v="OnePlus 138.7 cm (55 inches) U Series 4K LED Smart Android TV 55U1S (Black)"/>
        <s v="OnePlus 163.8 cm (65 inches) U Series 4K LED Smart Android TV 65U1S (Black)"/>
        <s v="boAt LTG 500 Apple MFI Certified for iPhone, iPad and iPod 2Mtr Data Cable(Space Grey)"/>
        <s v="Tecno Spark 8T (Turquoise Cyan, 4GB RAM,64GB Storage) | 50MP AI Camera | 7GB Expandable RAM"/>
        <s v="KENT 16044 Hand Blender Stainless Steel 400 W | Variable Speed Control | Easy to Clean and Store | Low Noise Operation"/>
        <s v="Pilot Frixion Clicker Roller Pen (Blue), (9000019529)"/>
        <s v="Gizga Essentials Spiral Cable Protector Cord Saver for Mac Charger, iPhone Charger, Wire Protector, Lightweight Durable Flexible Wire Winder for Charging Cables, Data Cables, Earphones, Pack of 10"/>
        <s v="AmazonBasics High Speed 55 Watt Oscillating Pedestal Fan, 400mm Sweep Length, White (Without Remote)"/>
        <s v="Noise ColorFit Ultra Buzz Bluetooth Calling Smart Watch with 1.75&quot; HD Display, 320x385 px Resolution, 100 Sports Modes, Stock Market Info Smartwatch for Men &amp; Women (Olive Green)"/>
        <s v="Robustrion Tempered Glass Screen Protector for iPad 10.2 inch 9th Gen Generation 2021 8th Gen 2020 7th Gen 2019"/>
        <s v="boAt LTG 500 Apple MFI Certified for iPhone, iPad and iPod 2Mtr Data Cable(Metallic Silver)"/>
        <s v="Imou 360¬∞ 1080P Full HD Security Camera, Human Detection, Motion Tracking, 2-Way Audio, Night Vision, Dome Camera with WiFi &amp; Ethernet Connection, Alexa Google Assistant, Up to 256GB SD Card Support"/>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Crompton IHL 251 1500-Watt Immersion Water Heater with Copper Heating Element and IP 68 Protection"/>
        <s v="NutriPro Juicer Mixer Grinder - Smoothie Maker - 500 Watts (3 Jars 2 Blades)"/>
        <s v="SHOPTOSHOP Electric Lint Remover, Best Lint Shaver for Clothes,Lint Remover for Woolen Clothes ,Lint Remover for Sweaters"/>
        <s v="Camlin Elegante Fountain Pen - Black/Blue/Red"/>
        <s v="Portronics Konnect L 1.2M POR-1401 Fast Charging 3A 8 Pin USB Cable with Charge &amp; Sync Function (White)"/>
        <s v="KENT 16025 Sandwich Grill 700W | Non-Toxic Ceramic Coating | Automatic Temperature Cut-off with LED Indicator | Adjustable Height Control, Metallic Silver, Standard"/>
        <s v="InstaCuppa Milk Frother for Coffee - Handheld Battery-Operated Electric Milk and Coffee Frother, Stainless Steel Whisk and Stand, Portable Foam Maker for Coffee, Cappuccino, Lattes, and Egg Beaters"/>
        <s v="BAJAJ PYGMY MINI 110 MM 10 W HIGH SPEED OPERATION, USB CHARGING, MULTI-CLIP FUNCTION PERSONAL FAN"/>
        <s v="Pentonic Multicolor Ball Point Pen, Pack of 10"/>
        <s v="Kitchen Mart Stainless Steel South Indian Filter Coffee Drip Maker, Madras Kappi, Drip Decotion Maker160ml (2 Cup)"/>
        <s v="Philips AC1215/20 Air purifier, removes 99.97% airborne pollutants, 4-stage filtration with True HEPA filter (white)"/>
        <s v="Prestige Delight PRWO Electric Rice Cooker (1 L, White)"/>
        <s v="Abode Kitchen Essential Measuring Cup &amp; Spoon for Spices | for Cooking and Baking Cake | Multipurpose Tablespoon Cups with Ring Holder | (Black)"/>
        <s v="Kuber Industries Waterproof Round Non Wovan Laundry Bag/Hamper|Metalic Printed With Handles|Foldable Bin &amp; 45 Liter Capicity|Size 37 x 37 x 49, Pack of 1 (Beige &amp; Brown)-KUBMART11450"/>
        <s v="Qubo Smart Cam 360 from Hero Group | Made in India | 2MP 1080p Full HD | CCTV Wi-Fi Camera | 360 Degree Coverage| Two Way Talk | Mobile App Connectivity | Night Vision | Cloud &amp; SD Card Recording"/>
        <s v="StyleHouse Lint Remover for Woolen Clothes, Electric Lint Remover, Best Lint Shaver for Clothes"/>
        <s v="AGARO Ace 1600 Watts, 21.5 kPa Suction Power, 21 litres Wet &amp; Dry Stainless Steel Vacuum Cleaner with Blower Function and Washable Dust Bag"/>
        <s v="Monitor AC Stand/Heavy Duty Air Conditioner Outdoor Unit Mounting Bracket"/>
        <s v="HP Wired Mouse 100 with 1600 DPI Optical Sensor, USB Plug-and -Play,ambidextrous Design, Built-in Scrolling and 3 Handy Buttons. 3-Years Warranty (6VY96AA)"/>
        <s v="Bajaj Waterproof 1500 Watts Immersion Rod Heater"/>
        <s v="Bajaj New Shakti Neo 25L Vertical Storage Water Heater (Geyser 25 Litres) 4 Star BEE Rated Heater For Water Heating with Titanium Armour, Swirl Flow Technology, Glasslined Tank(White), 1 Yr Warranty"/>
        <s v="Ambrane 27000mAh Power Bank, 20W Fast Charging, Triple Output, Type C PD (Input &amp; Output), Quick Charge, Li-Polymer, Multi-Layer Protection for iPhone, Smartphones &amp; Other Devices (Stylo Pro, Black)"/>
        <s v="Bajaj DX-2 600W Dry Iron with Advance Soleplate and Anti-Bacterial German Coating Technology, Grey"/>
        <s v="Storite USB 3.0 Cable A to Micro B high Speed Upto 5 Gbps Data Transfer Cable for Portable External Hard Drive - (20cm), Black"/>
        <s v="Zebronics Zeb-Jaguar Wireless Mouse, 2.4GHz with USB Nano Receiver, High Precision Optical Tracking, 4 Buttons, Plug &amp; Play, Ambidextrous, for PC/Mac/Laptop (Black+Grey)"/>
        <s v="PC SQUARE Laptop Tabletop Stand/ Computer Tablet Stand 6 Angles Adjustable Aluminum Ergonomic Foldable Portable Desktop Holder Compatible with MacBook, HP, Dell, Lenovo &amp; All Other Notebook (Silver)"/>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Croma 80 cm (32 Inches) HD Ready LED TV (CREL7369, Black) (2021 Model)"/>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Singer Aroma 1.8 Liter Electric Kettle High Grade Stainless Steel with Cool and Touch Body and Cordless Base, 1500 watts, Auto Shut Off with Dry Boiling (Silver/Black)"/>
        <s v="Bulfyss Stainless Steel Digital Kitchen Weighing Scale &amp; Food Weight Machine for Diet, Nutrition, Health, Fitness, Baking &amp; Cooking (5Kgs, Stainless Steel, 2 Years Warranty)"/>
        <s v="Pick Ur Needs¬Æ Lint Remover for Clothes High Range Rechargeable Lint Shaver for All Types of Clothes, Fabrics, Blanket with 1 Extra Blade Multicolor (Rechargeable)"/>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iBELL MPK120L Premium Stainless Steel Multi Purpose Kettle/Cooker with Inner Pot 1.2 Litre (Silver)"/>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Verilux¬Æ USB C Hub Multiport Adapter- 6 in 1 Portable Aluminum Type C Hub with 4K HDMI Output, USB 2.0/3.0 Ports, SD/Micro SD Card Reader Compatible for MacBook Pro 2016-2020, MacBook Air 2018-2020, Type-C Devices"/>
        <s v="Lint Roller with 40 Paper Sheets, 22 x 5 cm (Grey)"/>
        <s v="InstaCuppa Rechargeable Mini Electric Chopper - Stainless Steel Blades, One Touch Operation, for Mincing Garlic, Ginger, Onion, Vegetable, Meat, Nuts, (White, 250 ML, Pack of 1, 45 Watts)"/>
        <s v="Portronics Toad 23 Wireless Optical Mouse with 2.4GHz, USB Nano Dongle, Optical Orientation, Click Wheel, Adjustable DPI(Black)"/>
        <s v="Hisense 126 cm (50 inches) Bezelless Series 4K Ultra HD Smart LED Google TV 50A6H (Black)"/>
        <s v="Portronics Konnect L 60W PD Type C to Type C Mobile Charging Cable, 1.2M, Fast Data Sync, Tangle Resistant, TPE+Nylon Braided(Grey)"/>
        <s v="Sounce 360 Adjustable Mobile Phone Holder, Universal Phone Holder Clip Lazy Bracket Flexible Gooseneck Clamp Long Arms Mount for Mobile Tabletop Stand for Bedroom, Office, Bathroom,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Eco Crystal J 5 inch Cartridge (Pack of 2)"/>
        <s v="Classmate Pulse Spiral Notebook - 240 mm x 180 mm, Soft Cover, 200 Pages, Unruled"/>
        <s v="Hisense 108 cm (43 inches) 4K Ultra HD Smart Certified Android LED TV 43A6GE (Black)"/>
        <s v="Themisto 350 Watts Egg Boiler-Blu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Wipro Smartlife Super Deluxe Dry Iron- 1000W"/>
        <s v="Gizga Essentials Laptop Bag Sleeve Case Cover Pouch with Handle for 14.1 Inch Laptop for Men &amp; Women, Padded Laptop Compartment, Premium Zipper Closure, Water Repellent Nylon Fabric, Grey"/>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InstaCuppa Portable Blender for Smoothie, Milk Shakes, Crushing Ice and Juices, USB Rechargeable Personal Blender Machine for Kitchen with 2000 mAh Rechargeable Battery, 150 Watt Motor, 400 ML"/>
        <s v="Demokrazy New Nova Lint Cum Fuzz Remover for All Woolens Sweaters, Blankets, Jackets Remover Pill Remover from Carpets, Curtains (Pack of 1)"/>
        <s v="Bajaj OFR Room Heater, 13 Fin 2900 Watts Oil Filled Room Heater with 400W PTC Ceramic Fan Heater, ISI Approved (Majesty 13F Plus Black)"/>
        <s v="iBELL Castor CTEK15L Premium 1.5 Litre Stainless Steel Electric Kettle,1500W Auto Cut-Off Feature,Silver"/>
        <s v="Glen 3 in 1 Electric Multi Cooker - Steam, Cook &amp; Egg Boiler with 350 W (SA 3035MC) - 350 Watts"/>
        <s v="Time Office Scanner Replacement Cable for Startek FM220U (Type C) Ivory"/>
        <s v="Raffles Premium Stainless Steel South Indian Coffee Filter/Drip Coffee Maker, 2-3 Cups, 150 ml"/>
        <s v="Amazon Basics 650 Watt Drip Coffee Maker with Borosilicate Carafe"/>
        <s v="Ambrane 2 in 1 Type-C &amp; Micro USB Cable with 60W / 3A Fast Charging, 480 mbps High Data, PD Technology &amp; Quick Charge 3.0, Compatible with All Type-C &amp; Micro USB Devices (ABDC-10, Black)"/>
        <s v="AGARO Classic Portable Yogurt Maker, 1.2L Capacity, Electric, Automatic, Grey and White, Medium (33603)"/>
        <s v="JM SELLER 180 W 2021 Edition Electric Beater High Speed Hand Mixer Egg Beater for Cake Making and Whipping Cream with 7 Speed Control (White) with Free Spatula and Oil Brush"/>
        <s v="Duracell Micro USB 3A Braided Sync &amp; Fast Charging Cable, 3.9 Feet (1.2M). Supports QC 2.0/3.0 Charging, High Speed Data Transmission - Black"/>
        <s v="KENT POWP-Sediment Filter 10'' Thread WCAP"/>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Lapster USB 3.0 A to Micro B SuperSpeed for hard disk cable - short cable"/>
        <s v="10WeRun Id-116 Bluetooth Smartwatch Wireless Fitness Band for Boys, Girls, Men, Women &amp; Kids | Sports Gym Watch for All Smart Phones I Heart Rate and spo2 Monitor"/>
        <s v="Amazon Basics Magic Slate 8.5-inch LCD Writing Tablet with Stylus Pen, for Drawing, Playing, Noting by Kids &amp; Adults, Black"/>
        <s v="TCL 80 cm (32 inches) HD Ready Certified Android Smart LED TV 32S5205 (Black)"/>
        <s v="Portronics Ruffpad 12E Re-Writable LCD Writing Pad with 30.4cm (12 inch) Writing Area, Single Tap Erase, Smart Lock, Long Battery Life, India's first notepad to save and share your child's first creatives via Ruffpad app on your Smartphone(Black)"/>
        <s v="Ambrane Unbreakable 3A Fast Charging Braided Type C Cable    1.5 Meter (RCT15, Blue) Supports QC 2.0/3.0 Charging"/>
        <s v="Havells Zella Flap Auto Immersion Rod 1500 Watts"/>
        <s v="Shakti Technology S3 High Pressure Car Washer Machine 1800 Watts and Pressure 120 Bar for Cleaning Car, Bike &amp; Home"/>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ø&amp;105·∂ø |2 year warranty|SS Finish|Standard size"/>
        <s v="Amazon Brand - Solimo Fast Charging Braided Type C Data Cable Seam, Suitable For All Supported Mobile Phones (1 Meter, Black)"/>
        <s v="R B Nova Lint/Fabric Shaver for Cloths, Lint Remover for Woolen Sweaters, Blankets, Jackets/Burr Remover Pill Remover from Carpets, Pack of 1"/>
        <s v="KNOWZA Electric Handheld Milk Wand Mixer Frother for Latte Coffee Hot Milk, Milk Frother for Coffee, Egg Beater, Hand Blender, Coffee Beater (BLACK COFFEE BEATER)"/>
        <s v="Empty Mist Trigger Plastic Spray Bottle for Multi use 200ml Pack of 2"/>
        <s v="VU 138 cm (55 inches) Premium Series 4K Ultra HD Smart IPS LED TV 55UT (Black)"/>
        <s v="CEDO 65W OnePlus Dash Warp Charge Cable, USB A to Type C Data Sync Fast Charging Cable Compatible with One Plus 3 /3T /5 /5T /6 /6T /7 /7T /7 pro &amp; for All Type C Devices - 1 Meter, Red"/>
        <s v="Maharaja Whiteline Nano Carbon Neo, 500 Watts Room Heater (Black, White), Standard (5200100986)"/>
        <s v="Activa Heat-Max 2000 Watts Room Heater (White color ) with ABS body"/>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Crompton Insta Delight Fan Circulator Room Heater with 3 Heat Settings (Slate Grey &amp; Black, 2000 Watt)"/>
        <s v="Havells Bero Quartz Heater Black 800w 2 Heat Settings 2 Year Product Warranty"/>
        <s v="ZEBRONICS HAA2021 HDMI version 2.1 cable with 8K @ 60Hz, 4K @ 120Hz, eARC &amp; CEC support, 3D compatible, 2 meters length, 48Gbps max and Gold-plated connectors"/>
        <s v="KLAM LCD Writing Tablet Screenwriting Toys Board Smart Digital E-Note Pad 8.5 Inch Light Weight Magic Slate for Drawing Playing Noting by Kids and Adults Best Birthday Gift Girls Boys, Multicolor"/>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ya ByM1 Auxiliary Omnidirectional Lavalier Condenser Microphone with 20ft Audio Cable (Black)"/>
        <s v="Noise ColorFit Pulse Smartwatch with 3.56 cm (1.4&quot;) Full Touch HD Display, SpO2, Heart Rate, Sleep Monitors &amp; 10-Day Battery - Jet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realme Buds Classic Wired in Ear Earphones with Mic (Black)"/>
        <s v="URBN 20000 mAh lithium_polymer Power Bank with 12 Watt Fast Charging, Camo"/>
        <s v="URBN 10000 mAh Lithium Power Bank UPR10K with 12 Watt Fast Charging, Blue"/>
        <s v="boAt Rockerz 370 On Ear Bluetooth Headphones with Upto 12 Hours Playtime, Cozy Padded Earcups and Bluetooth v5.0, with Mic (Buoyant Black)"/>
        <s v="HP 32GB Class 10 MicroSD Memory Card (U1 TF Card¬†32GB)"/>
        <s v="realme narzo 50i (Mint Green, 2GB RAM+32GB Storage) Octa Core Processor | 6.5&quot; inch Large Display"/>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boAt Flash Edition Smart Watch with Activity Tracker, Multiple Sports Modes, 1.3&quot; Screen, 170+ Watch Faces, Sleep Monitor, Gesture, Camera &amp; Music Control, IP68 &amp; 7 Days Battery Life(Lightning Black)"/>
        <s v="OFIXO Multi-Purpose Laptop Table/Study Table/Bed Table/Foldable and Portable Wooden/Writing Desk (Wooden)"/>
        <s v="Wonderchef Nutri-blend Mixer, Grinder &amp; Blender | Powerful 400W 22000 RPM motor | Stainless steel Blades | 2 unbreakable jars | 2 Years warranty | Online recipe book by Chef Sanjeev Kapoor | Black"/>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Butterfly Smart Mixer Grinder, 750W, 4 Jars (Grey)"/>
        <s v="Callas Multipurpose Foldable Laptop Table with Cup Holder | Drawer | Mac Holder | Table Holder Study Table, Breakfast Table, Foldable and Portable/Ergonomic &amp; Rounded Edges/Non-Slip Legs (WA-27-Black)"/>
        <s v="Portronics CLAMP X Car-Vent Mobile Holder 360 Degree Rotational(Black)"/>
        <s v="Amazon Brand - Solimo 2000/1000 Watts Room Heater with Adjustable Thermostat (ISI certified, White colour, Ideal for small to medium room/area)"/>
        <s v="Sure From Aquaguard Delight NXT RO+UV+UF+Taste Adjuster(MTDS),6L water purifier,8 stages purification,Suitable for borewell,tanker,municipal water(Black) from Eureka Forbes"/>
        <s v="Simxen Egg Boiler Electric Automatic Off 7 Egg Poacher for Steaming, Cooking Also Boiling and Frying 400 W (Blue, Pink)"/>
        <s v="Crompton Hill Briz Deco 1200mm (48 inch) High Speed Designer Ceiling Fan (Smoked Brown)"/>
        <s v="Prestige PIC 16.0+ 1900W Induction Cooktop with Soft Touch Push Buttons (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AGARO Regal 800 Watts Handheld Vacuum Cleaner, Lightweight &amp; Durable Body, Small/Mini Size ( Black)"/>
        <s v="pTron Bullet Pro 36W PD Quick Charger, 3 Port Fast Car Charger Adapter - Compatible with All Smartphones &amp; Tablets (Black)"/>
        <s v="KENT 16052 Elegant Electric Glass Kettle 1.8L 2000 W | Blue LED Illumination | Borosilicate Glass Body | Boil Drying Protection | Used as Boiler | Milk | Tea | Water &amp; Soup | 1 Year Warranty"/>
        <s v="Redgear Cloak Wired RGB Wired Over Ear Gaming Headphones with Mic for PC"/>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Aquaguard Aura RO+UV+UF+Taste Adjuster(MTDS) with Active Copper &amp; Zinc 7L water purifier,8 stages of purification,suitable for borewell,tanker,municipal water(Black) from Eureka Forbes"/>
        <s v="Xiaomi Mi 4A Dual_Band Ethernet 1200Mbps Speed Router| 2.4GHz &amp; 5GHz Frequency|128MB RAM | DualCore 4 Thread CPU|4 Omni Directional Antenna|Mi Wi-Fi app-Parental Control &amp; Anti Hacking|Repeater, White"/>
        <s v="Crompton Gracee 5-L Instant Water Heater (Geyser)"/>
        <s v="Kuber Industries Waterproof Canvas Laundry Bag/Hamper|Metalic Printed With Handles|Foldable Bin &amp; 45 Liter Capicity|Size 37 x 37 x 46, Pack of 1 (Brown)"/>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Fire-Boltt Ring Pro Bluetooth Calling, 1.75‚Äù 320*385px High Res, IP68 &amp; SpO2 Monitoring, Pin Code Locking Functionality &amp; Split Screen Access, Built in Mic &amp; Speaker for HD Calls, Black, Free Size"/>
        <s v="URBN 20000 mAh Lithium_Polymer 22.5W Super Fast Charging Ultra Compact Power Bank with Quick Charge &amp; Power Delivery, Type C Input/Output, Made in India, Type C Cable Included (Camo)"/>
        <s v="Havells Ventil Air DSP 230mm Exhaust Fan (Pista Green)"/>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Zebronics, ZEB-NC3300 USB Powered Laptop Cooling Pad with Dual Fan, Dual USB Port and Blue LED Lights"/>
        <s v="Zebronics Zeb Wonderbar 10 USB Powered 2.0 Computer Speaker with RGB Lights"/>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805 Black Original Ink Cartridge"/>
        <s v="HP USB Wireless Spill Resistance Keyboard and Mouse Set with 10m Working Range 2.4G Wireless Technology / 3 Years Warranty (4SC12PA), Black"/>
        <s v="realme 10W Fast Charging Micro-USB Cable (Braided, Black)"/>
        <s v="VW 80 cm (32 inches) HD Ready Android Smart LED TV VW32PRO (Black)"/>
        <s v="RPM Euro Games Laptop/PC Controller Wired for Windows - 7, 8, 8.1, 10 and XP, Ps3(Upgraded with XYAB Buttons)"/>
        <s v="PrettyKrafts Laundry Basket for clothes with Lid &amp; Handles, Toys Organiser, 75 Ltr Black &amp; Grey"/>
        <s v="Lifelong LLWH106 Flash 3 Litres Instant Water Heater for Home Use, 8 Bar Pressure,Power On/Off Indicator and Advanced Safety, (3000W, ISI Certified, 2 Years Warranty)"/>
        <s v="USHA RapidMix 500-Watt Copper Motor Mixer Grinder with 3 Jars and 5 Years Warranty(Sea Green/White)"/>
        <s v="Crompton Solarium Qube 15-L 5 Star Rated Storage Water Heater (Geyser) with Free Installation and Connection Pipes (White and Black)"/>
        <s v="Tukzer Fully Foldable Tabletop Desktop Tablet Mobile Stand Holder - Angle &amp; Height Adjustable for Desk, Cradle, Dock, Compatible with Smartphones &amp; Tablets (White)"/>
        <s v="Zebronics Zeb-Power Wired USB Mouse, 3-Button, 1200 DPI Optical Sensor, Plug &amp; Play, for Windows/Mac"/>
        <s v="Bajaj Rex 750W Mixer Grinder with Nutri Pro Feature, 4 Jars, White"/>
        <s v="Usha Aurora 1000 W Dry Iron with Innovative Tail Light Indicator, Weilburger Soleplate (White &amp; Grey)"/>
        <s v="Sounce Protective Case Cover Compatible Boat Xtend Overall Protective Case TPU HD Clear Ultra-Thin Cover with Unbreakable Screen Guard"/>
        <s v="Samsung Galaxy Buds Live Bluetooth Truly Wireless in Ear Earbuds with Mic, Upto 21 Hours Playtime, Mystic Black"/>
        <s v="HP 150 Wireless USB Mouse with Ergonomic and ambidextrous Design, 1600 DPI Optical Tracking, 2.4 GHz Wireless connectivity, Dual-Function Scroll Wheel and 12 Month Long Battery Life. 3-Years Warranty."/>
        <s v="Allin Exporters J66 Ultrasonic Humidifier Cool Mist Air Purifier for Dryness, Cold &amp; Cough Large Capacity for Room, Baby, Plants, Bedroom (2.4 L) (1 Year Warranty)"/>
        <s v="Dr Trust Electronic Kitchen Digital Scale Weighing Machine (Blue)"/>
        <s v="WeCool C1 Car Mobile Holder with One Click Technology,360¬∞ Rotational, Strong Suction Cup,Compatible with 4 to 6 Inch Devices, Wildshield and Dashboard Mobile Holder for Car, and Use"/>
        <s v="AmazonBasics Digital Optical Coax to Analog RCA Audio Converter Adapter with Fiber Cable"/>
        <s v="Tygot Bluetooth Extendable Selfie Sticks with Wireless Remote and Tripod Stand, 3-in-1 Multifunctional Selfie Stick with Tripod Stand Compatible with iPhone/OnePlus/Samsung/Oppo/Vivo and All Phones"/>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Amkette 30 Pin to USB Charging &amp; Data Sync Cable for iPhone 3G/3GS/4/4s/iPad 1/2/3, iPod Nano 5th/6th Gen and iPod Touch 3rd/4th Gen -1.5m (Black)"/>
        <s v="pTron Volta Dual Port 12W Smart USB Charger Adapter, Multi-Layer Protection, Made in India, BIS Certified, Fast Charging Power Adaptor Without Cable for All iOS &amp; Android Devices (Black)"/>
        <s v="Philips EasyTouch Plus Standing Garment Steamer GC523/60 - 1600 Watt, 5 Steam Settings, Up to 32 g/min steam, with Double Pole"/>
        <s v="Morphy Richards OFR Room Heater, 09 Fin 2000 Watts Oil Filled Room Heater , ISI Approved (OFR 9 Grey)"/>
        <s v="Hi-Mobiler iPhone Charger Lightning Cable,2 Pack Apple MFi Certified USB iPhone Fast Chargering Cord,Data Sync Transfer for 13/12/11 Pro Max Xs X XR 8 7 6 5 5s iPad iPod More Model Cell Phone Cables"/>
        <s v="ENEM Sealing Machine | 12 Inch (300 mm) | 1 Year Warranty | Full Customer Support | Beep Sound Function | Plastic Packing Machine | Plastic Bag Sealing Machine | Heat Sealer Machine | Plastic Sealing Machine | Blue | Made in India"/>
        <s v="Ambrane Unbreakable 3 in 1 Fast Charging Braided Multipurpose Cable for Speaker with 2.1 A Speed - 1.25 meter, Black"/>
        <s v="ESnipe Mart Worldwide Travel Adapter with Build in Dual USB Charger Ports with 125V 6A, 250V Protected Electrical Plug for Laptops, Cameras (White)"/>
        <s v="Bajaj Minor 1000 Watts Radiant Room Heater (Steel, ISI Approved)"/>
        <s v="Borosil Prime Grill Sandwich Maker (Grey)"/>
        <s v="iBELL SEK15L Premium 1.5 Litre Stainless Steel Electric Kettle,1500W Auto Cut-Off Feature,Silver with Black"/>
        <s v="STRIFF Laptop Tabletop Stand, Fold-Up, Adjustable, Ventilated, Portable Holder for Desk, Aluminum Foldable Laptop Ergonomic Compatibility with up to 15.6-inch Laptop, All Mac, Tab, and Mobile (Silver)"/>
        <s v="Ambrane 60W / 3A Type C Fast Charging Unbreakable 1.5m L Shaped Braided Cable, PD Technology, 480Mbps Data Transfer for Smartphones, Tablet, Laptops &amp; other type c devices (ABLC10, Black)"/>
        <s v="KENT 16055 Amaze Cool Touch Electric Kettle 1.8 L 1500 W | Plastic Outer &amp; Stainless Steel Inside body | Auto shut off Over heating protection | Multipurpose hot water Kettle | 1 Year Warranty"/>
        <s v="Rico Japanese Technology Rechargeable Wireless Electric Chopper with Replacement Warranty - Stainless Steel Blades, One Touch Operation, 10 Seconds Chopping, Mincing Vegetable, Meat - 250 ML, 30 Watts"/>
        <s v="Ionix Jewellery Scale | Weight Scale | Digital Weight Machine | weight machine for gold | Electronic weighing machines for Jewellery 0.01G to 200G Small Weight Machine for Shop - Silver"/>
        <s v="Isoelite Remote Compatible for Samsung LED/LCD Remote Control Works with All Samsung LED/LCD TV Model No :- BN59-607A (Please Match The Image with Your Old Remote)"/>
        <s v="Kanget [2 Pack] Type C Female to USB A Male Charger | Charging Cable Adapter Converter compatible for iPhone 14, 13, 12,11 Pro Max/Mini/XR/XS/X/SE, Samsung S20 ultra/S21/S10/S8/S9/MacBook Pro iPad (Grey)"/>
        <s v="SKYTONE Stainless Steel Electric Meat Grinders with Bowl 700W Heavy for Kitchen Food Chopper, Meat, Vegetables, Onion , Garlic Slicer Dicer, Fruit &amp; Nuts Blender (2L, 700 Watts)"/>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ounce Spiral Charger Cable Protector Data Cable Saver Charging Cord Protective Cable Cover Headphone MacBook Laptop Earphone Cell Phone Set of 3 (Cable Protector (12 Units))"/>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Kuber Industries Waterproof Round Laundry Bag/Hamper|Polka Dots Print Print with Handles|Foldable Bin &amp; 45 Liter Capicity|Size 37 x 37 x 49, Pack of 1(Black &amp; White)- CTKTC044992"/>
        <s v="Noir Aqua - 5pcs PP Spun Filter + 1 Spanner | for All Types of RO Water purifiers (5 Piece, White, 10 Inch, 5 Micron) - RO Spun Filter Cartridge Sponge Replacement Water Filter Candle"/>
        <s v="TVARA LCD Writing Tablet, 8.5&quot; Inch Colorful Toddler Doodle Board Drawing Tablet, Erasable Reusable Electronic Drawing Pads, Educational and Learning Tool for 3-6 Years Old Boy and Girls Mix Colors"/>
        <s v="VU 108 cm (43 inches) Premium Series Full HD Smart LED TV 43GA (Black)"/>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JIALTO Mini Waffle Maker 4 Inch- 350 Watts: Stainless Steel Non-Stick Electric Iron Machine for Individual Belgian Waffles, Pan Cakes, Paninis or Other Snacks - Aqua blue"/>
        <s v="Bajaj Rex DLX 750 W 4 Jars Mixer Grinder, White and Blue"/>
        <s v="Eureka Forbes Active Clean 700 Watts Powerful Suction &amp; Blower Vacuum Cleaner with Washable HEPA Filter &amp; 6 Accessories,1 Year Warranty,Compact,Light Weight &amp; Easy to use (Red &amp; Black)"/>
        <s v="NEXOMS Instant Heating Water Tap Wall Mounted with 3 Pin Indian Plug (16Amp)"/>
        <s v="Robustrion [Anti-Scratch] &amp; [Smudge Proof] [Bubble Free] Premium Tempered Glass Screen Protector Guard for Samsung Galaxy Tab A8 10.5 inch [SM-X200/X205/X207] 2022"/>
        <s v="Bulfyss USB Rechargeable Lint Remover Fabric Shaver Pet Hair Remover, Effectively and Quickly Remove Fuzz for Clothes, Sweater, Couch, Sofa, Blanket, Curtain, Wool, Cashmere (Grey, 1 Year Warranty)"/>
        <s v="Sounce 65W OnePlus Dash Warp Charge Cable, 6.5A Type-C to USB C PD Data Sync Fast Charging Cable Compatible with One Plus 8T/ 9/ 9R/ 9 pro/ 9RT/ 10R/ Nord &amp; for All Type C Devices ‚Äì Red, 1 Meter"/>
        <s v="SoniVision SA-D10 SA-D100 SA-D40 Home Theater Systems Remote Compatible with Sony RM-ANU156"/>
        <s v="Electvision Remote Control Compatible with Kodak/Thomson Smart led tv (Without Voice) Before Placing Order for verification Contact Our coustmer Care 7738090464"/>
        <s v="Kuber Industries Round Non Woven Fabric Foldable Laundry Basket|Toy Storage Basket|Cloth Storage Basket With Handles| Capicity 45 Ltr (Grey &amp; Black)-KUBMART11446"/>
        <s v="Lenovo IdeaPad 3 11th Gen Intel Core i3 15.6&quot; FHD Thin &amp; Light Laptop(8GB/512GB SSD/Windows 11/Office 2021/2Yr Warranty/3months Xbox Game Pass/Platinum Grey/1.7Kg), 81X800LGIN"/>
        <s v="Cello Non-Stick Aluminium Sandwich Gas Toaster(Black)"/>
        <s v="Wayona 3in1 Nylon Braided 66W USB Fast Charging Cable with Type C, Lightening and Micro USB Port, Compatible with iPhone, iPad, Samsung Galaxy, OnePlus, Mi, Oppo, Vivo, iQOO, Xiaomi (1M, Black)"/>
        <s v="PROLEGEND¬Æ PL-T002 Universal TV Stand Table Top for Most 22 to 65 inch LCD Flat Screen TV, VESA up to 800 by 400mm"/>
        <s v="PHILIPS Drip Coffee Maker HD7432/20, 0.6 L, Ideal for 2-7 cups, Black, Medium"/>
        <s v="Aine HDMI Male to VGA Female Video Converter Adapter Cable (Black)"/>
        <s v="EYNK Extra Long Micro USB Fast Charging USB Cable | Micro USB Data Cable | Quick Fast Charging Cable | Charger Sync Cable | High Speed Transfer Android Smartphones V8 Cable (2.4 Amp, 3m,) (White)"/>
        <s v="Amazon Basics 1500 W Electric Kettle (Stainless Steel Body, 1.5 L)"/>
        <s v="Kitchenwell 18Pc Plastic Food Snack Bag Pouch Clip Sealer for Keeping Food Fresh for Home, Kitchen, Camping Snack Seal Sealing Bag Clips (Multi-Color) | (Pack of 18)|"/>
        <s v="Amazon Basics 300 W Hand Blender with Stainless Steel Stem for Hot/Cold Blending and In-Built Cord Hook, ISI-Marked, Black"/>
        <s v="Anjaney Enterprise Smart Multipurpose Foldable Laptop Table with Cup Holder, Study Table, Bed Table, Breakfast Table, Foldable and Portable/Ergonomic &amp; Rounded Edges/Non-Slip (Black)"/>
        <s v="HB Plus Folding Height Adjustable Aluminum Foldable Portable Adjustment Desktop Laptop Holder Riser Stand"/>
        <s v="WIDEWINGS Electric Handheld Milk Wand Mixer Frother for Latte Coffee Hot Milk, Milk Frother for Coffee, Egg Beater, Hand Blender, Coffee Beater with Stand"/>
        <s v="Firestick Remote"/>
        <s v="WZATCO Pixel | Portable LED Projector | Native 720p with Full HD 1080P Support | 2000 Lumens (200 ANSI) | 176&quot; Large Screen | Projector for Home and Outdoor | Compatible with TV Stick, PC, PS4"/>
        <s v="boAt Airdopes 141 Bluetooth Truly Wireless in Ear Earbuds with mic, 42H Playtime, Beast Mode(Low Latency Upto 80ms) for Gaming, ENx Tech, ASAP Charge, IWP, IPX4 Water Resistance (Bold Black)"/>
        <s v="Pigeon by Stovekraft Amaze Plus Electric Kettle (14289) with Stainless Steel Body, 1.5 litre, used for boiling Water, making tea and coffee, instant noodles, soup etc. 1500 Watt (Silver)"/>
        <s v="JBL C50HI, Wired in Ear Headphones with Mic, One Button Multi-Function Remote, Lightweight &amp; Comfortable fit (Black)"/>
        <s v="Boult Audio BassBuds X1 in-Ear Wired Earphones with 10mm Extra Bass Driver and HD Sound with mic(Black)"/>
        <s v="Zebronics ZEB-COUNTY 3W Wireless Bluetooth Portable Speaker With Supporting Carry Handle, USB, SD Card, AUX, FM &amp; Call Function. (Green)"/>
        <s v="Prestige Electric Kettle PKOSS - 1500watts, Steel (1.5Ltr), Black"/>
        <s v="PTron Tangentbeat in-Ear Bluetooth 5.0 Wireless Headphones with Mic, Enhanced Bass, 10mm Drivers, Clear Calls, Snug-Fit, Fast Charging, Magnetic Buds, Voice Assistant &amp; IPX4 Wireless Neckband (Black)"/>
        <s v="boAt Airdopes 171 in Ear Bluetooth True Wireless Earbuds with Upto 13 Hours Battery, IPX4, Bluetooth v5.0, Dual Tone Finish with Mic (Mysterious Blue)"/>
        <s v="ELV Car Mount Adjustable Car Phone Holder Universal Long Arm, Windshield for Smartphones - Black"/>
        <s v="Glun Multipurpose Portable Electronic Digital Weighing Scale Weight Machine (10 Kg - with Back Light)"/>
        <s v="Prestige Iris 750 Watt Mixer Grinder with 3 Stainless Steel Jar + 1 Juicer Jar (White and Blue)"/>
        <s v="Prestige 1.5 Litre Kettle 1500-watts, Red"/>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Butterfly Jet Elite Mixer Grinder, 750W, 4 Jars (Grey)"/>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DIGITEK¬Æ (DTR 260 GT) Gorilla Tripod/Mini 33 cm (13 Inch) Tripod for Mobile Phone with Phone Mount &amp; Remote, Flexible Gorilla Stand for DSLR &amp; Action Cameras"/>
        <s v="Aquasure From Aquaguard Amaze RO+UV+MTDS,7L storage water purifier,suitable for borewell,tanker,municipal water (Grey) from Eureka Forbes"/>
        <s v="Pigeon by Stovekraft Quartz Electric Kettle (14299) 1.7 Litre with Stainless Steel Body, used for boiling Water, making tea and coffee, instant noodles, soup etc. 1500 Watt (Silver)"/>
        <s v="Zebronics Wired Keyboard and Mouse Combo with 104 Keys and a USB Mouse with 1200 DPI - JUDWAA 750"/>
        <s v="USHA Armor AR1100WB 1100 W Dry Iron with Black Weilburger Soleplate (Purple)"/>
        <s v="JBL Commercial CSLM20B Auxiliary Omnidirectional Lavalier Microphone with Battery for Content Creation, Voiceover/Dubbing, Recording (Black,Small)"/>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Nokia 150 (2020) (Cyan)"/>
        <s v="Tosaa T2STSR Sandwich Gas Toaster Regular (Black)"/>
        <s v="Boult Audio Bass Buds Q2 Lightweight Stereo Wired Over Ear Headphones Set with Mic with Deep Bass, Comfortable Ear Cushions, &amp; Long Cord (Black)"/>
        <s v="Butterfly Smart Wet Grinder, 2L (White) with Coconut Scrapper Attachment, Output - 150 W, Input 260 W"/>
        <s v="Noise Buds Vs104 Bluetooth Truly Wireless in Ear Earbuds with Mic, 30-Hours of Playtime, Instacharge, 13Mm Driver and Hyper Sync (Charcoal Black)"/>
        <s v="Butterfly Hero Mixer Grinder, 500W, 3 Jars (Grey)"/>
        <s v="EGate i9 Pro-Max 1080p Native Full HD Projector 4k Support | 3600 L (330 ANSI ) | 150&quot; (381 cm) Large Screen | VGA, AV, HDMI, SD Card, USB, Audio Out | (E03i31 / E04i32) Black"/>
        <s v="Boult Audio Airbass Z20 True Wireless, 40H Battery Life, Zen ENC Mic, Type-C Lightning Boult Fast Charging (10Mins=100Mins), BoomX Tech Bass, ENC, IPX5 in Ear Earbuds with mic (Green)"/>
        <s v="Crompton Sea Sapphira 1200 mm Ultra High Speed 3 Blade Ceiling Fan (Lustre Brown, Pack of 1)"/>
        <s v="Samsung Galaxy M53 5G (Deep Ocean Blue, 6GB, 128GB Storage) | 108MP | sAmoled+ 120Hz | 12GB RAM with RAM Plus | Travel Adapter to be Purchased Separately"/>
        <s v="Pigeon by Stovekraft Amaze Plus Electric Kettle (14313) with Stainless Steel Body, 1.8 litre, used for boiling Water, making tea and coffee, instant noodles, soup etc. 1500 Watt (Silver)"/>
        <s v="POPIO Type C Dash Charging USB Data Cable for OnePlus Devices"/>
        <s v="Canon PIXMA E477 All-in-One Wireless Ink Efficient Colour Printer (White/Blue)"/>
        <s v="Inalsa Vacuum Cleaner Wet and Dry Micro WD10 with 3in1 Multifunction Wet/Dry/Blowing| 14KPA Suction and Impact Resistant Polymer Tank,(Yellow/Black)"/>
        <s v="Sounce Fast Phone Charging Cable &amp; Data Sync USB Cable Compatible for iPhone 13, 12,11, X, 8, 7, 6, 5, iPad Air, Pro, Mini &amp; iOS Device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ZEBRONICS Zeb-Fame 5watts 2.0 Multi Media Speakers with AUX, USB and Volume Control (Black)"/>
        <s v="Sounce Gold Plated 3.5 mm Headphone Splitter for Computer 2 Male to 1 Female 3.5mm Headphone Mic Audio Y Splitter Cable Smartphone Headset to PC Adapter ‚Äì (Black,20cm)"/>
        <s v="ATOM Selves-MH 200 GM Digital Pocket Scale"/>
        <s v="Morphy Richards New Europa 800-Watt Espresso and Cappuccino 4-Cup Coffee Maker (Black)"/>
        <s v="Bajaj Majesty Duetto Gas 6 Ltr Vertical Water Heater ( LPG), White"/>
        <s v="AmazonBasics 108 cm (43 inches) 4K Ultra HD Smart LED Fire TV AB43U20PS (Black)"/>
        <s v="Noise Buds VS402 Truly Wireless in Ear Earbuds, 35-Hours of Playtime, Instacharge, Quad Mic with ENC, Hyper Sync, Low Latency, 10mm Driver, Bluetooth v5.3 and Breathing LED Lights (Neon Black)"/>
        <s v="KENT 16026 Electric Kettle Stainless Steel 1.8 L | 1500W | Superfast Boiling | Auto Shut-Off | Boil Dry Protection | 360¬∞ Rotating Base | Water Level Indicator"/>
        <s v="Bajaj RHX-2 800-Watt Room Heater (White)"/>
        <s v="Candes 10 Litre Perfecto 5 Star Rated Automatic Instant Storage Electric Water Heater with Special Metal Body Anti Rust Coating With Installation Kit, 2KW Geyser (Ivory)"/>
        <s v="Redmi 11 Prime 5G (Meadow Green, 4GB RAM 64GB ROM) | Prime Design | MTK Dimensity 700 | 50 MP Dual Cam | 5000mAh | 7 Band 5G"/>
        <s v="Redmi 11 Prime 5G (Thunder Black, 4GB RAM, 64GB Storage) | Prime Design | MTK Dimensity 700 | 50 MP Dual Cam | 5000mAh | 7 Band 5G"/>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KENT 11054 Alkaline Water Filter Pitcher 3.5 L | Chemical-Free Water with Balanced pH Levels 8.0 to 9.5 | Solves Acidity Issue | Equipped with Carbon and Sediment Filter - Grey"/>
        <s v="ZEBRONICS Zeb-Astra 20 Wireless BT v5.0 Portable Speaker with 10W RMS Output, TWS, 10H Backup Approx, Built in Rechargeable Battery FM Radio, AUX, mSD, USB, Call Function and Dual 52mm Drivers Multi"/>
        <s v="Lifelong LLSM120G Sandwich Griller , Classic Pro 750 W Sandwich Maker with 4 Slice Non-Stick Fixed Plates for Sandwiches at Home with 1 Year Warranty (Black)"/>
        <s v="BESTOR¬Æ LCD Writing Tablet/pad 12 inches | Electronic Writing Scribble Board for Kids | Kids Learning Toy | Portable Ruff for LCD Paperless Memo Digital Tablet Notepad E-Writer/Writing/Drawing Pad Home/School/Office (Black)"/>
        <s v="Storite USB 2.0 A to Mini 5 pin B Cable for External HDDS/Camera/Card Readers (150cm - 1.5M)"/>
        <s v="IONIX Activated Carbon Faucet Water Filters Universal Interface Home Kitchen Faucet Tap Water | Tap filter Multilayer | Clean Purifier Filter Cartridge Five Layer Water Filter-Pack of 1"/>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Boult Audio BassBuds Oak in-Ear Wired Earphones with 10mm Extra Bass Driver and HD Sound with mic(Brown)"/>
        <s v="Amazon Basics Multipurpose Foldable Laptop Table with Cup Holder, Brown"/>
        <s v="TTK Prestige Limited Orion Mixer Grinder 500 Watts, 3 Jars (1200ml, 1000ml, 500ml) (Red)"/>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Bajaj New Shakti Neo Plus 15 Litre 4 Star Rated Storage Water Heater (Geyser) with Multiple Safety System, White"/>
        <s v="Hindware Atlantic Xceed 5L 3kW Instant Water Heater with Copper Heating Element and High Grade Stainless Steel Tank"/>
        <s v="Crompton Highspeed Markle Prime 1200 mm (48 inch) Anti-Dust Ceiling Fan with Energy Efficient 55W Motor (Burgundy)"/>
        <s v="Lapster USB 3.0 sata Cable for 2.5 inch SSD and HDD , USB 3.0 to SATA III Hard Driver Adapter , sata to USB Cable-(Blue)"/>
        <s v="iBELL SEK170BM Premium Electric Kettle, 1.7 Litre, Stainless Steel with Coating,1500W Auto Cut-Off, Silver with Black"/>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SWAPKART Fast Charging Cable and Data Sync USB Cable Compatible for iPhone 6/6S/7/7+/8/8+/10/11, 12, 13 Pro max iPad Air/Mini, iPod and iOS Devices (White)"/>
        <s v="Lenovo USB A to Type-C Tangle-free¬†¬†Aramid fiber braided¬†1.2m cable with 4A Fast charging &amp; 480 MBPS data transmission, certified 10000+ bend lifespan, Metallic Grey"/>
        <s v="HP 330 Wireless Black Keyboard and Mouse Set with Numeric Keypad, 2.4GHz Wireless Connection and 1600 DPI, USB Receiver, LED Indicators , Black(2V9E6AA)"/>
        <s v="boAt LTG 550v3 Lightning Apple MFi Certified Cable with Spaceship Grade Aluminium Housing,Stress Resistance, Rapid 2.4A Charging &amp; 480mbps Data Sync, 1m Length &amp; 10000+ Bends Lifespan(Mercurial Black)"/>
        <s v="Karbonn 80 cm (32 inches) Millenium Bezel-Less Series HD Ready Smart LED TV KJW32SKHD (Phantom Black)"/>
        <s v="INALSA Upright Vacuum Cleaner, 2-in-1,Handheld &amp; Stick for Home &amp; Office Use,800W- with 16KPA Strong Suction &amp; HEPA Filtration|0.8L Dust Tank|Includes Multiple Accessories,(Grey/Black)"/>
        <s v="Candes Gloster All in One Silent Blower Fan Room Heater Ideal for Small and Medium Area, 2000 Watts (Whit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POCO C31 (Royal Blue, 64 GB) (4 GB RAM)"/>
        <s v="FYA Handheld Vacuum Cleaner Cordless, Wireless Hand Vacuum&amp;Air Blower 2-in-1, Mini Portable Car Vacuum Cleaner with Powerful Suction, USB Rechargeable Vacuum for Pet Hair, Home and Car"/>
        <s v="7SEVEN¬Æ Compatible for Sony Bravia LCD LED UHD OLED QLED 4K Ultra HD TV remote control with YouTube and NETFLIX Hotkeys. Universal Replacement for Original Sony Smart Android tv Remote Control"/>
        <s v="7SEVEN¬Æ Suitable Sony Tv Remote Original Bravia for Smart Android Television Compatible for Any Model of LCD LED OLED UHD 4K Universal Sony Remote Control"/>
        <s v="LUNAGARIYA¬Æ, Protective Case Compatible with JIO Settop Box Remote Control,PU Leather Cover Holder (Before Placing Order,Please Compare The Dimensions of The Product with Your Remote)"/>
        <s v="SaiEllin Room Heater For Home 2000 Watts Room Heater For Bedroom | ISI Approved With 1 Year Warranty | For 250 Sq. Feet Blower Heater &amp; Room Heaters Home For Winters"/>
        <s v="Kenstar 2400 Watts 9 Fins Oil Filled Radiator with PTC Fan Heater (BLACK GOLD)"/>
        <s v="LACOPINE Mini Pocket Size Lint Roller (White)"/>
        <s v="MI 2-in-1 USB Type C Cable (Micro USB to Type C) 30cm for Smartphone, Headphone, Laptop (White)"/>
        <s v="LONAXA Mini Travel Rechargeable Fruit Juicer - USB Electric Fruit &amp; Vegetable Juice Blender/Grinder for Home and Office Use (Multicolor)‚Ä¶"/>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boAt Airdopes 121v2 in-Ear True Wireless Earbuds with Upto 14 Hours Playback, 8MM Drivers, Battery Indicators, Lightweight Earbuds &amp; Multifunction Controls (Active Black, with Mic)"/>
        <s v="Boult Audio Probass Curve Bluetooth Wireless in Ear Earphones with Mic with Ipx5 Water Resistant, 12H Battery Life &amp; Extra Bass (Black)"/>
        <s v="ZEBRONICS Zeb-Thunder Bluetooth Wireless Over Ear Headphone FM, mSD, 9 hrs Playback with Mic (Black)"/>
        <s v="Pigeon by Stovekraft Cruise 1800 watt Induction Cooktop (Black)"/>
        <s v="Lifelong LLMG23 Power Pro 500-Watt Mixer Grinder with 3 Jars (Liquidizing, Wet Grinding and Chutney Jar), Stainless Steel blades, 1 Year Warranty (Black)"/>
        <s v="ENVIE ECR-20 Charger for AA &amp; AAA Rechargeable Batteries"/>
        <s v="MAONO AU-400 Lavalier Auxiliary Omnidirectional Microphone (Black)"/>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Prestige PKGSS 1.7L 1500W Electric Kettle (Stainless Steel)"/>
        <s v="Boult Audio ZCharge Bluetooth Wireless in Ear Earphones with Mic, 40H Playtime and Super Fast Charging, Environmental Noise Cancellation for Pro+ Calling and IPX5 Water Resistant (Black)"/>
        <s v="WeCool Bluetooth Extendable Selfie Sticks with Wireless Remote and Tripod Stand, 3-in-1 Multifunctional Selfie Stick with Tripod Stand Compatible with iPhone/OnePlus/Samsung/Oppo/Vivo and All Phones"/>
        <s v="Prestige IRIS Plus 750 watt mixer grinder"/>
        <s v="Tygot 10 Inches Big LED Ring Light for Camera, Phone tiktok YouTube Video Shooting and Makeup, 10&quot; inch Ring Light with 7 Feet Long Foldable and Lightweight Tripod Stand"/>
        <s v="Airtel AMF-311WW Data Card (Black), 4g Hotspot Support with 2300 Mah Battery"/>
        <s v="boAt Airdopes 181 in-Ear True Wireless Earbuds with ENx  Tech, Beast  Mode(Low Latency Upto 60ms) for Gaming, with Mic, ASAP  Charge, 20H Playtime, Bluetooth v5.2, IPX4 &amp; IWP (Cool Grey)"/>
        <s v="Pigeon By Stovekraft ABS Plastic Acer Plus Induction Cooktop 1800 Watts With Feather Touch Control - Black"/>
        <s v="Wonderchef Nutri-blend Mixer, Grinder &amp; Blender | Powerful 400W 22000 RPM motor | Stainless steel Blades | 3 unbreakable jars | 2 Years warranty | Online recipe book by Chef Sanjeev Kapoor | Black"/>
        <s v="Lifelong Power - Pro 500 Watt 3 Jar Mixer Grinder with 3 Speed Control and 1100 Watt Dry Non-Stick soleplate Iron Super Combo (White and Grey, 1 Year Warranty)"/>
        <s v="Storio Kids Toys LCD Writing Tablet 8.5Inch E-Note Pad Best Birthday Gift for Girls Boys, Multicolor (SC1667)"/>
        <s v="E-COSMOS 5V 1.2W Portable Flexible USB LED Light (Colors May Vary, Small) - Set of 2 Pieces"/>
        <s v="Eureka Forbes Wet &amp; Dry Ultimo 1400 Watts Multipurpose Vacuum Cleaner,Power Suction &amp; Blower with 20 litres Tank Capacity,6 Accessories,1 Year Warranty,Compact,Light Weight &amp; Easy to use (Red)"/>
        <s v="ACTIVA Instant 3 LTR 3 KVA SPECIAL Anti Rust Coated Tank Geyser with Full ABS Body with 5 Year Warranty Premium (White)"/>
        <s v="Canon E4570 All-in-One Wi-Fi Ink Efficient Colour Printer with FAX/ADF/Duplex Printing (Black)- Smart Speaker Compatible, Standard"/>
        <s v="Boult Audio FXCharge with ENC, 32H Playtime, 5min=7H Type C Fast Charging, Zen ENC, 14.2 mm BoomX Rich Bass, IPX5, Bluetooth Wireless in Ear Earphones Neckband with mic (Black)"/>
        <s v="E-COSMOS 5V 1.2W Portable Flexible USB LED Light (Colours May Vary, Small, EC-POF1)"/>
        <s v="ESN 999 Supreme Quality 1500W Immersion Water Heater Rod (Black)"/>
        <s v="Tecno Spark 9 (Sky Mirror, 6GB RAM,128GB Storage) | 11GB Expandable RAM | Helio G37 Gaming Processor"/>
        <s v="Quantum QHM-7406 Full-Sized Keyboard with () Rupee Symbol, Hotkeys and 3-pieces LED function for Desktop/Laptop/Smart TV Spill-Resistant Wired USB Keyboard with 10 million keystrokes lifespan (Black)"/>
        <s v="ZEBRONICS Zeb-Comfort Wired USB Mouse, 3-Button, 1000 DPI Optical Sensor, Plug &amp; Play, for Windows/Mac, Black"/>
        <s v="Kodak 80 cm (32 Inches) HD Ready LED TV Kodak 32HDX900S (Black)"/>
        <s v="Havells Cista Room Heater, White, 2000 Watts"/>
        <s v="Prestige Clean Home Water Purifier Cartridge"/>
        <s v="Milton Go Electro 2.0 Stainless Steel Electric Kettle, 1 Piece, 2 Litres, Silver | Power Indicator | 1500 Watts | Auto Cut-off | Detachable 360 Degree Connector | Boiler for Water"/>
        <s v="Storite USB 2.0 A to Mini 5 pin B Cable for External HDDS/Camera/Card Readers 35cm"/>
        <s v="Lava A1 Josh 21(Blue Silver) -Dual Sim,Call Blink Notification,Military Grade Certified with 4 Day Battery Backup, Keypad Mobile"/>
        <s v="Brayden Fito Atom Rechargeable Smoothie Blender with 2000 mAh Battery and 3.7V Motor with 400ml Tritan Jar (Blue)"/>
        <s v="Philips Handheld Garment Steamer GC360/30 - Vertical &amp; Horizontal Steaming, 1200 Watt, up to 22g/min"/>
        <s v="Maharaja Whiteline Lava Neo 1200-Watts Halogen Heater (White and Red)"/>
        <s v="CP PLUS 2MP Full HD Smart Wi-fi CCTV Security Camera | 360¬∞ with Pan Tilt | Two Way Talk | Cloud Monitor | Motion Detect | Night Vision | Supports SD Card (Up to 128 GB) | Alexa &amp; Ok Google | CP-E21A"/>
        <s v="USHA Heat Convector 812 T 2000-Watt with Instant Heating Feature (Black)"/>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Lifelong LLQH922 Regalia 800 W (ISI Certified) Quartz Room Heater with 2 Power settings, Overheating Protection, 2 Rod Heater (1 Year Warranty, White)"/>
        <s v="Reffair AX30 [MAX] Portable Air Purifier for Car, Home &amp; Office | Smart Ionizer Function | H13 Grade True HEPA Filter [Internationally Tested] Aromabuds Fragrance Option - Black"/>
        <s v="LOHAYA Remote Compatible for Mi Smart LED TV 4A Remote Control (32&quot;/43&quot;) [ Compatible for Mi Tv Remote Control ] [ Compatible for Mi Smart LED Tv Remote Control ]"/>
        <s v="Crypo‚Ñ¢ Universal Remote Compatible with Tata Sky Universal HD &amp; SD Set top Box (Also Works with All TV)"/>
        <s v="OnePlus Nord Watch with 1.78‚Äù AMOLED Display, 60 Hz Refresh Rate, 105 Fitness Modes, 10 Days Battery, SPO2, Heart Rate, Stress Monitor, Women Health Tracker &amp; Multiple Watch Face [Midnight Black]"/>
        <s v="INALSA Vaccum Cleaner Handheld 800W High Powerful Motor- Dura Clean with HEPA Filtration &amp; Strong Powerful 16KPA Suction| Lightweight, Compact &amp; Durable Body|Includes Multiple Accessories,(Grey/Black)"/>
        <s v="Silicone Rubber Earbuds Tips, Eartips, Earpads, Earplugs, for Replacement in Earphones and Bluetooth Medium Size (10 Pcs Black)"/>
        <s v="PRUSHTI COVER AND BAGS, Protective Case for Airtel Xstream settop Box Remote Remote Control Pouch Cover Holder PU Leather Cover Holder(only Cover for Selling Purpose)"/>
        <s v="KENT Electric Chopper-B for Kitchen 250 Watt | Chop, Mince, Puree, Whisk, 400 ml Capacity | Stainless Steel Double Chopping Blades | Transparent Chopping Bowl | Anti-Skid | One Touch Operation | Black"/>
        <s v="Astigo Compatible Remote for Airtel Digital Set Top Box (Pairing Required with TV Remote)"/>
        <s v="Havells Gatik Neo 400mm Pedestal Fan (Aqua Blue)"/>
        <s v="Sony TV - Remote Compatible for Sony LED Remote Control Works with Sony LED TV by Trend Trail Speed tech &amp; Remote hi Remote &amp; REO India only"/>
        <s v="Wipro Vesta 1.8 litre Cool touch electric Kettle with Auto cut off | Double Layer outer body | Triple Protection - Dry Boil, Steam &amp; Over Heat |Stainless Steel Inner Body | (Black, 1500 Watt)"/>
        <s v="KENT 16088 Vogue Electric Kettle 1.8 Litre 1500 W | Stainless Steel body | Auto shut off over heating protection | 1 Year Warranty"/>
        <s v="PrettyKrafts Laundry Square Shape Basket Bag/Foldable/Multipurpose/Carry Handles/Slanting Lid for Home, Cloth Storage,(Single) Jute Grey"/>
        <s v="KRISONS Thunder Speaker, Multimedia Home Theatre, Floor Standing Speaker, LED Display with Bluetooth, FM, USB, Micro SD Card, AUX Connectivity"/>
        <s v="Wipro Vesta 1200 Watt GD203 Heavyweight Automatic Dry Iron| Quick Heat Up| Anti bacterial German Weilburger Double Coated Black Soleplate |2 Years Warranty"/>
        <s v="Electvision Remote Control for led Smart tv Compatible with VU Smart Led (Without Voice)"/>
        <s v="Usha Hc 812 T Thermo Fan Room Heater"/>
        <s v="Inalsa Electric Fan Heater Hotty - 2000 Watts Variable Temperature Control Cool/Warm/Hot Air Selector | Over Heat Protection | ISI Certification, White"/>
        <s v="SaleOn Instant Coal Heater 500W Charcoal Burner Electric Stove Hot Plate - Mix Colors - Pack of 1 - Only Charcoal Heater"/>
        <s v="Airtel DigitalTV HD Setup Box Remote"/>
        <s v="Activa Easy Mix Nutri Mixer Grinder 500 Watt | Long Lasting Shock Proof ABS Body | Heavy Duty Motor With Nano - Grinding Technology"/>
        <s v="Portronics Konnect Spydr 31 3-in-1 Multi Functional Cable with 3.0A Output, Tangle Resistant, 1.2M Length, Nylon Braided(Zebra)"/>
        <s v="POCO C31 (Shadow Gray, 64 GB) (4 GB RAM)"/>
        <s v="iPhone Original 20W C Type Fast PD Charger Compatible with I-Phone13/13 mini/13pro/13 pro Max I-Phone 12/12 Pro/12mini/12 Pro Max, I-Phone11/11 Pro/11 Pro Max 2020 (Only Adapter)"/>
        <s v="Karbonn 80 cm (32 Inches) Millennium Series HD Ready LED TV KJW32NSHDF (Phantom Black) with Bezel-Less Design"/>
        <s v="Crompton Insta Comfy 800 Watt Room Heater with 2 Heat Settings(Grey Blue)"/>
        <s v="Amazon Brand - Solimo 3A Fast Charging Tough Type C USB Data Cable¬† ‚Äì 1 Meter"/>
        <s v="HOMEPACK 750W Radiant Room Home Office Heaters For Winter"/>
        <s v="Lifelong LLQH925 Dyno Quartz Heater 2 Power settings Tip Over Cut-off Switch 800 Watt Silent operation Power Indicator 2 Rod Room Heater (1 Year Warranty, Grey)"/>
        <s v="JBL Tune 215BT, 16 Hrs Playtime with Quick Charge, in Ear Bluetooth Wireless Earphones with Mic, 12.5mm Premium Earbuds with Pure Bass, BT 5.0, Dual Pairing, Type C &amp; Voice Assistant Support (Black)"/>
        <s v="Boult Audio AirBass PowerBuds with Inbuilt Powerbank, 120H Total Playtime, IPX7 Fully Waterproof, Lightning Boult Type-C Fast Charging, Low Latency Gaming, TWS Earbuds with Pro+ Calling Mic (Black)"/>
        <s v="Prestige PRWO 1.8-2 700-Watts Delight Electric Rice Cooker with 2 Aluminium Cooking Pans - 1.8 Liters, White"/>
        <s v="Wonderchef Nutri-blend Complete Kitchen Machine | 22000 RPM Mixer Grinder, Blender, Chopper, Juicer | 400W Powerful motor | SS Blades | 4 Unbreakable Jars | 2 Years Warranty | Online Recipe Book By Chef Sanjeev Kapoor | Black"/>
        <s v="tizum HDMI to VGA Adapter Cable 1080P for Projector, Computer, Laptop, TV, Projectors &amp; TV"/>
        <s v="ZEBRONICS Zeb-100HB 4 Ports USB Hub for Laptop, PC Computers, Plug &amp; Play, Backward Compatible - Black"/>
        <s v="Kuber Industries Nylon Mesh Laundry Basket|Sturdy Material &amp; Durable Handles|Netted Lightweight Laundry Bag, Size 36 x 36 x 58, Capicity 30 Ltr (Pink)"/>
        <s v="Maharaja Whiteline Odacio Plus 550-Watt Juicer Mixer Grinder with 3 Jars (Black/Silver)"/>
        <s v="HP w100 480P 30 FPS Digital Webcam with Built-in Mic, Plug and Play Setup, Wide-Angle View for Video Calling on Skype, Zoom, Microsoft Teams and Other Apps (Black)"/>
        <s v="SWAPKART Flexible Mobile Tabletop Stand, Metal Built, Heavy Duty Foldable Lazy Bracket Clip Mount Multi Angle Clamp for All Smartphones (Pack of 1), Multi Color"/>
        <s v="Tata Sky Universal Remote"/>
        <s v="MYVN LTG to USB for¬†Fast Charging &amp; Data Sync USB Cable Compatible for iPhone 5/5s/6/6S/7/7+/8/8+/10/11, iPad Air/Mini, iPod and iOS Devices (1 M)"/>
        <s v="Airtel DigitalTV DTH Television, Setup Box Remote Compatible for SD and HD Recording (Black)"/>
        <s v="beatXP Kitchen Scale Multipurpose Portable Electronic Digital Weighing Scale | Weight Machine With Back light LCD Display | White |10 kg | 2 Year Warranty |"/>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restige PWG 07 Wet Grinder, 2L (Multicolor) with Coconut Scraper and Atta Kneader Attachments, 200 Watt"/>
        <s v="PrettyKrafts Laundry Basket for clothes with Lid &amp; Handles, Toys Organiser, 75 Ltr Grey"/>
        <s v="Airtel DigitalTV DTH Remote SD/HD/HD Recording Compatible for Television (Shining Black )"/>
        <s v="Gilary Multi Charging Cable, 3 in 1 Nylon Braided Fast Charging Cable for iPhone Micro USB Type C Mobile Phone | Colour May Vary |"/>
        <s v="Akiara¬Æ - Makes life easy Mini Sewing Machine with Table Set | Tailoring Machine | Hand Sewing Machine with extension table, foot pedal, adapter"/>
        <s v="Pigeon 1.5 litre Hot Kettle and Stainless Steel Water Bottle Combo used for boiling Water, Making Tea and Coffee, Instant Noodles, Soup, 1500 Watt with Auto Shut- off Feature - (Silver)"/>
        <s v="Noise Agile 2 Buzz Bluetooth Calling Smart Watch with 1.28&quot; TFT Display,Dual Button,in-Built Mic &amp; Speaker,AI Voice Assistant, Health Suite,in-Built Games, 100 Watch Faces-(Jet Black)"/>
        <s v="Bajaj Deluxe 2000 Watts Halogen Room Heater (Steel, ISI Approved), Multicolor"/>
        <s v="Astigo Compatible Remote Control for Mi Smart LED 4A (43&quot;/32&quot;)"/>
        <s v="boAt Airdopes 191G True Wireless Earbuds with ENx‚Ñ¢ Tech Equipped Quad Mics, Beast‚Ñ¢ Mode(Low Latency- 65ms) for Gaming, 2x6mm Dual Drivers, 30H Playtime, IPX5, IWP‚Ñ¢, Appealing Case LEDs(Sport Blue)"/>
        <s v="CSI INTERNATIONAL¬Æ Instant Water Geyser, Water Heater, Portable Water Heater, Geyser Made of First Class ABS Plastic 3KW (Red)"/>
        <s v="Skadioo WiFi Adapter for pc | Car Accessories, WiFi Dongle for pc | USB WiFi Adapter for pc | Wi-Fi Receiver 2.4GHz, 802.11b/g/n UNano Size WiFi Dongle Compatible Adapter,WiFi dongle for pc"/>
        <s v="LOHAYA Television Remote Compatible for VU LED LCD HD Tv Remote Control Model No :- EN2B27V"/>
        <s v="Prolet Classic Bumper Case Cover for Samsung Galaxy Watch 4 44mm TPU Plated Full Screen Protector (Black)"/>
        <s v="KENT Smart Multi Cooker Cum Kettle 1.2 Liter 800 Watts, Electric Cooker with Steamer &amp; Boiler for Idlis, Instant Noodles, Momos, Eggs, &amp; Steam Vegetables, Inner Stainless Steel &amp; Cool Touch Outer Body"/>
        <s v="Zebronics Astra 10 Portable Wireless BT v5.0 Speaker, 10W RMS Power, 15* Hours Backup, 2.25&quot; Drive Size, up to 6.4&quot; Mobile Holder Support, Carry Handle, USB, mSD, AUX Input and FM Radio with Antenna"/>
        <s v="Remote Compatible for Samsung LED/LCD Remote Control Works with Samsung LED/LCD TV by Trend Trail"/>
        <s v="7SEVEN¬Æ Compatible Vu Smart Tv Remote Control Suitable for Original 4K Android LED Ultra HD UHD Vu Tv Remote with Non Voice Feature without google assistant"/>
        <s v="Sansui 80cm (32 inches) HD Ready Smart LED TV JSY32SKHD (BLACK) With Bezel-less Design"/>
        <s v="Sui Generis Electric Handheld Milk Wand Mixer Frother for Latte Coffee Hot Milk, Milk Frother, Electric Coffee Beater, Egg Beater, Latte Maker, Mini Hand Blender Cappuccino Maker (Multicolor)"/>
        <s v="ROYAL STEP Portable Electric USB Juice Maker Juicer Bottle Blender Grinder Mixer,6 Blades Rechargeable Bottle with (MULTII) (MULTI COLOUR 6 BLED JUICER MIXER)"/>
        <s v="Lava Charging Adapter Elements D3 2A Fast Charging Speed Usb Type C Data Cable, White"/>
        <s v="Remote Control Compatible for Amazon Fire Tv Stick Remote Control [ 3rd Gen ](Not Compatible for Fire TV Edition Smart TV) from basesailor"/>
        <s v="C (DEVICE) Lint Remover for Woolen Clothes, Electric Lint Remover, Best Lint Shaver for Clothes Pack of 1"/>
        <s v="Longway Blaze 2 Rod Quartz Room Heater (White, Gray, 800 watts)"/>
        <s v="Boult Audio Truebuds with 30H Playtime, IPX7 Waterproof, Lightning Boult‚Ñ¢ Type C Fast Charging (10 Min=100Mins), BoomX‚Ñ¢ Tech Rich Bass, Pro+ Calling HD Mic, Touch Controls in Ear Earbuds TWS (Grey)"/>
        <s v="PTron Boom Ultima 4D Dual Driver, in-Ear Gaming Wired Headphones with in-line Mic, Volume Control &amp; Passive Noise Cancelling Boom 3 Earphones - (Dark Blue)"/>
        <s v="Inventis 5V 1.2W Portable Flexible USB LED Light Lamp (Colors may vary)"/>
        <s v="USHA Quartz Room Heater with Overheating Protection (3002, Ivory, 800 Watts)"/>
        <s v="KENT Gold Optima Gravity Water Purifier (11016) | UF Technology Based | Non-Electric &amp; Chemical Free | Counter Top | 10L Storage | White"/>
        <s v="Gizga Essentials USB WiFi Adapter for PC, 150 Mbps Wireless Network Adapter for Desktop - Nano Size WiFi Dongle Compatible with Windows, Mac OS &amp; Linux Kernel | WPA/WPA2 Encryption Standards| Black"/>
        <s v="ZEBRONICS Zeb-Evolve Wireless in Ear Neckband Earphone with Supporting Bluetooth v5.0, Voice Assistant, Rapid Charge, Call Function &amp; Magnetic Earpiece, with mic (Metallic Blue)"/>
        <s v="Artis AR-45W-MG2 45 Watts MG2 Laptop Adapter/Charger Compatible with MB Air 13‚Äù &amp; MB Air 11‚Äù (14.5 V, 3.1 A) Connector: MG2 (T Tip Connector)"/>
        <s v="Gizga Essentials Multi-Purpose Portable &amp; Foldable Wooden Desk for Bed Tray, Laptop Table, Study Table (Black)"/>
        <s v="Usha Steam Pro SI 3713, 1300 W Steam Iron, Powerful steam Output up to 18 g/min, Non-Stick Soleplate (White &amp; Blue)"/>
        <s v="HP Deskjet 2723 AIO Printer, Copy, Scan, WiFi, Bluetooth, USB, Simple Setup Smart App, Ideal for Home."/>
        <s v="ZEBRONICS Zeb-Buds 30 3.5Mm Stereo Wired in Ear Earphones with Mic for Calling, Volume Control, Multifunction Button, 14Mm Drivers, Stylish Eartip,1.2 Meter Durable Cable and Lightweight Design(Red)"/>
        <s v="Sony WI-C100 Wireless Headphones with Customizable Equalizer for Deep Bass &amp; 25 Hrs Battery, DSEE-Upscale, Splash Proof, 360RA, Fast Pair, in-Ear Bluetooth Headset with mic for Phone Calls (Black)"/>
        <s v="Milk Frother, Immersion Blender Cordlesss Foam Maker USB Rechargeable Small Mixer Handheld with 2 Stainless WhisksÔºåWisker for Stirring 3-Speed Adjustable Mini Frother for Cappuccino Latte Coffee Egg"/>
        <s v="SVM Products Unbreakable Set Top Box Stand with Dual Remote Holder (Black)"/>
        <s v="Lifelong LLEK15 Electric Kettle 1.5L with Stainless Steel Body, Easy and Fast Boiling of Water for Instant Noodles, Soup, Tea etc. (1 Year Warranty, Silver)"/>
        <s v="Wipro Vesta 1380W Cordless Steam Iron Quick heat up with 20gm/ min Steam Burst, Scratch resistant Ceramic soleplate ,Vertical and Horizontal Ironing, Steam burst of upto .8g/ shot"/>
        <s v="Electvision Remote Control Compatible with Amazon Fire tv Stick (Pairing Manual Will be Back Side Remote Control)(P)"/>
        <s v="Libra Room Heater for Home, Room Heaters Home for Winter, Electric Heater with 2000 Watts Power as per IS Specification for Small to Medium Rooms - FH12 (Grey)"/>
        <s v="7SEVEN¬Æ Compatible for Samsung Smart 4K Ultra HD TV Monitor Remote Control Replacement of Original Samsung TV Remote for LED OLED UHD QLED and Suitable for 6 7 8 Series Samsung TV with Hot Keys BN59-01259E"/>
        <s v="Bajaj Majesty RX10 2000 Watts Heat Convector Room Heater (White, ISI Approved)"/>
        <s v="IKEA Milk Frother for Your Milk, Coffee,(Cold and hot Drinks), Black"/>
        <s v="Tata Sky Universal Remote Compatible for SD/HD"/>
        <s v="CSI INTERNATIONAL¬Æ Instant Water Geyser, Water Heater, Portable Water Heater, Geyser Made of First Class ABS Plastic 3KW (White)"/>
        <s v="7SEVEN¬Æ Compatible for Mi tv Remote Control Original Suitable with Smart Android 4K LED Non Voice Command Xiaomi Redmi Remote of 4A Model 32 43 55 65 inches"/>
        <s v="Lifelong LLFH921 Regalia 2000 W Fan Heater, 3 Air Settings, Room Heater with Overheating Protection, 1 Year Warranty ( White, (ISI Certified, Ideal for small to medium room/area)"/>
        <s v="Larrito wooden Cool Mist Humidifiers Essential Oil Diffuser Aroma Air Humidifier with Colorful Change for Car, Office, Babies, humidifiers for home, air humidifier for room (WOODEN HUMIDIFIRE-A)"/>
        <s v="EN LIGNE Adjustable Cell Phone Stand, Foldable Portable Phone Stand Phone Holder for Desk, Desktop Tablet Stand Compatible with Mobile Phone/iPad/Tablet (Black)"/>
        <s v="Wolpin 1 Lint Roller with 60 Sheets Remove Clothes Lint Dog Hair Dust (19 x 13 cm) Orange"/>
        <s v="Wipro Vesta 1200 Watt GD201 Lightweight Automatic Dry Iron| Quick Heat Up| Stylish &amp; Sleek |Anti bacterial German Weilburger Double Coated Soleplate |2 Years Warranty"/>
        <s v="TE‚Ñ¢ Instant Electric Heating Hot and Cold Water Geyser Tap Water with Digital Display (White)"/>
        <s v="AVNISH Tap Water Purifier Filter Faucet 6 Layer Carbon Activated Dust Chlorine Remover Water Softener for Drinking Cartridge Alkaline Taps for Kitchen Sink Bathroom Wash Basin (6-Layer Filtration)"/>
        <s v="VAPJA¬Æ Portable Mini Juicer Cup Blender USB Rechargeable with 4 Blades for Shakes and Smoothies Fruits Vegetables Juice Maker Grinder Mixer Strong Cutting Bottle Sports Travel Outdoors Gym (BOTTLE)"/>
        <s v="PTron Tangent Lite Bluetooth 5.0 Earphones with Mic, Hi-Fi Stereo Sound Neckband, 8Hrs Playtime, Lightweight Snug-fit in-Ear Headphones, IPX4 Water Resistant, Fast Charge &amp; Voice Assistant (Black)"/>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Zebronics Zeb-Companion 107 USB Wireless Keyboard and Mouse Set with Nano Receiver (Black)"/>
        <s v="GIZGA essentials Universal Silicone Keyboard Protector Skin for 15.6-inches Laptop (5 x 6 x 3 inches)"/>
        <s v="Boult Audio Airbass Propods X TWS Bluetooth Truly Wireless in Ear Earbuds with Mic, 32H Playtime, Fast Charging Type-C, Ipx5 Water Resistant, Touch Controls and Voice Assistant (Red)"/>
        <s v="ZEBRONICS Zeb-Dash Plus 2.4GHz High Precision Wireless Mouse with up to 1600 DPI, Power Saving Mode, Nano Receiver and Plug &amp; Play Usage - USB"/>
        <s v="Zodo 8. 5 inch LCD E-Writer Electronic Writing Pad/Tablet Drawing Board (Paperless Memo Digital Tablet)"/>
        <s v="Hp Wired On Ear Headphones With Mic With 3.5 Mm Drivers, In-Built Noise Cancelling, Foldable And Adjustable For Laptop/Pc/Office/Home/ 1 Year Warranty (B4B09Pa)"/>
        <s v="LAPSTER Accessories Power Cable Cord 2 Pin Laptop Adapter and Tape Recorder 1.5M"/>
        <s v="akiara - Makes life easy Mini Sewing Machine for Home Tailoring use | Mini Silai Machine with Sewing Kit Set Sewing Box with Thread Scissors, Needle All in One Sewing Accessories (White &amp; Purple)"/>
        <s v="ZEBRONICS Zeb-Sound Bomb N1 True Wireless in Ear Earbuds with Mic ENC, Gaming Mode (up to 50ms), up to 18H Playback, BT V5.2, Fidget Case, Voice Assistant, Splash Proof, Type C (Midnight Black)"/>
        <s v="Nokia 8210 4G Volte keypad Phone with Dual SIM, Big Display, inbuilt MP3 Player &amp; Wireless FM Radio | Blue"/>
        <s v="Bulfyss Plastic Sticky Lint Roller Hair Remover Cleaner Set of 5 Rolls 150 Sheets, 30 Sheets Each roll Lint Roller Remover for Clothes, Furniture, Carpet, Dog Fur, Sweater, Dust &amp; Dirt"/>
        <s v="King Shine Multi Retractable 3.0A Fast Charger Cord, Multiple Charging Cable 4Ft/1.2m 3-in-1 USB Charge Cord Compatible with Phone/Type C/Micro USB for All Android and iOS Smartphones (Random Colour)"/>
        <s v="SKE Bed Study Table Portable Wood Multifunction Laptop-Table Lapdesk for Children Bed Foldabe Table Work with Tablet Slot &amp; Cup Holder Brown Black"/>
        <s v="Irusu Play VR Plus Virtual Reality Headset with Headphones for Gaming (Black)"/>
        <s v="LOHAYA LCD/LED Remote Compatible for Sony Bravia Smart LCD LED UHD OLED QLED 4K Ultra HD TV Remote Control with YouTube &amp; Netflix Function [ Compatible for Sony Tv Remote Control ]"/>
        <s v="KHAITAN AVAANTE KA-2013 1200 Watt 3-Rod Halogen Heater (1200 Watts, Grey)"/>
        <s v="7SEVEN¬Æ Compatible Tata Sky Remote Control Replacement of Original dth SD HD tata Play Set top Box Remote - IR Learning Universal Remote for Any Brand TV - Pairing Must"/>
        <s v="Ikea Little Loved Corner PRODUKT Milk-frother, Coffee/Tea Frother, Handheld Milk Wand Mixer Frother, Black"/>
        <s v="Portable Lint Remover Pet Fur Remover Clothes Fuzz Remover Pet Hairball Quick Epilator Shaver Removing Dust Pet Hair from Clothing Furniture Perfect for Clothing,Furniture,Couch,Carpet (Standard)"/>
        <s v="Tata Sky Digital TV HD Setup Box Remote"/>
        <s v="Candes BlowHot All in One Silent Blower Fan Room Heater (ABS Body, White, Brown) 2000 Watts"/>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Canon PIXMA MG2577s All-in-One Inkjet Colour Printer with 1 Additional Colour Cartridge"/>
        <s v="Zebronics ZEB-90HB USB Hub, 4 Ports, Pocket Sized, Plug &amp; Play, for Laptop &amp; Computers"/>
        <s v="GENERIC Ultra-Mini Bluetooth CSR 4.0 USB Dongle Adapter for Windows Computer ( Black:Golden)"/>
        <s v="Zebronics Zeb Buds C2 in Ear Type C Wired Earphones with Mic, Braided 1.2 Metre Cable, Metallic Design, 10mm Drivers, in Line Mic &amp; Volume Controller (Blue)"/>
        <s v="Kitchen Kit Electric Kettle, 1.8L Stainless Steel Tea Kettle, Fast Boil Water Warmer with Auto Shut Off and Boil Dry Protection Tech"/>
        <s v="SKYWALL 81.28 cm (32 inches) HD Ready Smart LED TV 32SWELS-PRO (Black)"/>
        <s v="7SEVEN¬Æ TCL Remote Control Smart TV RC802V Remote Compatible for TCL TV Remote Original 55EP680 40A325 49S6500 55P8S 55P8 50P8 65P8 40S6500 43S6500FS 49S6800FS 49S6800 49S6510FS(Without Voice Function/Google Assistant and Non-Bluetooth remote)"/>
        <s v="Pigeon Zest Mixer Grinder 3 Speed Control 750 Watt Powerful Copper Motor with 3 Stainless Steel Jars for Dry Grinding, Wet Grinding and Making Chutney and 3 Polycarbonate lids - Blue"/>
        <s v="INDIAS¬Æ‚Ñ¢ Electro-Instant Water Geyser A.B.S. Body Shock Proof Can be Used in Bathroom, Kitchen, wash Area, Hotels, Hospital etc."/>
        <s v="!!HANEUL!!1000 Watt/2000-Watt Room Heater!! Fan Heater!!Pure White!!HN-2500!!Made in India!!Thermoset!!"/>
        <s v="Wecool Nylon Braided Multifunction Fast Charging Cable For Android Smartphone, Ios And Type C Usb Devices, 3 In 1 Charging Cable, 3A, (3 Feet) (Black)"/>
        <s v="PRO365 Indo Mocktails/Coffee Foamer/Cappuccino/Lemonade/Milk Frother (6 Months Warranty)"/>
        <s v="LS LAPSTER Quality Assured Universal Silicone 15.6&quot; Keyboard Protector Skin|| Keyboard Dust Cover|| Keyboard Skin for 15.6&quot; Laptop| 15.6&quot; Keyguard| (3.93 x 11.81 x 0.39 inches)"/>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HUMBLE Dynamic Lapel Collar Mic Voice Recording Filter Microphone for Singing Youtube SmartPhones, Black"/>
        <s v="7SEVEN¬Æ Bluetooth Voice Command Remote for Xiaomi Redmi Mi Smart TV with Netflix &amp; Prime Video Hot Keys XMRM-00A"/>
        <s v="IKEA Frother for Milk"/>
        <s v="7SEVEN¬Æ Compatible with Fire Tv Stick Remote with Voice Command Feature Suitable for Second Generation Amazon Fire Tv Stick Remote Only - Pairing Must"/>
        <s v="Eopora PTC Ceramic Fast Heating Room Heater for Bedroom, 1500/1000 Watts Room Heater for Home, Electric Heater, Electric Fan Heater for Home Office Bedroom (White)"/>
        <s v="LOHAYA Voice Assistant Remote Compatible for Airtel Xstream Set-Top Box Remote Control with Netflix Function (Black) (Non - Voice)"/>
        <s v="White Feather Portable Heat Sealer Mini Sealing Machine for Food Storage Vacuum Bag, Chip, Plastic, Snack Bags, Package Home Closer Storage Tool (Multicolor) Random Colour"/>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4 in 1 Handheld Electric Vegetable Cutter Set,Wireless Food Processor Electric Food Chopper for Garlic Chili Pepper Onion Ginger Celery Meat with Brush"/>
        <s v="ROYAL STEP - AMAZON'S BRAND - Portable Electric USB Juice Maker Juicer Bottle Blender Grinder Mixer,4 Blades Rechargeable Bottle with (Multi color) (MULTI)"/>
        <s v="akiara - Makes life easy Electric Handy Sewing/Stitch Handheld Cordless Portable White Sewing Machine for Home Tailoring, Hand Machine | Mini Silai | White Hand Machine with Adapter"/>
        <s v="NGI Store 2 Pieces Pet Hair Removers for Your Laundry Catcher Lint Remover for Washing Machine Lint Remover Reusable Portable Silica Gel Clothes Washer Dryer Floating Ball"/>
        <s v="Tokdis MX-1 Pro Bluetooth Calling Smartwatch - 1.69‚Äù LCD Display, Multiple Watch Faces, Sleep Monitor, Heart &amp; SpO2 Monitoring, Multiple Sports Modes, Water Resistant"/>
        <s v="Nirdambhay Mini Bag Sealer, 2 in 1 Heat Sealer and Cutter Handheld Sealing Machine Portable Bag Resealer Sealer for Plastic Bags Food Storage Snack Fresh Bag Sealer (Including 2 AA Battery)"/>
        <s v="7SEVEN Compatible LG TV Remote Suitable for LG Non Magic Smart tv Remote Control (Mouse &amp; Voice Non-Support) MR20GA Prime Video and Netflix Hotkeys"/>
        <s v="Amazon Brand - Solimo 65W Fast Charging Braided Type C to C Data Cable | Suitable For All Supported Mobile Phones (1 Meter, Black)"/>
        <s v="IONIX Tap filter Multilayer | Activated Carbon Faucet Water Filters Universal Interface Home Kitchen Faucet Tap Water Clean Purifier Filter Cartridge Five Layer Water Filter-Pack of 1"/>
        <s v="MR. BRAND Portable USB Juicer Electric USB Juice Maker Mixer Bottle Blender Grinder Mixer,6 Blades Rechargeable Bottle with (Multi color) (MULTI MIXER 6 BLED)"/>
        <s v="SHREENOVA ID116 Plus Bluetooth Fitness Smart Watch for Men Women and Kids Activity Tracker (Black)"/>
        <s v="Green Tales Heat Seal Mini Food Sealer-Impulse Machine for Sealing Plastic Bags Packaging"/>
        <s v="Khaitan ORFin Fan heater for Home and kitchen-K0 2215"/>
        <m/>
      </sharedItems>
    </cacheField>
    <cacheField name="Main Category" numFmtId="0">
      <sharedItems containsBlank="1" count="9">
        <s v="Computers&amp;Accessories"/>
        <s v="Home&amp;Kitchen"/>
        <s v="Electronics"/>
        <s v="OfficeProducts"/>
        <s v="HomeImprovement"/>
        <s v="Car&amp;Motorbike"/>
        <s v="MusicalInstruments"/>
        <s v="Health&amp;PersonalCare"/>
        <m/>
      </sharedItems>
    </cacheField>
    <cacheField name="Type 1 Categeory" numFmtId="0">
      <sharedItems containsBlank="1"/>
    </cacheField>
    <cacheField name="Type 2 Category" numFmtId="0">
      <sharedItems containsBlank="1"/>
    </cacheField>
    <cacheField name="Type 3 Category" numFmtId="0">
      <sharedItems containsBlank="1"/>
    </cacheField>
    <cacheField name="actual_price" numFmtId="166">
      <sharedItems containsString="0" containsBlank="1" containsNumber="1" minValue="75" maxValue="85000" count="397">
        <n v="2499"/>
        <n v="1999"/>
        <n v="999"/>
        <n v="1445"/>
        <n v="6375"/>
        <n v="6295"/>
        <n v="20990"/>
        <n v="299"/>
        <n v="3550"/>
        <n v="11595"/>
        <n v="2300"/>
        <n v="28999"/>
        <n v="699"/>
        <n v="2999"/>
        <n v="21990"/>
        <n v="2399"/>
        <n v="4332.96"/>
        <n v="1399"/>
        <n v="2199"/>
        <n v="39990"/>
        <n v="3190"/>
        <n v="625"/>
        <n v="2660"/>
        <n v="1190"/>
        <n v="695"/>
        <n v="995"/>
        <n v="800"/>
        <n v="750"/>
        <n v="599"/>
        <n v="6999"/>
        <n v="499"/>
        <n v="2899"/>
        <n v="899"/>
        <n v="1899"/>
        <n v="1499"/>
        <n v="160"/>
        <n v="175"/>
        <n v="9999"/>
        <n v="649"/>
        <n v="7990"/>
        <n v="2790"/>
        <n v="3999"/>
        <n v="100"/>
        <n v="2990"/>
        <n v="2100"/>
        <n v="99"/>
        <n v="799"/>
        <n v="1599"/>
        <n v="4650"/>
        <n v="3495"/>
        <n v="7506"/>
        <n v="1199"/>
        <n v="10295"/>
        <n v="1500"/>
        <n v="1799"/>
        <n v="13499"/>
        <n v="849"/>
        <n v="3193"/>
        <n v="2490"/>
        <n v="975"/>
        <n v="13150"/>
        <n v="28900"/>
        <n v="700"/>
        <n v="475"/>
        <n v="1400"/>
        <n v="5999"/>
        <n v="1200"/>
        <n v="7999"/>
        <n v="1000"/>
        <n v="1800"/>
        <n v="1249"/>
        <n v="650"/>
        <n v="798"/>
        <n v="1290"/>
        <n v="1100"/>
        <n v="399"/>
        <n v="4999"/>
        <n v="600"/>
        <n v="5499"/>
        <n v="1900"/>
        <n v="720"/>
        <n v="210"/>
        <n v="795"/>
        <n v="1949"/>
        <n v="1295"/>
        <n v="11500"/>
        <n v="3990"/>
        <n v="1699"/>
        <n v="861"/>
        <n v="1299"/>
        <n v="550"/>
        <n v="850"/>
        <n v="825"/>
        <n v="1560"/>
        <n v="249"/>
        <n v="5795"/>
        <n v="3500"/>
        <n v="1395"/>
        <n v="900"/>
        <n v="1750"/>
        <n v="1795"/>
        <n v="1595"/>
        <n v="50999"/>
        <n v="1645"/>
        <n v="199"/>
        <n v="2900"/>
        <n v="1230"/>
        <n v="2699"/>
        <n v="2099"/>
        <n v="4005"/>
        <n v="38999"/>
        <n v="1350"/>
        <n v="3000"/>
        <n v="3490"/>
        <n v="349"/>
        <n v="3295"/>
        <n v="895"/>
        <n v="17999"/>
        <n v="13999"/>
        <n v="4499"/>
        <n v="34999"/>
        <n v="2498"/>
        <n v="49999"/>
        <n v="69999"/>
        <n v="3299"/>
        <n v="495"/>
        <n v="22900"/>
        <n v="20900"/>
        <n v="2800"/>
        <n v="11999"/>
        <n v="595"/>
        <n v="339"/>
        <n v="6990"/>
        <n v="485"/>
        <n v="2295"/>
        <n v="37999"/>
        <n v="1695"/>
        <n v="1129"/>
        <n v="2299"/>
        <n v="1490"/>
        <n v="19825"/>
        <n v="47900"/>
        <n v="52900"/>
        <n v="70900"/>
        <n v="69900"/>
        <n v="4890"/>
        <n v="1809"/>
        <n v="1620"/>
        <n v="1600"/>
        <n v="2198"/>
        <n v="19990"/>
        <n v="40990"/>
        <n v="34990"/>
        <n v="47990"/>
        <n v="24990"/>
        <n v="8500"/>
        <n v="1545"/>
        <n v="65000"/>
        <n v="85000"/>
        <n v="5500"/>
        <n v="450"/>
        <n v="20999"/>
        <n v="1099"/>
        <n v="400"/>
        <n v="6700"/>
        <n v="4699"/>
        <n v="3398"/>
        <n v="1775"/>
        <n v="4000"/>
        <n v="970"/>
        <n v="1090"/>
        <n v="22990"/>
        <n v="49990"/>
        <n v="1075"/>
        <n v="79990"/>
        <n v="6499"/>
        <n v="23990"/>
        <n v="404"/>
        <n v="15999"/>
        <n v="56790"/>
        <n v="2799"/>
        <n v="1010"/>
        <n v="1390"/>
        <n v="14990"/>
        <n v="670"/>
        <n v="1052"/>
        <n v="3195"/>
        <n v="4600"/>
        <n v="1339"/>
        <n v="395"/>
        <n v="500"/>
        <n v="230"/>
        <n v="24999"/>
        <n v="42999"/>
        <n v="44999"/>
        <n v="7005"/>
        <n v="19999"/>
        <n v="21999"/>
        <n v="31999"/>
        <n v="18999"/>
        <n v="29999"/>
        <n v="35999"/>
        <n v="25999"/>
        <n v="15990"/>
        <n v="845"/>
        <n v="32999"/>
        <n v="225"/>
        <n v="375"/>
        <n v="1547"/>
        <n v="4560"/>
        <n v="3210"/>
        <n v="24850"/>
        <n v="8499"/>
        <n v="2095"/>
        <n v="4290"/>
        <n v="5890"/>
        <n v="2485"/>
        <n v="45999"/>
        <n v="39999"/>
        <n v="16490"/>
        <n v="12999"/>
        <n v="1690"/>
        <n v="8820"/>
        <n v="7299"/>
        <n v="2599"/>
        <n v="59900"/>
        <n v="5190"/>
        <n v="5000"/>
        <n v="1639"/>
        <n v="5734"/>
        <n v="758"/>
        <n v="9625"/>
        <n v="11000"/>
        <n v="3945"/>
        <n v="1950"/>
        <n v="11850"/>
        <n v="51990"/>
        <n v="4199"/>
        <n v="120"/>
        <n v="1111"/>
        <n v="4990"/>
        <n v="1929"/>
        <n v="2500"/>
        <n v="3790"/>
        <n v="1990"/>
        <n v="19499"/>
        <n v="2000"/>
        <n v="27990"/>
        <n v="2400"/>
        <n v="3099"/>
        <n v="14999"/>
        <n v="1790"/>
        <n v="180"/>
        <n v="13750"/>
        <n v="2495"/>
        <n v="31990"/>
        <n v="23999"/>
        <n v="10999"/>
        <n v="5299"/>
        <n v="237"/>
        <n v="666.66"/>
        <n v="1109"/>
        <n v="1995"/>
        <n v="1245"/>
        <n v="1700"/>
        <n v="3499"/>
        <n v="3875"/>
        <n v="590"/>
        <n v="59890"/>
        <n v="3595"/>
        <n v="10590"/>
        <n v="1208"/>
        <n v="6500"/>
        <n v="4400"/>
        <n v="59999"/>
        <n v="24500"/>
        <n v="4100"/>
        <n v="1749"/>
        <n v="16999"/>
        <n v="2890"/>
        <n v="14290"/>
        <n v="2995"/>
        <n v="1020"/>
        <n v="18990"/>
        <n v="75"/>
        <n v="12499"/>
        <n v="2895"/>
        <n v="20000"/>
        <n v="3799"/>
        <n v="315"/>
        <n v="54990"/>
        <n v="2290"/>
        <n v="6070"/>
        <n v="44990"/>
        <n v="7445"/>
        <n v="16000"/>
        <n v="6100"/>
        <n v="4590"/>
        <n v="8995"/>
        <n v="3390"/>
        <n v="30990"/>
        <n v="4200"/>
        <n v="9995"/>
        <n v="1300"/>
        <n v="6000"/>
        <n v="940"/>
        <n v="785"/>
        <n v="171"/>
        <n v="250"/>
        <n v="3100"/>
        <n v="26999"/>
        <n v="6355"/>
        <n v="9455"/>
        <n v="3645"/>
        <n v="1150"/>
        <n v="2385"/>
        <n v="8999"/>
        <n v="2595"/>
        <n v="220"/>
        <n v="1345"/>
        <n v="5995"/>
        <n v="23559"/>
        <n v="5490"/>
        <n v="2545"/>
        <n v="12150"/>
        <n v="7950"/>
        <n v="449"/>
        <n v="3995"/>
        <n v="1745"/>
        <n v="1975"/>
        <n v="10900"/>
        <n v="4295"/>
        <n v="35000"/>
        <n v="1850"/>
        <n v="20049"/>
        <n v="350"/>
        <n v="200"/>
        <n v="4775"/>
        <n v="4500"/>
        <n v="1650"/>
        <n v="990"/>
        <n v="1989"/>
        <n v="9990"/>
        <n v="74999"/>
        <n v="2911"/>
        <n v="9650"/>
        <n v="761"/>
        <n v="10400"/>
        <n v="640"/>
        <n v="50000"/>
        <n v="2380"/>
        <n v="11995"/>
        <n v="29990"/>
        <n v="4495"/>
        <n v="7290"/>
        <n v="931"/>
        <n v="549"/>
        <n v="320"/>
        <n v="7500"/>
        <n v="5550"/>
        <n v="4700"/>
        <n v="2695"/>
        <n v="165"/>
        <n v="5295"/>
        <n v="32000"/>
        <n v="1920"/>
        <n v="2349"/>
        <n v="1630"/>
        <n v="16990"/>
        <n v="3599"/>
        <n v="1549"/>
        <n v="4195"/>
        <n v="2600"/>
        <n v="875"/>
        <n v="2796"/>
        <n v="749"/>
        <n v="3279"/>
        <n v="723"/>
        <n v="15270"/>
        <n v="7350"/>
        <n v="775"/>
        <n v="12500"/>
        <n v="1282"/>
        <n v="5156"/>
        <n v="9499"/>
        <n v="4490"/>
        <n v="18000"/>
        <n v="6190"/>
        <n v="3250"/>
        <n v="19125"/>
        <n v="3300"/>
        <n v="19110"/>
        <n v="8990"/>
        <n v="4330"/>
        <n v="4995"/>
        <n v="7795"/>
        <m/>
      </sharedItems>
    </cacheField>
    <cacheField name="discounted_price" numFmtId="166">
      <sharedItems containsString="0" containsBlank="1" containsNumber="1" minValue="39" maxValue="61999" count="482">
        <n v="1469"/>
        <n v="399"/>
        <n v="249"/>
        <n v="749"/>
        <n v="3249"/>
        <n v="15490"/>
        <n v="229"/>
        <n v="2249"/>
        <n v="8799"/>
        <n v="1498"/>
        <n v="289"/>
        <n v="22999"/>
        <n v="69"/>
        <n v="199"/>
        <n v="238"/>
        <n v="799"/>
        <n v="17999"/>
        <n v="999"/>
        <n v="3999"/>
        <n v="499"/>
        <n v="29990"/>
        <n v="2199"/>
        <n v="1399"/>
        <n v="209"/>
        <n v="699"/>
        <n v="299"/>
        <n v="429"/>
        <n v="2599"/>
        <n v="219"/>
        <n v="2499"/>
        <n v="198"/>
        <n v="397"/>
        <n v="1099"/>
        <n v="469"/>
        <n v="157"/>
        <n v="599"/>
        <n v="99"/>
        <n v="90"/>
        <n v="269"/>
        <n v="1999"/>
        <n v="378"/>
        <n v="1599"/>
        <n v="1699"/>
        <n v="139"/>
        <n v="899"/>
        <n v="1299"/>
        <n v="1059"/>
        <n v="89"/>
        <n v="235"/>
        <n v="1598"/>
        <n v="1474"/>
        <n v="5890"/>
        <n v="5999"/>
        <n v="3859"/>
        <n v="609"/>
        <n v="970"/>
        <n v="12999"/>
        <n v="949"/>
        <n v="349"/>
        <n v="179"/>
        <n v="398"/>
        <n v="5499"/>
        <n v="13990"/>
        <n v="309"/>
        <n v="579"/>
        <n v="2099"/>
        <n v="489"/>
        <n v="4499"/>
        <n v="569"/>
        <n v="959"/>
        <n v="369"/>
        <n v="1055"/>
        <n v="467"/>
        <n v="329"/>
        <n v="1529"/>
        <n v="939"/>
        <n v="1499"/>
        <n v="149"/>
        <n v="1199"/>
        <n v="1519"/>
        <n v="293"/>
        <n v="1889"/>
        <n v="561"/>
        <n v="178"/>
        <n v="616"/>
        <n v="425"/>
        <n v="1220"/>
        <n v="1219"/>
        <n v="2998"/>
        <n v="828"/>
        <n v="449"/>
        <n v="2999"/>
        <n v="522"/>
        <n v="610"/>
        <n v="3499"/>
        <n v="379"/>
        <n v="549"/>
        <n v="448"/>
        <n v="1149"/>
        <n v="239"/>
        <n v="979"/>
        <n v="1345"/>
        <n v="900"/>
        <n v="29999"/>
        <n v="1295"/>
        <n v="849"/>
        <n v="120"/>
        <n v="177"/>
        <n v="1665"/>
        <n v="2899"/>
        <n v="129"/>
        <n v="2049"/>
        <n v="34999"/>
        <n v="519"/>
        <n v="1799"/>
        <n v="2595"/>
        <n v="529"/>
        <n v="6549"/>
        <n v="1998"/>
        <n v="873"/>
        <n v="159"/>
        <n v="19999"/>
        <n v="2299"/>
        <n v="31999"/>
        <n v="46999"/>
        <n v="273.10000000000002"/>
        <n v="13490"/>
        <n v="1109"/>
        <n v="326"/>
        <n v="8999"/>
        <n v="154"/>
        <n v="160"/>
        <n v="348"/>
        <n v="137"/>
        <n v="1792"/>
        <n v="26999"/>
        <n v="1490"/>
        <n v="7499"/>
        <n v="79"/>
        <n v="1249"/>
        <n v="664"/>
        <n v="12499"/>
        <n v="32990"/>
        <n v="30990"/>
        <n v="47990"/>
        <n v="45999"/>
        <n v="2790"/>
        <n v="948"/>
        <n v="339"/>
        <n v="475"/>
        <n v="649"/>
        <n v="1349"/>
        <n v="11499"/>
        <n v="27999"/>
        <n v="23999"/>
        <n v="32999"/>
        <n v="18999"/>
        <n v="6499"/>
        <n v="809"/>
        <n v="37999"/>
        <n v="54990"/>
        <n v="341"/>
        <n v="16999"/>
        <n v="353"/>
        <n v="2575"/>
        <n v="325"/>
        <n v="3303"/>
        <n v="333"/>
        <n v="2339"/>
        <n v="765"/>
        <n v="294"/>
        <n v="21990"/>
        <n v="35999"/>
        <n v="753"/>
        <n v="2799"/>
        <n v="328"/>
        <n v="173"/>
        <n v="15990"/>
        <n v="389"/>
        <n v="8499"/>
        <n v="1414"/>
        <n v="559"/>
        <n v="629"/>
        <n v="7999"/>
        <n v="547"/>
        <n v="245"/>
        <n v="998"/>
        <n v="893"/>
        <n v="2640"/>
        <n v="2092"/>
        <n v="455"/>
        <n v="100"/>
        <n v="200"/>
        <n v="1324"/>
        <n v="263"/>
        <n v="657"/>
        <n v="13999"/>
        <n v="689"/>
        <n v="5899"/>
        <n v="1990"/>
        <n v="14999"/>
        <n v="15999"/>
        <n v="24999"/>
        <n v="789"/>
        <n v="15499"/>
        <n v="21999"/>
        <n v="12490"/>
        <n v="416"/>
        <n v="486"/>
        <n v="279"/>
        <n v="191"/>
        <n v="16499"/>
        <n v="770"/>
        <n v="570"/>
        <n v="1849"/>
        <n v="1400"/>
        <n v="2903"/>
        <n v="5395"/>
        <n v="18990"/>
        <n v="1679"/>
        <n v="9999"/>
        <n v="6525"/>
        <n v="3599"/>
        <n v="27900"/>
        <n v="3569"/>
        <n v="2699"/>
        <n v="1409"/>
        <n v="4449"/>
        <n v="439"/>
        <n v="8349"/>
        <n v="3179"/>
        <n v="6999"/>
        <n v="5699"/>
        <n v="1049"/>
        <n v="8886"/>
        <n v="95"/>
        <n v="917"/>
        <n v="1969"/>
        <n v="24990"/>
        <n v="114"/>
        <n v="2976"/>
        <n v="1709"/>
        <n v="1187"/>
        <n v="350"/>
        <n v="889"/>
        <n v="1899"/>
        <n v="625"/>
        <n v="571"/>
        <n v="375"/>
        <n v="10499"/>
        <n v="678"/>
        <n v="598"/>
        <n v="1959"/>
        <n v="2079"/>
        <n v="368"/>
        <n v="1052"/>
        <n v="125"/>
        <n v="9499"/>
        <n v="6299"/>
        <n v="14400"/>
        <n v="218"/>
        <n v="246"/>
        <n v="210"/>
        <n v="11990"/>
        <n v="12609"/>
        <n v="185"/>
        <n v="3799"/>
        <n v="337"/>
        <n v="709"/>
        <n v="115"/>
        <n v="217"/>
        <n v="265"/>
        <n v="314"/>
        <n v="879"/>
        <n v="798"/>
        <n v="39"/>
        <n v="176.63"/>
        <n v="2179"/>
        <n v="169"/>
        <n v="4999"/>
        <n v="479"/>
        <n v="59"/>
        <n v="2649"/>
        <n v="18499"/>
        <n v="4790"/>
        <n v="251"/>
        <n v="28999"/>
        <n v="1289"/>
        <n v="3498"/>
        <n v="37247"/>
        <n v="287"/>
        <n v="1898"/>
        <n v="478"/>
        <n v="1448"/>
        <n v="1329"/>
        <n v="453"/>
        <n v="507"/>
        <n v="3299"/>
        <n v="1495"/>
        <n v="42999"/>
        <n v="61999"/>
        <n v="175"/>
        <n v="1547"/>
        <n v="2025"/>
        <n v="6990"/>
        <n v="1182"/>
        <n v="308"/>
        <n v="380"/>
        <n v="653"/>
        <n v="9495"/>
        <n v="67"/>
        <n v="193"/>
        <n v="1995"/>
        <n v="12000"/>
        <n v="7390"/>
        <n v="950"/>
        <n v="252"/>
        <n v="1290"/>
        <n v="3645"/>
        <n v="20990"/>
        <n v="5365"/>
        <n v="575"/>
        <n v="719"/>
        <n v="8199"/>
        <n v="3307"/>
        <n v="2399"/>
        <n v="717"/>
        <n v="225"/>
        <n v="320"/>
        <n v="2449"/>
        <n v="119"/>
        <n v="10901"/>
        <n v="2590"/>
        <n v="1069"/>
        <n v="298"/>
        <n v="9590"/>
        <n v="637"/>
        <n v="134"/>
        <n v="1815"/>
        <n v="20999"/>
        <n v="7998"/>
        <n v="5299"/>
        <n v="9970"/>
        <n v="2148"/>
        <n v="44999"/>
        <n v="1819"/>
        <n v="88"/>
        <n v="57.89"/>
        <n v="182"/>
        <n v="190"/>
        <n v="745"/>
        <n v="1043"/>
        <n v="4280"/>
        <n v="14499"/>
        <n v="1890"/>
        <n v="1484"/>
        <n v="3199"/>
        <n v="1089"/>
        <n v="2439"/>
        <n v="9799"/>
        <n v="254"/>
        <n v="2742"/>
        <n v="1614"/>
        <n v="7349"/>
        <n v="2033"/>
        <n v="4995"/>
        <n v="2464"/>
        <n v="260"/>
        <n v="116"/>
        <n v="1850"/>
        <n v="539"/>
        <n v="729"/>
        <n v="1434"/>
        <n v="6490"/>
        <n v="7915"/>
        <n v="37990"/>
        <n v="1234"/>
        <n v="330"/>
        <n v="10999"/>
        <n v="355"/>
        <n v="1321"/>
        <n v="7799"/>
        <n v="9490"/>
        <n v="6199"/>
        <n v="1625"/>
        <n v="1439"/>
        <n v="1464"/>
        <n v="510"/>
        <n v="24499"/>
        <n v="681"/>
        <n v="351"/>
        <n v="1804"/>
        <n v="3711"/>
        <n v="2490"/>
        <n v="419"/>
        <n v="784"/>
        <n v="660"/>
        <n v="7199"/>
        <n v="1260"/>
        <n v="417.44"/>
        <n v="848.99"/>
        <n v="8990"/>
        <n v="2698"/>
        <n v="281"/>
        <n v="1235"/>
        <n v="247"/>
        <n v="128.31"/>
        <n v="4098"/>
        <n v="354"/>
        <n v="480"/>
        <n v="1075"/>
        <n v="272"/>
        <n v="292"/>
        <n v="2088"/>
        <n v="150"/>
        <n v="3699"/>
        <n v="1656"/>
        <n v="130"/>
        <n v="259"/>
        <n v="3229"/>
        <n v="230"/>
        <n v="600"/>
        <n v="10389"/>
        <n v="1449"/>
        <n v="205"/>
        <n v="395"/>
        <n v="640"/>
        <n v="669"/>
        <n v="197"/>
        <n v="2286"/>
        <n v="228"/>
        <n v="3190"/>
        <n v="6800"/>
        <n v="1189"/>
        <n v="365"/>
        <n v="290"/>
        <n v="195"/>
        <n v="345"/>
        <n v="775"/>
        <n v="5998"/>
        <n v="189"/>
        <n v="213"/>
        <n v="10990"/>
        <n v="319"/>
        <n v="2169"/>
        <n v="596"/>
        <n v="5599"/>
        <n v="1595"/>
        <n v="96"/>
        <n v="929"/>
        <n v="204"/>
        <n v="2719"/>
        <n v="1565"/>
        <n v="1649"/>
        <n v="1989"/>
        <n v="998.06"/>
        <n v="3657.66"/>
        <n v="850"/>
        <n v="3349"/>
        <n v="266"/>
        <n v="5799"/>
        <n v="347"/>
        <n v="474"/>
        <n v="9199"/>
        <n v="2089"/>
        <n v="3600"/>
        <n v="215"/>
        <n v="6236"/>
        <n v="656"/>
        <n v="721"/>
        <n v="7299"/>
        <n v="244"/>
        <n v="10099"/>
        <n v="1549"/>
        <n v="1369"/>
        <n v="4789"/>
        <n v="4799"/>
        <n v="655"/>
        <n v="3710"/>
        <n v="790"/>
        <n v="587"/>
        <m/>
      </sharedItems>
    </cacheField>
    <cacheField name=" Average dicount percentage" numFmtId="0">
      <sharedItems containsString="0" containsBlank="1" containsNumber="1" minValue="0.02" maxValue="0.94"/>
    </cacheField>
    <cacheField name="Price Range Buckets" numFmtId="0">
      <sharedItems containsBlank="1" count="4">
        <s v="&gt;₹500"/>
        <s v="₹200 - ₹500"/>
        <s v="&lt;₹200"/>
        <m/>
      </sharedItems>
    </cacheField>
    <cacheField name="Discount of 50%" numFmtId="0">
      <sharedItems containsBlank="1"/>
    </cacheField>
    <cacheField name="Average Rating" numFmtId="0">
      <sharedItems containsString="0" containsBlank="1" containsNumber="1" minValue="2" maxValue="5" count="25">
        <n v="5"/>
        <n v="4.8"/>
        <n v="4.7"/>
        <n v="4.5999999999999996"/>
        <n v="4.5"/>
        <n v="4.4000000000000004"/>
        <n v="4.3"/>
        <n v="4.2"/>
        <n v="4.0999999999999996"/>
        <n v="4"/>
        <n v="3.9"/>
        <n v="3.8"/>
        <n v="3.7"/>
        <n v="3.6"/>
        <n v="3.5"/>
        <n v="3.4"/>
        <n v="3.3"/>
        <n v="3.2"/>
        <n v="3.1"/>
        <n v="3"/>
        <n v="2.9"/>
        <n v="2.8"/>
        <n v="2.6"/>
        <n v="2"/>
        <m/>
      </sharedItems>
    </cacheField>
    <cacheField name="rating_count" numFmtId="0">
      <sharedItems containsString="0" containsBlank="1" containsNumber="1" containsInteger="1" minValue="2" maxValue="426973"/>
    </cacheField>
    <cacheField name="Total Potential Rev" numFmtId="0">
      <sharedItems containsString="0" containsBlank="1" containsNumber="1" minValue="0" maxValue="12381790027"/>
    </cacheField>
  </cacheFields>
  <extLst>
    <ext xmlns:x14="http://schemas.microsoft.com/office/spreadsheetml/2009/9/main" uri="{725AE2AE-9491-48be-B2B4-4EB974FC3084}">
      <x14:pivotCacheDefinition pivotCacheId="115262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Daodu" refreshedDate="45837.694725347224" createdVersion="7" refreshedVersion="7" minRefreshableVersion="3" recordCount="446" xr:uid="{DA045FB7-4BCB-4368-B271-9EF815962FC4}">
  <cacheSource type="worksheet">
    <worksheetSource ref="A1:O1048576" sheet="Cleaned file 1"/>
  </cacheSource>
  <cacheFields count="15">
    <cacheField name="Product_name" numFmtId="0">
      <sharedItems containsBlank="1" longText="1"/>
    </cacheField>
    <cacheField name="Main Category" numFmtId="0">
      <sharedItems containsBlank="1" count="2">
        <s v="Computers&amp;Accessories"/>
        <m/>
      </sharedItems>
    </cacheField>
    <cacheField name="Type 1 Categeory" numFmtId="0">
      <sharedItems containsBlank="1" count="9">
        <s v="NetworkingDevices"/>
        <s v="Accessories&amp;Peripherals"/>
        <s v="Monitors"/>
        <s v="Components"/>
        <s v="Printers,Inks&amp;Accessories"/>
        <s v="ExternalDevices&amp;DataStorage"/>
        <s v="Tablets"/>
        <s v="Laptops"/>
        <m/>
      </sharedItems>
    </cacheField>
    <cacheField name="Type 2 Category" numFmtId="0">
      <sharedItems containsBlank="1" count="27">
        <s v="Repeaters&amp;Extenders"/>
        <s v="Cables&amp;Accessories"/>
        <s v="PCGamingPeripherals"/>
        <m/>
        <s v="LaptopAccessories"/>
        <s v="NetworkAdapters"/>
        <s v="Keyboards,Mice&amp;InputDevices"/>
        <s v="InternalHardDrives"/>
        <s v="DataCards&amp;Dongles"/>
        <s v="Printers"/>
        <s v="ExternalHardDisks"/>
        <s v="Routers"/>
        <s v="HardDiskBags"/>
        <s v="Inks,Toners&amp;Cartridges"/>
        <s v="USBGadgets"/>
        <s v="USBHubs"/>
        <s v="PenDrives"/>
        <s v="ExternalSolidStateDrives"/>
        <s v="Audio&amp;VideoAccessories"/>
        <s v="Adapters"/>
        <s v="HardDriveAccessories"/>
        <s v="TabletAccessories"/>
        <s v="InternalSolidStateDrives"/>
        <s v="Memory"/>
        <s v="UninterruptedPowerSupplies"/>
        <s v="TraditionalLaptops"/>
        <s v="ExternalMemoryCardReaders"/>
      </sharedItems>
    </cacheField>
    <cacheField name="Type 3 Category" numFmtId="0">
      <sharedItems containsBlank="1"/>
    </cacheField>
    <cacheField name="actual_price" numFmtId="0">
      <sharedItems containsString="0" containsBlank="1" containsNumber="1" minValue="99" maxValue="59890"/>
    </cacheField>
    <cacheField name="Discount %" numFmtId="0">
      <sharedItems containsString="0" containsBlank="1" containsNumber="1" minValue="3.8327526132404177" maxValue="94.118823764752946"/>
    </cacheField>
    <cacheField name="discounted_price" numFmtId="0">
      <sharedItems containsString="0" containsBlank="1" containsNumber="1" minValue="39" maxValue="37247"/>
    </cacheField>
    <cacheField name=" Average dicount percentage" numFmtId="0">
      <sharedItems containsString="0" containsBlank="1" containsNumber="1" minValue="0.04" maxValue="0.94"/>
    </cacheField>
    <cacheField name="Price Range Buckets" numFmtId="0">
      <sharedItems containsBlank="1"/>
    </cacheField>
    <cacheField name="Discount of 50%" numFmtId="0">
      <sharedItems containsBlank="1"/>
    </cacheField>
    <cacheField name="Average Rating" numFmtId="0">
      <sharedItems containsString="0" containsBlank="1" containsNumber="1" minValue="3" maxValue="5"/>
    </cacheField>
    <cacheField name="rating_count" numFmtId="0">
      <sharedItems containsString="0" containsBlank="1" containsNumber="1" containsInteger="1" minValue="2" maxValue="313836"/>
    </cacheField>
    <cacheField name="Total Potential Rev" numFmtId="0">
      <sharedItems containsString="0" containsBlank="1" containsNumber="1" minValue="0" maxValue="1012420000"/>
    </cacheField>
    <cacheField name="Combined rating + review " numFmtId="0">
      <sharedItems containsString="0" containsBlank="1" containsNumber="1" minValue="3.0019999999999998" maxValue="2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s v="Amazon Basics Wireless Mouse | 2.4 GHz Connection, 1600 DPI | Type - C Adapter | Upto 12 Months of Battery Life | Ambidextrous Design | Suitable for PC/Mac/Laptop"/>
    <s v="Computers&amp;Accessories"/>
    <s v="NetworkingDevices"/>
    <s v="Repeaters&amp;Extenders"/>
    <m/>
    <n v="2499"/>
    <x v="0"/>
    <n v="1469"/>
    <n v="0.41"/>
    <s v="&gt;₹500"/>
    <s v="Not Eligible"/>
    <n v="5"/>
    <n v="24269"/>
    <n v="60648231"/>
  </r>
  <r>
    <s v="Syncwire LTG to USB Cable for Fast Charging Compatible with Phone 5/ 5C/ 5S/ 6/ 6S/ 7/8/ X/XR/XS Max/ 11/12/ 13 Series and Pad Air/Mini, Pod &amp; Other Devices (1.1 Meter, White)"/>
    <s v="Computers&amp;Accessories"/>
    <s v="Accessories&amp;Peripherals"/>
    <s v="Cables&amp;Accessories"/>
    <s v="Cables"/>
    <n v="1999"/>
    <x v="1"/>
    <n v="399"/>
    <n v="0.8"/>
    <s v="₹200 - ₹500"/>
    <s v="Eligible"/>
    <n v="5"/>
    <n v="43994"/>
    <n v="87944006"/>
  </r>
  <r>
    <s v="REDTECH USB-C to Lightning Cable 3.3FT, [Apple MFi Certified] Lightning to Type C Fast Charging Cord Compatible with iPhone 14/13/13 pro/Max/12/11/X/XS/XR/8, Supports Power Delivery - White"/>
    <s v="Computers&amp;Accessories"/>
    <s v="Accessories&amp;Peripherals"/>
    <s v="Cables&amp;Accessories"/>
    <s v="Cables"/>
    <n v="999"/>
    <x v="2"/>
    <n v="249"/>
    <n v="0.75"/>
    <s v="₹200 - ₹500"/>
    <s v="Eligible"/>
    <n v="5"/>
    <n v="7928"/>
    <n v="7920072"/>
  </r>
  <r>
    <s v="Amazon Brand - Solimo 65W Fast Charging Braided Type C to C Data Cable | Suitable For All Supported Mobile Phones (1 Meter, Black)"/>
    <s v="Computers&amp;Accessories"/>
    <s v="Accessories&amp;Peripherals"/>
    <s v="Cables&amp;Accessories"/>
    <s v="Cables"/>
    <n v="999"/>
    <x v="3"/>
    <n v="199"/>
    <n v="0.8"/>
    <s v="&lt;₹200"/>
    <s v="Eligible"/>
    <n v="3"/>
    <n v="2"/>
    <n v="1998"/>
  </r>
  <r>
    <s v="IKEA Frother for Milk"/>
    <s v="Computers&amp;Accessories"/>
    <s v="Accessories&amp;Peripherals"/>
    <s v="PCGamingPeripherals"/>
    <s v="GamingKeyboards"/>
    <n v="3499"/>
    <x v="4"/>
    <n v="1519"/>
    <n v="0.56999999999999995"/>
    <s v="&gt;₹500"/>
    <s v="Eligible"/>
    <n v="3.3"/>
    <n v="2664"/>
    <n v="9321336"/>
  </r>
  <r>
    <s v="PTron Newly Launched Force X10 Bluetooth Calling Smartwatch with 1.7&quot; Full Touch Color Display, Real Heart Rate Monitor, SpO2, Watch Faces, 5 Days Runtime, Fitness Trackers &amp; IP68 Waterproof (Blue)"/>
    <s v="Computers&amp;Accessories"/>
    <s v="Accessories&amp;Peripherals"/>
    <s v="Cables&amp;Accessories"/>
    <s v="Cables"/>
    <n v="249"/>
    <x v="5"/>
    <n v="139"/>
    <n v="0.44"/>
    <s v="&lt;₹200"/>
    <s v="Not Eligible"/>
    <n v="3.3"/>
    <n v="1527"/>
    <n v="380223"/>
  </r>
  <r>
    <s v="LS LAPSTER Quality Assured Universal Silicone 15.6&quot; Keyboard Protector Skin|| Keyboard Dust Cover|| Keyboard Skin for 15.6&quot; Laptop| 15.6&quot; Keyguard| (3.93 x 11.81 x 0.39 inches)"/>
    <s v="Computers&amp;Accessories"/>
    <s v="Accessories&amp;Peripherals"/>
    <s v="Cables&amp;Accessories"/>
    <s v="Cables"/>
    <n v="1999"/>
    <x v="6"/>
    <n v="970"/>
    <n v="0.51"/>
    <s v="&gt;₹500"/>
    <s v="Eligible"/>
    <n v="3.3"/>
    <n v="3192"/>
    <n v="6380808"/>
  </r>
  <r>
    <s v="PRO365 Indo Mocktails/Coffee Foamer/Cappuccino/Lemonade/Milk Frother (6 Months Warranty)"/>
    <s v="Computers&amp;Accessories"/>
    <s v="Monitors"/>
    <m/>
    <m/>
    <n v="19110"/>
    <x v="7"/>
    <n v="10099"/>
    <n v="0.47"/>
    <s v="&gt;₹500"/>
    <s v="Not Eligible"/>
    <n v="3.3"/>
    <n v="10429"/>
    <n v="199298190"/>
  </r>
  <r>
    <s v="Wecool Nylon Braided Multifunction Fast Charging Cable For Android Smartphone, Ios And Type C Usb Devices, 3 In 1 Charging Cable, 3A, (3 Feet) (Black)"/>
    <s v="Computers&amp;Accessories"/>
    <s v="Accessories&amp;Peripherals"/>
    <s v="Cables&amp;Accessories"/>
    <s v="Cables"/>
    <n v="999"/>
    <x v="8"/>
    <n v="333"/>
    <n v="0.67"/>
    <s v="₹200 - ₹500"/>
    <s v="Eligible"/>
    <n v="3.3"/>
    <n v="17"/>
    <n v="16983"/>
  </r>
  <r>
    <s v="Zebronics Zeb Buds C2 in Ear Type C Wired Earphones with Mic, Braided 1.2 Metre Cable, Metallic Design, 10mm Drivers, in Line Mic &amp; Volume Controller (Blue)"/>
    <s v="Computers&amp;Accessories"/>
    <s v="Accessories&amp;Peripherals"/>
    <s v="LaptopAccessories"/>
    <s v="Lapdesks"/>
    <n v="1499"/>
    <x v="9"/>
    <n v="656"/>
    <n v="0.56000000000000005"/>
    <s v="&gt;₹500"/>
    <s v="Eligible"/>
    <n v="3.4"/>
    <n v="771"/>
    <n v="1155729"/>
  </r>
  <r>
    <s v="GENERIC Ultra-Mini Bluetooth CSR 4.0 USB Dongle Adapter for Windows Computer ( Black:Golden)"/>
    <s v="Computers&amp;Accessories"/>
    <s v="NetworkingDevices"/>
    <s v="NetworkAdapters"/>
    <s v="WirelessUSBAdapters"/>
    <n v="399"/>
    <x v="10"/>
    <n v="249"/>
    <n v="0.38"/>
    <s v="₹200 - ₹500"/>
    <s v="Not Eligible"/>
    <n v="3.4"/>
    <n v="2751"/>
    <n v="1097649"/>
  </r>
  <r>
    <s v="Redgear MP35 Speed-Type Gaming Mousepad (Black/Red)"/>
    <s v="Computers&amp;Accessories"/>
    <s v="Accessories&amp;Peripherals"/>
    <s v="Keyboards,Mice&amp;InputDevices"/>
    <s v="GraphicTablets"/>
    <n v="999"/>
    <x v="11"/>
    <n v="289"/>
    <n v="0.71"/>
    <s v="₹200 - ₹500"/>
    <s v="Eligible"/>
    <n v="4.5999999999999996"/>
    <n v="94363"/>
    <n v="94268637"/>
  </r>
  <r>
    <s v="Zebronics ZEB-90HB USB Hub, 4 Ports, Pocket Sized, Plug &amp; Play, for Laptop &amp; Computers"/>
    <s v="Computers&amp;Accessories"/>
    <s v="Accessories&amp;Peripherals"/>
    <s v="Cables&amp;Accessories"/>
    <s v="Cables"/>
    <n v="339"/>
    <x v="12"/>
    <n v="154"/>
    <n v="0.55000000000000004"/>
    <s v="&lt;₹200"/>
    <s v="Eligible"/>
    <n v="3.4"/>
    <n v="133"/>
    <n v="45087"/>
  </r>
  <r>
    <s v="Logitech M331 Silent Plus Wireless Mouse, 2.4GHz with USB Nano Receiver, 1000 DPI Optical Tracking, 3 Buttons, 24 Month Life Battery, PC/Mac/Laptop - Black"/>
    <s v="Computers&amp;Accessories"/>
    <s v="Accessories&amp;Peripherals"/>
    <s v="LaptopAccessories"/>
    <s v="CameraPrivacyCovers"/>
    <n v="299"/>
    <x v="13"/>
    <n v="69"/>
    <n v="0.77"/>
    <s v="&lt;₹200"/>
    <s v="Eligible"/>
    <n v="4.5999999999999996"/>
    <n v="2262"/>
    <n v="676338"/>
  </r>
  <r>
    <s v="Logitech G402 Hyperion Fury USB Wired Gaming Mouse, 4,000 DPI, Lightweight, 8 Programmable Buttons, Compatible for PC/Mac - Black"/>
    <s v="Computers&amp;Accessories"/>
    <s v="Components"/>
    <s v="InternalHardDrives"/>
    <m/>
    <n v="999"/>
    <x v="3"/>
    <n v="199"/>
    <n v="0.8"/>
    <s v="&lt;₹200"/>
    <s v="Eligible"/>
    <n v="4.5999999999999996"/>
    <n v="4768"/>
    <n v="4763232"/>
  </r>
  <r>
    <s v="Logitech Pebble M350 Wireless Mouse with Bluetooth or USB - Silent, Slim Computer Mouse with Quiet Click for Laptop, Notebook, PC and Mac - Graphite"/>
    <s v="Computers&amp;Accessories"/>
    <s v="Accessories&amp;Peripherals"/>
    <s v="Cables&amp;Accessories"/>
    <s v="Cables"/>
    <n v="699"/>
    <x v="14"/>
    <n v="238"/>
    <n v="0.66"/>
    <s v="₹200 - ₹500"/>
    <s v="Eligible"/>
    <n v="4.5999999999999996"/>
    <n v="18757"/>
    <n v="13111143"/>
  </r>
  <r>
    <s v="Canon PIXMA MG2577s All-in-One Inkjet Colour Printer with 1 Additional Colour Cartridge"/>
    <s v="Computers&amp;Accessories"/>
    <s v="NetworkingDevices"/>
    <s v="DataCards&amp;Dongles"/>
    <m/>
    <n v="3250"/>
    <x v="15"/>
    <n v="2099"/>
    <n v="0.35"/>
    <s v="&gt;₹500"/>
    <s v="Not Eligible"/>
    <n v="3.4"/>
    <n v="710"/>
    <n v="2307500"/>
  </r>
  <r>
    <s v="King Shine Multi Retractable 3.0A Fast Charger Cord, Multiple Charging Cable 4Ft/1.2m 3-in-1 USB Charge Cord Compatible with Phone/Type C/Micro USB for All Android and iOS Smartphones (Random Colour)"/>
    <s v="Computers&amp;Accessories"/>
    <s v="Accessories&amp;Peripherals"/>
    <s v="Cables&amp;Accessories"/>
    <s v="Cables"/>
    <n v="999"/>
    <x v="16"/>
    <n v="347"/>
    <n v="0.65"/>
    <s v="₹200 - ₹500"/>
    <s v="Eligible"/>
    <n v="3.5"/>
    <n v="777"/>
    <n v="776223"/>
  </r>
  <r>
    <s v="Nokia 8210 4G Volte keypad Phone with Dual SIM, Big Display, inbuilt MP3 Player &amp; Wireless FM Radio | Blue"/>
    <s v="Computers&amp;Accessories"/>
    <s v="Accessories&amp;Peripherals"/>
    <s v="Cables&amp;Accessories"/>
    <s v="Cables"/>
    <n v="1900"/>
    <x v="17"/>
    <n v="899"/>
    <n v="0.53"/>
    <s v="&gt;₹500"/>
    <s v="Eligible"/>
    <n v="3.5"/>
    <n v="3739"/>
    <n v="7104100"/>
  </r>
  <r>
    <s v="Xiaomi Pad 5| Qualcomm Snapdragon 860| 120Hz Refresh Rate| 6GB, 128GB| 2.5K+ Display (10.95-inch/27.81cm)|1 Billion Colours| Dolby Vision Atmos| Quad Speakers| Wi-Fi| Gray"/>
    <s v="Computers&amp;Accessories"/>
    <s v="Printers,Inks&amp;Accessories"/>
    <s v="Printers"/>
    <m/>
    <n v="4332.96"/>
    <x v="18"/>
    <n v="3999"/>
    <n v="0.08"/>
    <s v="&gt;₹500"/>
    <s v="Not Eligible"/>
    <n v="4.5999999999999996"/>
    <n v="11976"/>
    <n v="51891528.960000001"/>
  </r>
  <r>
    <s v="Ikea 903.391.72 Polypropylene Plastic Solid Bevara Sealing Clip (Multicolour) - 30 Pack, Adjustable"/>
    <s v="Computers&amp;Accessories"/>
    <s v="Accessories&amp;Peripherals"/>
    <s v="Keyboards,Mice&amp;InputDevices"/>
    <s v="GraphicTablets"/>
    <n v="1399"/>
    <x v="19"/>
    <n v="499"/>
    <n v="0.64"/>
    <s v="₹200 - ₹500"/>
    <s v="Eligible"/>
    <n v="4.5999999999999996"/>
    <n v="815"/>
    <n v="1140185"/>
  </r>
  <r>
    <s v="ZEBRONICS Zeb-Sound Bomb N1 True Wireless in Ear Earbuds with Mic ENC, Gaming Mode (up to 50ms), up to 18H Playback, BT V5.2, Fidget Case, Voice Assistant, Splash Proof, Type C (Midnight Black)"/>
    <s v="Computers&amp;Accessories"/>
    <s v="Accessories&amp;Peripherals"/>
    <s v="Cables&amp;Accessories"/>
    <s v="Cables"/>
    <n v="750"/>
    <x v="20"/>
    <n v="199"/>
    <n v="0.73"/>
    <s v="&lt;₹200"/>
    <s v="Eligible"/>
    <n v="3.5"/>
    <n v="1408"/>
    <n v="1056000"/>
  </r>
  <r>
    <s v="LAPSTER Accessories Power Cable Cord 2 Pin Laptop Adapter and Tape Recorder 1.5M"/>
    <s v="Computers&amp;Accessories"/>
    <s v="Accessories&amp;Peripherals"/>
    <s v="Keyboards,Mice&amp;InputDevices"/>
    <s v="Keyboard&amp;MouseSets"/>
    <n v="1795"/>
    <x v="21"/>
    <n v="1295"/>
    <n v="0.28000000000000003"/>
    <s v="&gt;₹500"/>
    <s v="Not Eligible"/>
    <n v="3.5"/>
    <n v="101"/>
    <n v="181295"/>
  </r>
  <r>
    <s v="Hp Wired On Ear Headphones With Mic With 3.5 Mm Drivers, In-Built Noise Cancelling, Foldable And Adjustable For Laptop/Pc/Office/Home/ 1 Year Warranty (B4B09Pa)"/>
    <s v="Computers&amp;Accessories"/>
    <s v="ExternalDevices&amp;DataStorage"/>
    <s v="ExternalHardDisks"/>
    <m/>
    <n v="7999"/>
    <x v="22"/>
    <n v="5799"/>
    <n v="0.28000000000000003"/>
    <s v="&gt;₹500"/>
    <s v="Not Eligible"/>
    <n v="3.5"/>
    <n v="168"/>
    <n v="1343832"/>
  </r>
  <r>
    <s v="Boult Audio Airbass Propods X TWS Bluetooth Truly Wireless in Ear Earbuds with Mic, 32H Playtime, Fast Charging Type-C, Ipx5 Water Resistant, Touch Controls and Voice Assistant (Red)"/>
    <s v="Computers&amp;Accessories"/>
    <s v="Accessories&amp;Peripherals"/>
    <s v="LaptopAccessories"/>
    <s v="Lapdesks"/>
    <n v="1999"/>
    <x v="23"/>
    <n v="549"/>
    <n v="0.73"/>
    <s v="&gt;₹500"/>
    <s v="Eligible"/>
    <n v="3.5"/>
    <n v="4200"/>
    <n v="8395800"/>
  </r>
  <r>
    <s v="GIZGA essentials Universal Silicone Keyboard Protector Skin for 15.6-inches Laptop (5 x 6 x 3 inches)"/>
    <s v="Computers&amp;Accessories"/>
    <s v="Accessories&amp;Peripherals"/>
    <s v="LaptopAccessories"/>
    <s v="NotebookComputerStands"/>
    <n v="1499"/>
    <x v="24"/>
    <n v="349"/>
    <n v="0.77"/>
    <s v="₹200 - ₹500"/>
    <s v="Eligible"/>
    <n v="3.5"/>
    <n v="1776"/>
    <n v="2662224"/>
  </r>
  <r>
    <s v="SanDisk Extreme SD UHS I 64GB Card for 4K Video for DSLR and Mirrorless Cameras 170MB/s Read &amp; 80MB/s Write"/>
    <s v="Computers&amp;Accessories"/>
    <s v="Accessories&amp;Peripherals"/>
    <s v="Keyboards,Mice&amp;InputDevices"/>
    <s v="Mice"/>
    <n v="1190"/>
    <x v="25"/>
    <n v="399"/>
    <n v="0.66"/>
    <s v="₹200 - ₹500"/>
    <s v="Eligible"/>
    <n v="4.5"/>
    <n v="34899"/>
    <n v="41529810"/>
  </r>
  <r>
    <s v="AmazonBasics USB 2.0 Cable - A-Male to B-Male - for Personal Computer, Printer- 6 Feet (1.8 Meters), Black"/>
    <s v="Computers&amp;Accessories"/>
    <s v="Accessories&amp;Peripherals"/>
    <s v="Cables&amp;Accessories"/>
    <s v="Cables"/>
    <n v="695"/>
    <x v="26"/>
    <n v="209"/>
    <n v="0.7"/>
    <s v="₹200 - ₹500"/>
    <s v="Eligible"/>
    <n v="4.5"/>
    <n v="2766"/>
    <n v="1922370"/>
  </r>
  <r>
    <s v="Crucial BX500 240GB 3D NAND SATA 6.35 cm (2.5-inch) SSD (CT240BX500SSD1)"/>
    <s v="Computers&amp;Accessories"/>
    <s v="Accessories&amp;Peripherals"/>
    <s v="Keyboards,Mice&amp;InputDevices"/>
    <s v="Mice"/>
    <n v="995"/>
    <x v="27"/>
    <n v="699"/>
    <n v="0.3"/>
    <s v="&gt;₹500"/>
    <s v="Not Eligible"/>
    <n v="4.5"/>
    <n v="184"/>
    <n v="183080"/>
  </r>
  <r>
    <s v="AmazonBasics USB 2.0 Extension Cable for Personal Computer, Printer, 2-Pack - A-Male to A-Female - 3.3 Feet (1 Meter, Black)"/>
    <s v="Computers&amp;Accessories"/>
    <s v="Accessories&amp;Peripherals"/>
    <s v="Cables&amp;Accessories"/>
    <s v="Cables"/>
    <n v="800"/>
    <x v="28"/>
    <n v="299"/>
    <n v="0.63"/>
    <s v="₹200 - ₹500"/>
    <s v="Eligible"/>
    <n v="4.5"/>
    <n v="20850"/>
    <n v="16680000"/>
  </r>
  <r>
    <s v="AmazonBasics USB 2.0 - A-Male to A-Female Extension Cable for Personal Computer, Printer (Black, 9.8 Feet/3 Meters)"/>
    <s v="Computers&amp;Accessories"/>
    <s v="Accessories&amp;Peripherals"/>
    <s v="Cables&amp;Accessories"/>
    <s v="Cables"/>
    <n v="750"/>
    <x v="20"/>
    <n v="199"/>
    <n v="0.73"/>
    <s v="&lt;₹200"/>
    <s v="Eligible"/>
    <n v="4.5"/>
    <n v="74976"/>
    <n v="56232000"/>
  </r>
  <r>
    <s v="Lifelong LLFH921 Regalia 2000 W Fan Heater, 3 Air Settings, Room Heater with Overheating Protection, 1 Year Warranty ( White, (ISI Certified, Ideal for small to medium room/area)"/>
    <s v="Computers&amp;Accessories"/>
    <s v="NetworkingDevices"/>
    <s v="Routers"/>
    <m/>
    <n v="2999"/>
    <x v="29"/>
    <n v="1565"/>
    <n v="0.48"/>
    <s v="&gt;₹500"/>
    <s v="Not Eligible"/>
    <n v="3.6"/>
    <n v="1672"/>
    <n v="5014328"/>
  </r>
  <r>
    <s v="Lifelong LLEK15 Electric Kettle 1.5L with Stainless Steel Body, Easy and Fast Boiling of Water for Instant Noodles, Soup, Tea etc. (1 Year Warranty, Silver)"/>
    <s v="Computers&amp;Accessories"/>
    <s v="ExternalDevices&amp;DataStorage"/>
    <s v="ExternalHardDisks"/>
    <m/>
    <n v="775"/>
    <x v="30"/>
    <n v="499"/>
    <n v="0.36"/>
    <s v="₹200 - ₹500"/>
    <s v="Not Eligible"/>
    <n v="3.6"/>
    <n v="1888"/>
    <n v="1463200"/>
  </r>
  <r>
    <s v="Sony WI-C100 Wireless Headphones with Customizable Equalizer for Deep Bass &amp; 25 Hrs Battery, DSEE-Upscale, Splash Proof, 360RA, Fast Pair, in-Ear Bluetooth Headset with mic for Phone Calls (Black)"/>
    <s v="Computers&amp;Accessories"/>
    <s v="ExternalDevices&amp;DataStorage"/>
    <s v="ExternalHardDisks"/>
    <m/>
    <n v="7350"/>
    <x v="31"/>
    <n v="5599"/>
    <n v="0.24"/>
    <s v="&gt;₹500"/>
    <s v="Not Eligible"/>
    <n v="3.6"/>
    <n v="6400"/>
    <n v="47040000"/>
  </r>
  <r>
    <s v="ZEBRONICS Zeb-Buds 30 3.5Mm Stereo Wired in Ear Earphones with Mic for Calling, Volume Control, Multifunction Button, 14Mm Drivers, Stylish Eartip,1.2 Meter Durable Cable and Lightweight Design(Red)"/>
    <s v="Computers&amp;Accessories"/>
    <s v="Accessories&amp;Peripherals"/>
    <s v="LaptopAccessories"/>
    <s v="NotebookComputerStands"/>
    <n v="1499"/>
    <x v="32"/>
    <n v="299"/>
    <n v="0.8"/>
    <s v="₹200 - ₹500"/>
    <s v="Eligible"/>
    <n v="3.6"/>
    <n v="1004"/>
    <n v="1504996"/>
  </r>
  <r>
    <s v="Artis AR-45W-MG2 45 Watts MG2 Laptop Adapter/Charger Compatible with MB Air 13‚Äù &amp; MB Air 11‚Äù (14.5 V, 3.1 A) Connector: MG2 (T Tip Connector)"/>
    <s v="Computers&amp;Accessories"/>
    <s v="Accessories&amp;Peripherals"/>
    <s v="Keyboards,Mice&amp;InputDevices"/>
    <s v="Keyboard&amp;MiceAccessories"/>
    <n v="999"/>
    <x v="33"/>
    <n v="115"/>
    <n v="0.88"/>
    <s v="&lt;₹200"/>
    <s v="Eligible"/>
    <n v="3.6"/>
    <n v="693"/>
    <n v="692307"/>
  </r>
  <r>
    <s v="ZEBRONICS Zeb-Evolve Wireless in Ear Neckband Earphone with Supporting Bluetooth v5.0, Voice Assistant, Rapid Charge, Call Function &amp; Magnetic Earpiece, with mic (Metallic Blue)"/>
    <s v="Computers&amp;Accessories"/>
    <s v="Accessories&amp;Peripherals"/>
    <s v="Keyboards,Mice&amp;InputDevices"/>
    <s v="Keyboard&amp;MouseSets"/>
    <n v="1995"/>
    <x v="34"/>
    <n v="1495"/>
    <n v="0.25"/>
    <s v="&gt;₹500"/>
    <s v="Not Eligible"/>
    <n v="3.6"/>
    <n v="4184"/>
    <n v="8347080"/>
  </r>
  <r>
    <s v="Gizga Essentials USB WiFi Adapter for PC, 150 Mbps Wireless Network Adapter for Desktop - Nano Size WiFi Dongle Compatible with Windows, Mac OS &amp; Linux Kernel | WPA/WPA2 Encryption Standards| Black"/>
    <s v="Computers&amp;Accessories"/>
    <s v="NetworkingDevices"/>
    <s v="NetworkAdapters"/>
    <s v="WirelessUSBAdapters"/>
    <n v="800"/>
    <x v="35"/>
    <n v="269"/>
    <n v="0.66"/>
    <s v="₹200 - ₹500"/>
    <s v="Eligible"/>
    <n v="3.6"/>
    <n v="1436"/>
    <n v="1148800"/>
  </r>
  <r>
    <s v="Havells Aqua Plus 1.2 litre Double Wall Kettle / 304 Stainless Steel Inner Body / Cool touch outer body / Wider mouth/ 2 Year warranty (Black, 1500 Watt)"/>
    <s v="Computers&amp;Accessories"/>
    <s v="Accessories&amp;Peripherals"/>
    <s v="HardDiskBags"/>
    <m/>
    <n v="899"/>
    <x v="36"/>
    <n v="397"/>
    <n v="0.56000000000000005"/>
    <s v="₹200 - ₹500"/>
    <s v="Eligible"/>
    <n v="4.5"/>
    <n v="462"/>
    <n v="415338"/>
  </r>
  <r>
    <s v="TP-Link UE300 USB 3.0 to RJ45 Gigabit Ethernet Network Adapter - Plug and Play"/>
    <s v="Computers&amp;Accessories"/>
    <s v="NetworkingDevices"/>
    <s v="NetworkAdapters"/>
    <s v="WirelessUSBAdapters"/>
    <n v="1899"/>
    <x v="37"/>
    <n v="1099"/>
    <n v="0.42"/>
    <s v="&gt;₹500"/>
    <s v="Not Eligible"/>
    <n v="4.5"/>
    <n v="107687"/>
    <n v="204497613"/>
  </r>
  <r>
    <s v="TP-Link UE300C USB Type-C to RJ45 Gigabit Ethernet Network Adapter/RJ45 LAN Wired Adapter for Ultrabook, Chromebook, Laptop, Desktop, Plug &amp; Play, USB 3.0, Foldable and Portable Design"/>
    <s v="Computers&amp;Accessories"/>
    <s v="Accessories&amp;Peripherals"/>
    <s v="Keyboards,Mice&amp;InputDevices"/>
    <s v="GraphicTablets"/>
    <n v="1499"/>
    <x v="38"/>
    <n v="469"/>
    <n v="0.69"/>
    <s v="₹200 - ₹500"/>
    <s v="Eligible"/>
    <n v="4.5"/>
    <n v="27151"/>
    <n v="40699349"/>
  </r>
  <r>
    <s v="USHA Quartz Room Heater with Overheating Protection (3002, Ivory, 800 Watts)"/>
    <s v="Computers&amp;Accessories"/>
    <s v="Printers,Inks&amp;Accessories"/>
    <s v="Inks,Toners&amp;Cartridges"/>
    <s v="InkjetInkCartridges"/>
    <n v="723"/>
    <x v="39"/>
    <n v="596"/>
    <n v="0.18"/>
    <s v="&gt;₹500"/>
    <s v="Not Eligible"/>
    <n v="3.6"/>
    <n v="1456"/>
    <n v="1052688"/>
  </r>
  <r>
    <s v="Inventis 5V 1.2W Portable Flexible USB LED Light Lamp (Colors may vary)"/>
    <s v="Computers&amp;Accessories"/>
    <s v="Accessories&amp;Peripherals"/>
    <s v="Keyboards,Mice&amp;InputDevices"/>
    <s v="Keyboard&amp;MouseSets"/>
    <n v="1499"/>
    <x v="40"/>
    <n v="1149"/>
    <n v="0.23"/>
    <s v="&gt;₹500"/>
    <s v="Not Eligible"/>
    <n v="3.6"/>
    <n v="3195"/>
    <n v="4789305"/>
  </r>
  <r>
    <s v="Lava Charging Adapter Elements D3 2A Fast Charging Speed Usb Type C Data Cable, White"/>
    <s v="Computers&amp;Accessories"/>
    <s v="Accessories&amp;Peripherals"/>
    <s v="Cables&amp;Accessories"/>
    <s v="Cables"/>
    <n v="449"/>
    <x v="41"/>
    <n v="129"/>
    <n v="0.71"/>
    <s v="&lt;₹200"/>
    <s v="Eligible"/>
    <n v="3.7"/>
    <n v="727"/>
    <n v="326423"/>
  </r>
  <r>
    <s v="Duracell Ultra Alkaline AAA Battery, 8 Pcs"/>
    <s v="Computers&amp;Accessories"/>
    <s v="Accessories&amp;Peripherals"/>
    <s v="Cables&amp;Accessories"/>
    <s v="CableConnectionProtectors"/>
    <n v="999"/>
    <x v="42"/>
    <n v="99"/>
    <n v="0.9"/>
    <s v="&lt;₹200"/>
    <s v="Eligible"/>
    <n v="4.5"/>
    <n v="9792"/>
    <n v="9782208"/>
  </r>
  <r>
    <s v="Zebronics Astra 10 Portable Wireless BT v5.0 Speaker, 10W RMS Power, 15* Hours Backup, 2.25&quot; Drive Size, up to 6.4&quot; Mobile Holder Support, Carry Handle, USB, mSD, AUX Input and FM Radio with Antenna"/>
    <s v="Computers&amp;Accessories"/>
    <s v="Accessories&amp;Peripherals"/>
    <s v="LaptopAccessories"/>
    <s v="LaptopChargers&amp;PowerSupplies"/>
    <n v="2796"/>
    <x v="43"/>
    <n v="1249"/>
    <n v="0.55000000000000004"/>
    <s v="&gt;₹500"/>
    <s v="Eligible"/>
    <n v="3.7"/>
    <n v="3246"/>
    <n v="9075816"/>
  </r>
  <r>
    <s v="KENT Smart Multi Cooker Cum Kettle 1.2 Liter 800 Watts, Electric Cooker with Steamer &amp; Boiler for Idlis, Instant Noodles, Momos, Eggs, &amp; Steam Vegetables, Inner Stainless Steel &amp; Cool Touch Outer Body"/>
    <s v="Computers&amp;Accessories"/>
    <s v="Accessories&amp;Peripherals"/>
    <s v="USBGadgets"/>
    <s v="Lamps"/>
    <n v="999"/>
    <x v="44"/>
    <n v="298"/>
    <n v="0.7"/>
    <s v="₹200 - ₹500"/>
    <s v="Eligible"/>
    <n v="3.7"/>
    <n v="3231"/>
    <n v="3227769"/>
  </r>
  <r>
    <s v="Gizga Essentials Hard Drive Case Shell, 6.35cm/2.5-inch, Portable Storage Organizer Bag for Earphone USB Cable Power Bank Mobile Charger Digital Gadget Hard Disk, Water Resistance Material, Black"/>
    <s v="Computers&amp;Accessories"/>
    <s v="Accessories&amp;Peripherals"/>
    <s v="Keyboards,Mice&amp;InputDevices"/>
    <s v="Mice"/>
    <n v="649"/>
    <x v="45"/>
    <n v="269"/>
    <n v="0.59"/>
    <s v="₹200 - ₹500"/>
    <s v="Eligible"/>
    <n v="4.5"/>
    <n v="493"/>
    <n v="319957"/>
  </r>
  <r>
    <s v="Skadioo WiFi Adapter for pc | Car Accessories, WiFi Dongle for pc | USB WiFi Adapter for pc | Wi-Fi Receiver 2.4GHz, 802.11b/g/n UNano Size WiFi Dongle Compatible Adapter,WiFi dongle for pc"/>
    <s v="Computers&amp;Accessories"/>
    <s v="NetworkingDevices"/>
    <s v="NetworkAdapters"/>
    <s v="WirelessUSBAdapters"/>
    <n v="499"/>
    <x v="46"/>
    <n v="199"/>
    <n v="0.6"/>
    <s v="&lt;₹200"/>
    <s v="Eligible"/>
    <n v="3.7"/>
    <n v="3271"/>
    <n v="1632229"/>
  </r>
  <r>
    <s v="Logitech G102 USB Light Sync Gaming Mouse with Customizable RGB Lighting, 6 Programmable Buttons, Gaming Grade Sensor, 8K DPI Tracking, 16.8mn Color, Light Weight - Black"/>
    <s v="Computers&amp;Accessories"/>
    <s v="Accessories&amp;Peripherals"/>
    <s v="Keyboards,Mice&amp;InputDevices"/>
    <s v="GraphicTablets"/>
    <n v="999"/>
    <x v="47"/>
    <n v="378"/>
    <n v="0.62"/>
    <s v="₹200 - ₹500"/>
    <s v="Eligible"/>
    <n v="4.5"/>
    <n v="24780"/>
    <n v="24755220"/>
  </r>
  <r>
    <s v="Bajaj Deluxe 2000 Watts Halogen Room Heater (Steel, ISI Approved), Multicolor"/>
    <s v="Computers&amp;Accessories"/>
    <s v="Accessories&amp;Peripherals"/>
    <s v="Keyboards,Mice&amp;InputDevices"/>
    <s v="Mice"/>
    <n v="1090"/>
    <x v="48"/>
    <n v="579"/>
    <n v="0.47"/>
    <s v="&gt;₹500"/>
    <s v="Not Eligible"/>
    <n v="3.7"/>
    <n v="79"/>
    <n v="86110"/>
  </r>
  <r>
    <s v="Cuzor 12V Mini ups for WiFi Router | Power Backup up to 4 Hours | Replaceable Battery | Ups for Wi-Fi Router and Modem | Ups for Router up to 2A | ups for uninterrupted wi-fi"/>
    <s v="Computers&amp;Accessories"/>
    <s v="Accessories&amp;Peripherals"/>
    <s v="PCGamingPeripherals"/>
    <s v="Gamepads"/>
    <n v="3999"/>
    <x v="49"/>
    <n v="1699"/>
    <n v="0.57999999999999996"/>
    <s v="&gt;₹500"/>
    <s v="Eligible"/>
    <n v="4.5"/>
    <n v="8188"/>
    <n v="32743812"/>
  </r>
  <r>
    <s v="Classmate Soft Cover 6 Subject Spiral Binding Notebook, Single Line, 300 Pages"/>
    <s v="Computers&amp;Accessories"/>
    <s v="Accessories&amp;Peripherals"/>
    <s v="Keyboards,Mice&amp;InputDevices"/>
    <s v="Keyboard&amp;MouseSets"/>
    <n v="999"/>
    <x v="50"/>
    <n v="699"/>
    <n v="0.3"/>
    <s v="&gt;₹500"/>
    <s v="Not Eligible"/>
    <n v="4.5"/>
    <n v="4003"/>
    <n v="3998997"/>
  </r>
  <r>
    <s v="Casio MJ-12D 150 Steps Check and Correct Desktop Calculator"/>
    <s v="Computers&amp;Accessories"/>
    <s v="Accessories&amp;Peripherals"/>
    <s v="Keyboards,Mice&amp;InputDevices"/>
    <s v="Mice"/>
    <n v="299"/>
    <x v="51"/>
    <n v="139"/>
    <n v="0.54"/>
    <s v="&lt;₹200"/>
    <s v="Eligible"/>
    <n v="4.5"/>
    <n v="314"/>
    <n v="93886"/>
  </r>
  <r>
    <s v="Gilary Multi Charging Cable, 3 in 1 Nylon Braided Fast Charging Cable for iPhone Micro USB Type C Mobile Phone | Colour May Vary |"/>
    <s v="Computers&amp;Accessories"/>
    <s v="Accessories&amp;Peripherals"/>
    <s v="Cables&amp;Accessories"/>
    <s v="Cables"/>
    <n v="999"/>
    <x v="52"/>
    <n v="345"/>
    <n v="0.65"/>
    <s v="₹200 - ₹500"/>
    <s v="Eligible"/>
    <n v="3.7"/>
    <n v="15252"/>
    <n v="15236748"/>
  </r>
  <r>
    <s v="ZEBRONICS ZEB-USB150WF1 WiFi USB Mini Adapter Supports 150 Mbps Wireless Data, Comes with Advanced Security WPA/WPA2 encryption Standards"/>
    <s v="Computers&amp;Accessories"/>
    <s v="NetworkingDevices"/>
    <s v="NetworkAdapters"/>
    <s v="WirelessUSBAdapters"/>
    <n v="349"/>
    <x v="53"/>
    <n v="290"/>
    <n v="0.17"/>
    <s v="₹200 - ₹500"/>
    <s v="Not Eligible"/>
    <n v="3.7"/>
    <n v="5059"/>
    <n v="1765591"/>
  </r>
  <r>
    <s v="Camel Artist Acrylic Color Box - 9ml Tubes, 12 Shades"/>
    <s v="Computers&amp;Accessories"/>
    <s v="Accessories&amp;Peripherals"/>
    <s v="Keyboards,Mice&amp;InputDevices"/>
    <s v="Mice"/>
    <n v="1499"/>
    <x v="54"/>
    <n v="899"/>
    <n v="0.4"/>
    <s v="&gt;₹500"/>
    <s v="Not Eligible"/>
    <n v="4.5"/>
    <n v="34899"/>
    <n v="52313601"/>
  </r>
  <r>
    <s v="Boult Audio Omega with 30dB ANC+ ENC, 32H Playtime, 45ms Latency Gaming Mode, Quad Mic Zen ENC, 3 Equalizer Modes, ANC, Type-C Fast Charging, IPX5 True Wireless in Ear Bluetooth Earbuds (Black)"/>
    <s v="Computers&amp;Accessories"/>
    <s v="Accessories&amp;Peripherals"/>
    <s v="Cables&amp;Accessories"/>
    <s v="Cables"/>
    <n v="399"/>
    <x v="55"/>
    <n v="349"/>
    <n v="0.13"/>
    <s v="₹200 - ₹500"/>
    <s v="Not Eligible"/>
    <n v="3.7"/>
    <n v="11935"/>
    <n v="4762065"/>
  </r>
  <r>
    <s v="AmazonBasics New Release Nylon USB-A to Lightning Cable Cord, MFi Certified Charger for Apple iPhone, iPad, Silver, 6-Ft"/>
    <s v="Computers&amp;Accessories"/>
    <s v="Accessories&amp;Peripherals"/>
    <s v="Cables&amp;Accessories"/>
    <s v="Cables"/>
    <n v="2100"/>
    <x v="56"/>
    <n v="999"/>
    <n v="0.52"/>
    <s v="&gt;₹500"/>
    <s v="Eligible"/>
    <n v="4.5"/>
    <n v="7064"/>
    <n v="14834400"/>
  </r>
  <r>
    <s v="MYVN LTG to USB for¬†Fast Charging &amp; Data Sync USB Cable Compatible for iPhone 5/5s/6/6S/7/7+/8/8+/10/11, iPad Air/Mini, iPod and iOS Devices (1 M)"/>
    <s v="Computers&amp;Accessories"/>
    <s v="Accessories&amp;Peripherals"/>
    <s v="Cables&amp;Accessories"/>
    <s v="Cables"/>
    <n v="999"/>
    <x v="57"/>
    <n v="252"/>
    <n v="0.75"/>
    <s v="₹200 - ₹500"/>
    <s v="Eligible"/>
    <n v="3.7"/>
    <n v="386"/>
    <n v="385614"/>
  </r>
  <r>
    <s v="Classmate Soft Cover 6 Subject Spiral Binding Notebook, Unruled, 300 Pages"/>
    <s v="Computers&amp;Accessories"/>
    <s v="Accessories&amp;Peripherals"/>
    <s v="USBGadgets"/>
    <s v="Lamps"/>
    <n v="99"/>
    <x v="58"/>
    <n v="89"/>
    <n v="0.1"/>
    <s v="&lt;₹200"/>
    <s v="Not Eligible"/>
    <n v="4.5"/>
    <n v="7109"/>
    <n v="703791"/>
  </r>
  <r>
    <s v="Tukzer Gel Mouse Pad Wrist Rest Memory-Foam Ergonomic Mousepad| Cushion Wrist Support &amp; Pain Relief| Suitable for Gaming, Computer, Laptop, Home &amp; Office Non-Slip Rubber Base (Blue)"/>
    <s v="Computers&amp;Accessories"/>
    <s v="Accessories&amp;Peripherals"/>
    <s v="USBHubs"/>
    <m/>
    <n v="799"/>
    <x v="59"/>
    <n v="499"/>
    <n v="0.38"/>
    <s v="₹200 - ₹500"/>
    <s v="Not Eligible"/>
    <n v="4.5"/>
    <n v="1313"/>
    <n v="1049087"/>
  </r>
  <r>
    <s v="Lenovo 600 Bluetooth 5.0 Silent Mouse: Compact, Portable, Dongle-Free Multi-Device connectivity with Microsoft Swift Pair | 3-Level Adjustable DPI up to 2400 | Battery Life: up to 1 yr"/>
    <s v="Computers&amp;Accessories"/>
    <s v="Accessories&amp;Peripherals"/>
    <s v="Keyboards,Mice&amp;InputDevices"/>
    <s v="GraphicTablets"/>
    <n v="1599"/>
    <x v="60"/>
    <n v="235"/>
    <n v="0.85"/>
    <s v="₹200 - ₹500"/>
    <s v="Eligible"/>
    <n v="4.5"/>
    <n v="29746"/>
    <n v="47563854"/>
  </r>
  <r>
    <s v="ZEBRONICS Zeb-100HB 4 Ports USB Hub for Laptop, PC Computers, Plug &amp; Play, Backward Compatible - Black"/>
    <s v="Computers&amp;Accessories"/>
    <s v="Accessories&amp;Peripherals"/>
    <s v="Cables&amp;Accessories"/>
    <s v="Cables"/>
    <n v="1099"/>
    <x v="61"/>
    <n v="389"/>
    <n v="0.65"/>
    <s v="₹200 - ₹500"/>
    <s v="Eligible"/>
    <n v="3.7"/>
    <n v="3740"/>
    <n v="4110260"/>
  </r>
  <r>
    <s v="JBL Tune 215BT, 16 Hrs Playtime with Quick Charge, in Ear Bluetooth Wireless Earphones with Mic, 12.5mm Premium Earbuds with Pure Bass, BT 5.0, Dual Pairing, Type C &amp; Voice Assistant Support (Black)"/>
    <s v="Computers&amp;Accessories"/>
    <s v="Accessories&amp;Peripherals"/>
    <s v="PCGamingPeripherals"/>
    <s v="GamingMice"/>
    <n v="549"/>
    <x v="62"/>
    <n v="399"/>
    <n v="0.27"/>
    <s v="₹200 - ₹500"/>
    <s v="Not Eligible"/>
    <n v="3.7"/>
    <n v="687"/>
    <n v="377163"/>
  </r>
  <r>
    <s v="Lifelong LLQH925 Dyno Quartz Heater 2 Power settings Tip Over Cut-off Switch 800 Watt Silent operation Power Indicator 2 Rod Room Heater (1 Year Warranty, Grey)"/>
    <s v="Computers&amp;Accessories"/>
    <s v="NetworkingDevices"/>
    <s v="Routers"/>
    <m/>
    <n v="3999"/>
    <x v="63"/>
    <n v="2499"/>
    <n v="0.38"/>
    <s v="&gt;₹500"/>
    <s v="Not Eligible"/>
    <n v="3.8"/>
    <n v="7140"/>
    <n v="28552860"/>
  </r>
  <r>
    <s v="Amazon Brand - Solimo 3A Fast Charging Tough Type C USB Data Cable¬† ‚Äì 1 Meter"/>
    <s v="Computers&amp;Accessories"/>
    <s v="Accessories&amp;Peripherals"/>
    <s v="Cables&amp;Accessories"/>
    <s v="Cables"/>
    <n v="299"/>
    <x v="64"/>
    <n v="119"/>
    <n v="0.6"/>
    <s v="&lt;₹200"/>
    <s v="Eligible"/>
    <n v="3.8"/>
    <n v="227"/>
    <n v="67873"/>
  </r>
  <r>
    <s v="Classmate Long Book - Unruled, 160 Pages, 314 mm x 194 mm - Pack Of 3"/>
    <s v="Computers&amp;Accessories"/>
    <s v="NetworkingDevices"/>
    <s v="NetworkAdapters"/>
    <s v="WirelessUSBAdapters"/>
    <n v="1599"/>
    <x v="65"/>
    <n v="999"/>
    <n v="0.38"/>
    <s v="&gt;₹500"/>
    <s v="Not Eligible"/>
    <n v="4.5"/>
    <n v="2727"/>
    <n v="4360473"/>
  </r>
  <r>
    <s v="Crompton Insta Comfy 800 Watt Room Heater with 2 Heat Settings(Grey Blue)"/>
    <s v="Computers&amp;Accessories"/>
    <s v="NetworkingDevices"/>
    <s v="Repeaters&amp;Extenders"/>
    <m/>
    <n v="3599"/>
    <x v="66"/>
    <n v="1599"/>
    <n v="0.56000000000000005"/>
    <s v="&gt;₹500"/>
    <s v="Eligible"/>
    <n v="3.8"/>
    <n v="91"/>
    <n v="327509"/>
  </r>
  <r>
    <s v="Portronics Konnect Spydr 31 3-in-1 Multi Functional Cable with 3.0A Output, Tangle Resistant, 1.2M Length, Nylon Braided(Zebra)"/>
    <s v="Computers&amp;Accessories"/>
    <s v="Accessories&amp;Peripherals"/>
    <s v="Cables&amp;Accessories"/>
    <s v="Cables"/>
    <n v="899"/>
    <x v="67"/>
    <n v="228"/>
    <n v="0.75"/>
    <s v="₹200 - ₹500"/>
    <s v="Eligible"/>
    <n v="3.8"/>
    <n v="617"/>
    <n v="554683"/>
  </r>
  <r>
    <s v="Wipro Vesta 1.8 litre Cool touch electric Kettle with Auto cut off | Double Layer outer body | Triple Protection - Dry Boil, Steam &amp; Over Heat |Stainless Steel Inner Body | (Black, 1500 Watt)"/>
    <s v="Computers&amp;Accessories"/>
    <s v="ExternalDevices&amp;DataStorage"/>
    <s v="PenDrives"/>
    <m/>
    <n v="1300"/>
    <x v="68"/>
    <n v="449"/>
    <n v="0.65"/>
    <s v="₹200 - ₹500"/>
    <s v="Eligible"/>
    <n v="3.8"/>
    <n v="4570"/>
    <n v="5941000"/>
  </r>
  <r>
    <s v="Lifelong LLQH922 Regalia 800 W (ISI Certified) Quartz Room Heater with 2 Power settings, Overheating Protection, 2 Rod Heater (1 Year Warranty, White)"/>
    <s v="Computers&amp;Accessories"/>
    <s v="ExternalDevices&amp;DataStorage"/>
    <s v="ExternalSolidStateDrives"/>
    <m/>
    <n v="32000"/>
    <x v="69"/>
    <n v="10389"/>
    <n v="0.68"/>
    <s v="&gt;₹500"/>
    <s v="Eligible"/>
    <n v="3.8"/>
    <n v="63"/>
    <n v="2016000"/>
  </r>
  <r>
    <s v="CP PLUS 2MP Full HD Smart Wi-fi CCTV Security Camera | 360¬∞ with Pan Tilt | Two Way Talk | Cloud Monitor | Motion Detect | Night Vision | Supports SD Card (Up to 128 GB) | Alexa &amp; Ok Google | CP-E21A"/>
    <s v="Computers&amp;Accessories"/>
    <s v="Accessories&amp;Peripherals"/>
    <s v="Keyboards,Mice&amp;InputDevices"/>
    <s v="Keyboard&amp;MiceAccessories"/>
    <n v="999"/>
    <x v="70"/>
    <n v="230"/>
    <n v="0.77"/>
    <s v="₹200 - ₹500"/>
    <s v="Eligible"/>
    <n v="3.8"/>
    <n v="109"/>
    <n v="108891"/>
  </r>
  <r>
    <s v="Duracell USB Lightning Apple Certified (Mfi) Braided Sync &amp; Charge Cable For Iphone, Ipad And Ipod. Fast Charging Lightning Cable, 3.9 Feet (1.2M) - Black"/>
    <s v="Computers&amp;Accessories"/>
    <s v="Accessories&amp;Peripherals"/>
    <s v="Cables&amp;Accessories"/>
    <s v="Cables"/>
    <n v="1799"/>
    <x v="71"/>
    <n v="970"/>
    <n v="0.46"/>
    <s v="&gt;₹500"/>
    <s v="Not Eligible"/>
    <n v="4.5"/>
    <n v="1780"/>
    <n v="3202220"/>
  </r>
  <r>
    <s v="Maharaja Whiteline Lava Neo 1200-Watts Halogen Heater (White and Red)"/>
    <s v="Computers&amp;Accessories"/>
    <s v="Accessories&amp;Peripherals"/>
    <s v="PCGamingPeripherals"/>
    <s v="GamingMice"/>
    <n v="700"/>
    <x v="72"/>
    <n v="599"/>
    <n v="0.14000000000000001"/>
    <s v="&gt;₹500"/>
    <s v="Not Eligible"/>
    <n v="3.8"/>
    <n v="8095"/>
    <n v="5666500"/>
  </r>
  <r>
    <s v="Belkin USB C to USB-C Fast Charging Type C Cable, 60W PD, 3.3 feet (1 meter) for Laptop, Personal Computer, Tablet, Smartphone - Black, USB-IF Certified"/>
    <s v="Computers&amp;Accessories"/>
    <s v="Accessories&amp;Peripherals"/>
    <s v="Cables&amp;Accessories"/>
    <s v="Cables"/>
    <n v="849"/>
    <x v="73"/>
    <n v="599"/>
    <n v="0.28999999999999998"/>
    <s v="&gt;₹500"/>
    <s v="Not Eligible"/>
    <n v="4.5"/>
    <n v="1423"/>
    <n v="1208127"/>
  </r>
  <r>
    <s v="Storite USB 2.0 A to Mini 5 pin B Cable for External HDDS/Camera/Card Readers 35cm"/>
    <s v="Computers&amp;Accessories"/>
    <s v="Accessories&amp;Peripherals"/>
    <s v="Cables&amp;Accessories"/>
    <s v="Cables"/>
    <n v="699"/>
    <x v="74"/>
    <n v="259"/>
    <n v="0.63"/>
    <s v="₹200 - ₹500"/>
    <s v="Eligible"/>
    <n v="3.8"/>
    <n v="313"/>
    <n v="218787"/>
  </r>
  <r>
    <s v="Milton Go Electro 2.0 Stainless Steel Electric Kettle, 1 Piece, 2 Litres, Silver | Power Indicator | 1500 Watts | Auto Cut-off | Detachable 360 Degree Connector | Boiler for Water"/>
    <s v="Computers&amp;Accessories"/>
    <s v="Accessories&amp;Peripherals"/>
    <s v="LaptopAccessories"/>
    <s v="Bags&amp;Sleeves"/>
    <n v="499"/>
    <x v="75"/>
    <n v="249"/>
    <n v="0.5"/>
    <s v="₹200 - ₹500"/>
    <s v="Eligible"/>
    <n v="3.8"/>
    <n v="4716"/>
    <n v="2353284"/>
  </r>
  <r>
    <s v="Belkin USB C to USB-C Fast Charging Type C Cable, 60W PD, 3.3 feet (1 meter) for Laptop, Personal Computer, Tablet, Smartphone - White, USB-IF Certified"/>
    <s v="Computers&amp;Accessories"/>
    <s v="Accessories&amp;Peripherals"/>
    <s v="Cables&amp;Accessories"/>
    <s v="Cables"/>
    <n v="849"/>
    <x v="73"/>
    <n v="599"/>
    <n v="0.28999999999999998"/>
    <s v="&gt;₹500"/>
    <s v="Not Eligible"/>
    <n v="4.5"/>
    <n v="32"/>
    <n v="27168"/>
  </r>
  <r>
    <s v="SupCares Laptop Stand 7 Height Adjustable, Aluminium, Ventilated, Foldable, Portable Laptop Holder for Desk &amp; Table Mount Upto 15.6 inch Laptop with Carry Pouch (Silver)"/>
    <s v="Computers&amp;Accessories"/>
    <s v="Accessories&amp;Peripherals"/>
    <s v="LaptopAccessories"/>
    <m/>
    <n v="2490"/>
    <x v="76"/>
    <n v="1399"/>
    <n v="0.44"/>
    <s v="&gt;₹500"/>
    <s v="Not Eligible"/>
    <n v="4.5"/>
    <n v="24269"/>
    <n v="60429810"/>
  </r>
  <r>
    <s v="Boult Audio FXCharge with ENC, 32H Playtime, 5min=7H Type C Fast Charging, Zen ENC, 14.2 mm BoomX Rich Bass, IPX5, Bluetooth Wireless in Ear Earphones Neckband with mic (Black)"/>
    <s v="Computers&amp;Accessories"/>
    <s v="Accessories&amp;Peripherals"/>
    <s v="Keyboards,Mice&amp;InputDevices"/>
    <s v="Mice"/>
    <n v="599"/>
    <x v="77"/>
    <n v="299"/>
    <n v="0.5"/>
    <s v="₹200 - ₹500"/>
    <s v="Eligible"/>
    <n v="3.8"/>
    <n v="296"/>
    <n v="177304"/>
  </r>
  <r>
    <s v="oraimo 65W Type C to C Fast Charging Cable USB C to USB C Cable High Speed Syncing, Nylon Braided 1M length with LED Indicator Compatible For Laptop, Macbook, Samsung Galaxy S22 S20 S10 S20Fe S21 S21 Ultra A70 A51 A71 A50S M31 M51 M31S M53 5G"/>
    <s v="Computers&amp;Accessories"/>
    <s v="Accessories&amp;Peripherals"/>
    <s v="Cables&amp;Accessories"/>
    <s v="Cables"/>
    <n v="899"/>
    <x v="78"/>
    <n v="349"/>
    <n v="0.61"/>
    <s v="₹200 - ₹500"/>
    <s v="Eligible"/>
    <n v="4.5"/>
    <n v="902"/>
    <n v="810898"/>
  </r>
  <r>
    <s v="Lapster 65W compatible for OnePlus Dash Warp Charge Cable , type c to c cable fast charging Data Sync Cable Compatible with One Plus 10R / 9RT/ 9 pro/ 9R/ 8T/ 9/ Nord &amp; for All Type C Devices ‚Äì Red, 1 Meter"/>
    <s v="Computers&amp;Accessories"/>
    <s v="Accessories&amp;Peripherals"/>
    <s v="Cables&amp;Accessories"/>
    <s v="Cables"/>
    <n v="999"/>
    <x v="3"/>
    <n v="199"/>
    <n v="0.8"/>
    <s v="&lt;₹200"/>
    <s v="Eligible"/>
    <n v="4.5"/>
    <n v="28791"/>
    <n v="28762209"/>
  </r>
  <r>
    <s v="Canon E4570 All-in-One Wi-Fi Ink Efficient Colour Printer with FAX/ADF/Duplex Printing (Black)- Smart Speaker Compatible, Standard"/>
    <s v="Computers&amp;Accessories"/>
    <s v="Accessories&amp;Peripherals"/>
    <s v="Cables&amp;Accessories"/>
    <s v="Cables"/>
    <n v="2100"/>
    <x v="79"/>
    <n v="799"/>
    <n v="0.62"/>
    <s v="&gt;₹500"/>
    <s v="Eligible"/>
    <n v="3.8"/>
    <n v="4740"/>
    <n v="9954000"/>
  </r>
  <r>
    <s v="Pigeon By Stovekraft ABS Plastic Acer Plus Induction Cooktop 1800 Watts With Feather Touch Control - Black"/>
    <s v="Computers&amp;Accessories"/>
    <s v="Accessories&amp;Peripherals"/>
    <s v="Keyboards,Mice&amp;InputDevices"/>
    <s v="Keyboard&amp;MiceAccessories"/>
    <n v="1995"/>
    <x v="80"/>
    <n v="999"/>
    <n v="0.5"/>
    <s v="&gt;₹500"/>
    <s v="Eligible"/>
    <n v="3.8"/>
    <n v="7988"/>
    <n v="15936060"/>
  </r>
  <r>
    <s v="boAt Airdopes 181 in-Ear True Wireless Earbuds with ENx  Tech, Beast  Mode(Low Latency Upto 60ms) for Gaming, with Mic, ASAP  Charge, 20H Playtime, Bluetooth v5.2, IPX4 &amp; IWP (Cool Grey)"/>
    <s v="Computers&amp;Accessories"/>
    <s v="Accessories&amp;Peripherals"/>
    <s v="Cables&amp;Accessories"/>
    <s v="Cables"/>
    <n v="399"/>
    <x v="81"/>
    <n v="154"/>
    <n v="0.61"/>
    <s v="&lt;₹200"/>
    <s v="Eligible"/>
    <n v="3.8"/>
    <n v="3815"/>
    <n v="1522185"/>
  </r>
  <r>
    <s v="Tukzer Capacitive Stylus Pen for Touch Screens Devices, Fine Point, Lightweight Metal Body with Magnetism Cover Cap for Smartphones/Tablets/iPad/iPad Pro/iPhone (White)"/>
    <s v="Computers&amp;Accessories"/>
    <s v="Accessories&amp;Peripherals"/>
    <s v="Cables&amp;Accessories"/>
    <s v="Cables"/>
    <n v="399"/>
    <x v="55"/>
    <n v="349"/>
    <n v="0.13"/>
    <s v="₹200 - ₹500"/>
    <s v="Not Eligible"/>
    <n v="3.8"/>
    <n v="6027"/>
    <n v="2404773"/>
  </r>
  <r>
    <s v="Lifelong LLMG23 Power Pro 500-Watt Mixer Grinder with 3 Jars (Liquidizing, Wet Grinding and Chutney Jar), Stainless Steel blades, 1 Year Warranty (Black)"/>
    <s v="Computers&amp;Accessories"/>
    <s v="Accessories&amp;Peripherals"/>
    <s v="Keyboards,Mice&amp;InputDevices"/>
    <s v="GraphicTablets"/>
    <n v="1500"/>
    <x v="82"/>
    <n v="354"/>
    <n v="0.76"/>
    <s v="₹200 - ₹500"/>
    <s v="Eligible"/>
    <n v="3.8"/>
    <n v="16020"/>
    <n v="24030000"/>
  </r>
  <r>
    <s v="ZEBRONICS Zeb-Thunder Bluetooth Wireless Over Ear Headphone FM, mSD, 9 hrs Playback with Mic (Black)"/>
    <s v="Computers&amp;Accessories"/>
    <s v="ExternalDevices&amp;DataStorage"/>
    <s v="ExternalHardDisks"/>
    <m/>
    <n v="4999"/>
    <x v="83"/>
    <n v="4098"/>
    <n v="0.18"/>
    <s v="&gt;₹500"/>
    <s v="Not Eligible"/>
    <n v="3.8"/>
    <n v="13251"/>
    <n v="66241749"/>
  </r>
  <r>
    <s v="boAt Airdopes 121v2 in-Ear True Wireless Earbuds with Upto 14 Hours Playback, 8MM Drivers, Battery Indicators, Lightweight Earbuds &amp; Multifunction Controls (Active Black, with Mic)"/>
    <s v="Computers&amp;Accessories"/>
    <s v="Accessories&amp;Peripherals"/>
    <s v="Cables&amp;Accessories"/>
    <s v="Cables"/>
    <n v="700"/>
    <x v="84"/>
    <n v="219"/>
    <n v="0.69"/>
    <s v="₹200 - ₹500"/>
    <s v="Eligible"/>
    <n v="3.8"/>
    <n v="1558"/>
    <n v="1090600"/>
  </r>
  <r>
    <s v="Ambrane BCL-15 Lightning Cable for Smartphone (1.5m Black)"/>
    <s v="Computers&amp;Accessories"/>
    <s v="Accessories&amp;Peripherals"/>
    <s v="Cables&amp;Accessories"/>
    <s v="Cables"/>
    <n v="399"/>
    <x v="85"/>
    <n v="149"/>
    <n v="0.63"/>
    <s v="&lt;₹200"/>
    <s v="Eligible"/>
    <n v="3.9"/>
    <n v="3160"/>
    <n v="1260840"/>
  </r>
  <r>
    <s v="Western Digital WD 2TB My Passport Portable Hard Disk Drive, USB 3.0 with¬† Automatic Backup, 256 Bit AES Hardware Encryption,Password Protection,Compatible with Windows and Mac, External HDD-Black"/>
    <s v="Computers&amp;Accessories"/>
    <s v="ExternalDevices&amp;DataStorage"/>
    <s v="PenDrives"/>
    <m/>
    <n v="1400"/>
    <x v="86"/>
    <n v="579"/>
    <n v="0.59"/>
    <s v="&gt;₹500"/>
    <s v="Eligible"/>
    <n v="4.4000000000000004"/>
    <n v="94363"/>
    <n v="132108200"/>
  </r>
  <r>
    <s v="Zebronics CU3100V Fast charging Type C cable with QC 18W support, 3A max capacity, 1 meter braided cable, Data transfer and Superior durability (Braided Black )"/>
    <s v="Computers&amp;Accessories"/>
    <s v="Accessories&amp;Peripherals"/>
    <s v="Cables&amp;Accessories"/>
    <s v="Cables"/>
    <n v="549"/>
    <x v="87"/>
    <n v="128.31"/>
    <n v="0.77"/>
    <s v="&lt;₹200"/>
    <s v="Eligible"/>
    <n v="3.9"/>
    <n v="25"/>
    <n v="13725"/>
  </r>
  <r>
    <s v="Zebronics CU3100V Fast charging Type C cable with QC 18W support, 3A max capacity, 1 meter braided cable, Data transfer and Superior durability (Braided Black + White)"/>
    <s v="Computers&amp;Accessories"/>
    <s v="Accessories&amp;Peripherals"/>
    <s v="Cables&amp;Accessories"/>
    <s v="Cables"/>
    <n v="549"/>
    <x v="88"/>
    <n v="139"/>
    <n v="0.75"/>
    <s v="&lt;₹200"/>
    <s v="Eligible"/>
    <n v="3.9"/>
    <n v="1964"/>
    <n v="1078236"/>
  </r>
  <r>
    <s v="MI 2-in-1 USB Type C Cable (Micro USB to Type C) 30cm for Smartphone, Headphone, Laptop (White)"/>
    <s v="Computers&amp;Accessories"/>
    <s v="Accessories&amp;Peripherals"/>
    <s v="Cables&amp;Accessories"/>
    <s v="Cables"/>
    <n v="299"/>
    <x v="89"/>
    <n v="179"/>
    <n v="0.4"/>
    <s v="&lt;₹200"/>
    <s v="Not Eligible"/>
    <n v="3.9"/>
    <n v="2026"/>
    <n v="605774"/>
  </r>
  <r>
    <s v="Croma 3A Fast charge 1m Type-C to All Type-C Phones sync and charge cable, Made in India, 480Mbps Data transfer rate, Tested Durability with 8000+ bends (12 months warranty) - CRCMA0106sTC10, Black"/>
    <s v="Computers&amp;Accessories"/>
    <s v="Accessories&amp;Peripherals"/>
    <s v="Cables&amp;Accessories"/>
    <s v="Cables"/>
    <n v="1000"/>
    <x v="90"/>
    <n v="129"/>
    <n v="0.87"/>
    <s v="&lt;₹200"/>
    <s v="Eligible"/>
    <n v="3.9"/>
    <n v="2116"/>
    <n v="2116000"/>
  </r>
  <r>
    <s v="boAt LTG 550v3 Lightning Apple MFi Certified Cable with Spaceship Grade Aluminium Housing,Stress Resistance, Rapid 2.4A Charging &amp; 480mbps Data Sync, 1m Length &amp; 10000+ Bends Lifespan(Mercurial Black)"/>
    <s v="Computers&amp;Accessories"/>
    <s v="Accessories&amp;Peripherals"/>
    <s v="Cables&amp;Accessories"/>
    <s v="Cables"/>
    <n v="1490"/>
    <x v="91"/>
    <n v="848.99"/>
    <n v="0.43"/>
    <s v="&gt;₹500"/>
    <s v="Not Eligible"/>
    <n v="3.9"/>
    <n v="4580"/>
    <n v="6824200"/>
  </r>
  <r>
    <s v="HP 330 Wireless Black Keyboard and Mouse Set with Numeric Keypad, 2.4GHz Wireless Connection and 1600 DPI, USB Receiver, LED Indicators , Black(2V9E6AA)"/>
    <s v="Computers&amp;Accessories"/>
    <s v="Accessories&amp;Peripherals"/>
    <s v="Audio&amp;VideoAccessories"/>
    <s v="PCSpeakers"/>
    <n v="1499"/>
    <x v="92"/>
    <n v="849"/>
    <n v="0.43"/>
    <s v="&gt;₹500"/>
    <s v="Not Eligible"/>
    <n v="3.9"/>
    <n v="29"/>
    <n v="43471"/>
  </r>
  <r>
    <s v="Lenovo USB A to Type-C Tangle-free¬†¬†Aramid fiber braided¬†1.2m cable with 4A Fast charging &amp; 480 MBPS data transmission, certified 10000+ bend lifespan, Metallic Grey"/>
    <s v="Computers&amp;Accessories"/>
    <s v="Accessories&amp;Peripherals"/>
    <s v="Cables&amp;Accessories"/>
    <s v="Cables"/>
    <n v="670"/>
    <x v="93"/>
    <n v="417.44"/>
    <n v="0.38"/>
    <s v="₹200 - ₹500"/>
    <s v="Not Eligible"/>
    <n v="3.9"/>
    <n v="4157"/>
    <n v="2785190"/>
  </r>
  <r>
    <s v="SWAPKART Fast Charging Cable and Data Sync USB Cable Compatible for iPhone 6/6S/7/7+/8/8+/10/11, 12, 13 Pro max iPad Air/Mini, iPod and iOS Devices (White)"/>
    <s v="Computers&amp;Accessories"/>
    <s v="Accessories&amp;Peripherals"/>
    <s v="Cables&amp;Accessories"/>
    <s v="Cables"/>
    <n v="499"/>
    <x v="94"/>
    <n v="209"/>
    <n v="0.57999999999999996"/>
    <s v="₹200 - ₹500"/>
    <s v="Eligible"/>
    <n v="3.9"/>
    <n v="79"/>
    <n v="39421"/>
  </r>
  <r>
    <s v="Lapster USB 3.0 sata Cable for 2.5 inch SSD and HDD , USB 3.0 to SATA III Hard Driver Adapter , sata to USB Cable-(Blue)"/>
    <s v="Computers&amp;Accessories"/>
    <s v="NetworkingDevices"/>
    <s v="Routers"/>
    <m/>
    <n v="2999"/>
    <x v="95"/>
    <n v="1499"/>
    <n v="0.5"/>
    <s v="&gt;₹500"/>
    <s v="Eligible"/>
    <n v="3.9"/>
    <n v="1728"/>
    <n v="5182272"/>
  </r>
  <r>
    <s v="SanDisk 1TB Extreme Portable SSD 1050MB/s R, 1000MB/s W,Upto 2 Meter Drop Protection with IP55 Water/dust Resistance, HW Encryption, PC,MAC &amp; TypeC Smartphone Compatible, 5Y Warranty, External SSD"/>
    <s v="Computers&amp;Accessories"/>
    <s v="Accessories&amp;Peripherals"/>
    <s v="Cables&amp;Accessories"/>
    <s v="Cables"/>
    <n v="999"/>
    <x v="3"/>
    <n v="199"/>
    <n v="0.8"/>
    <s v="&lt;₹200"/>
    <s v="Eligible"/>
    <n v="4.4000000000000004"/>
    <n v="1588"/>
    <n v="1586412"/>
  </r>
  <r>
    <s v="pTron Solero T241 2.4A Type-C Data &amp; Charging USB Cable, Made in India, 480Mbps Data Sync, Durable 1-Meter Long USB Cable for Smartphone, Type-C USB Devices (White)"/>
    <s v="Computers&amp;Accessories"/>
    <s v="Accessories&amp;Peripherals"/>
    <s v="Cables&amp;Accessories"/>
    <s v="Cables"/>
    <n v="800"/>
    <x v="96"/>
    <n v="99"/>
    <n v="0.88"/>
    <s v="&lt;₹200"/>
    <s v="Eligible"/>
    <n v="3.9"/>
    <n v="12837"/>
    <n v="10269600"/>
  </r>
  <r>
    <s v="TP-Link Archer AC1200 Archer C6 Wi-Fi Speed Up to 867 Mbps/5 GHz + 400 Mbps/2.4 GHz, 5 Gigabit Ports, 4 External Antennas, MU-MIMO, Dual Band, WiFi Coverage with Access Point Mode, Black"/>
    <s v="Computers&amp;Accessories"/>
    <s v="Accessories&amp;Peripherals"/>
    <s v="Keyboards,Mice&amp;InputDevices"/>
    <s v="Mice"/>
    <n v="650"/>
    <x v="97"/>
    <n v="299"/>
    <n v="0.54"/>
    <s v="₹200 - ₹500"/>
    <s v="Eligible"/>
    <n v="4.4000000000000004"/>
    <n v="13120"/>
    <n v="8528000"/>
  </r>
  <r>
    <s v="Logitech M221 Wireless Mouse, Silent Buttons, 2.4 GHz with USB Mini Receiver, 1000 DPI Optical Tracking, 18-Month Battery Life, Ambidextrous PC / Mac / Laptop - Charcoal Grey"/>
    <s v="Computers&amp;Accessories"/>
    <s v="Accessories&amp;Peripherals"/>
    <s v="Cables&amp;Accessories"/>
    <s v="Cables"/>
    <n v="699"/>
    <x v="98"/>
    <n v="329"/>
    <n v="0.53"/>
    <s v="₹200 - ₹500"/>
    <s v="Eligible"/>
    <n v="4.4000000000000004"/>
    <n v="2806"/>
    <n v="1961394"/>
  </r>
  <r>
    <s v="Duracell Rechargeable AA 2500mAh Batteries, 4 Pcs"/>
    <s v="Computers&amp;Accessories"/>
    <s v="NetworkingDevices"/>
    <s v="Routers"/>
    <m/>
    <n v="2399"/>
    <x v="99"/>
    <n v="1529"/>
    <n v="0.36"/>
    <s v="&gt;₹500"/>
    <s v="Not Eligible"/>
    <n v="4.4000000000000004"/>
    <n v="24269"/>
    <n v="58221331"/>
  </r>
  <r>
    <s v="boAt A 350 Type C Cable for Smartphone, Charging Adapter (1.5m, Carbon Black)"/>
    <s v="Computers&amp;Accessories"/>
    <s v="Accessories&amp;Peripherals"/>
    <s v="Cables&amp;Accessories"/>
    <s v="Cables"/>
    <n v="799"/>
    <x v="100"/>
    <n v="299"/>
    <n v="0.63"/>
    <s v="₹200 - ₹500"/>
    <s v="Eligible"/>
    <n v="4.4000000000000004"/>
    <n v="766"/>
    <n v="612034"/>
  </r>
  <r>
    <s v="Boat A 350 Type C Cable 1.5m(Jet Black)"/>
    <s v="Computers&amp;Accessories"/>
    <s v="Accessories&amp;Peripherals"/>
    <s v="Cables&amp;Accessories"/>
    <s v="Cables"/>
    <n v="798"/>
    <x v="101"/>
    <n v="299"/>
    <n v="0.63"/>
    <s v="₹200 - ₹500"/>
    <s v="Eligible"/>
    <n v="4.4000000000000004"/>
    <n v="3587"/>
    <n v="2862426"/>
  </r>
  <r>
    <s v="pTron Solero M241 2.4A Micro USB Data &amp; Charging Cable, Made in India, 480Mbps Data Sync, Durable 1-Meter Long USB Cable for Micro USB Devices (White)"/>
    <s v="Computers&amp;Accessories"/>
    <s v="Accessories&amp;Peripherals"/>
    <s v="Cables&amp;Accessories"/>
    <s v="Cables"/>
    <n v="800"/>
    <x v="102"/>
    <n v="89"/>
    <n v="0.89"/>
    <s v="&lt;₹200"/>
    <s v="Eligible"/>
    <n v="3.9"/>
    <n v="1679"/>
    <n v="1343200"/>
  </r>
  <r>
    <s v="pTron Solero 331 3.4Amps Multifunction Fast Charging Cable, 3-in-1 USB Cable Micro USB/Type-C/iOS, Made in India, Durable &amp; Strong &amp; Tangle-free 118cm in Length (Black)"/>
    <s v="Computers&amp;Accessories"/>
    <s v="Accessories&amp;Peripherals"/>
    <s v="Cables&amp;Accessories"/>
    <s v="Cables"/>
    <n v="931"/>
    <x v="103"/>
    <n v="249"/>
    <n v="0.73"/>
    <s v="₹200 - ₹500"/>
    <s v="Eligible"/>
    <n v="3.9"/>
    <n v="2138"/>
    <n v="1990478"/>
  </r>
  <r>
    <s v="pTron Solero T351 3.5Amps Fast Charging Type-C to Type-C PD Data &amp; Charging USB Cable, Made in India, 480Mbps Data Sync, Durable 1 Meter Long Cable for Type-C Smartphones, Tablets &amp; Laptops (Black)"/>
    <s v="Computers&amp;Accessories"/>
    <s v="Accessories&amp;Peripherals"/>
    <s v="Cables&amp;Accessories"/>
    <s v="Cables"/>
    <n v="999"/>
    <x v="3"/>
    <n v="199"/>
    <n v="0.8"/>
    <s v="&lt;₹200"/>
    <s v="Eligible"/>
    <n v="3.9"/>
    <n v="1353"/>
    <n v="1351647"/>
  </r>
  <r>
    <s v="AmazonBasics 6 Feet DisplayPort to DisplayPort Cable - (Not HDMI Cable) (Gold)"/>
    <s v="Computers&amp;Accessories"/>
    <s v="Accessories&amp;Peripherals"/>
    <s v="Cables&amp;Accessories"/>
    <s v="Cables"/>
    <n v="1100"/>
    <x v="104"/>
    <n v="499"/>
    <n v="0.55000000000000004"/>
    <s v="₹200 - ₹500"/>
    <s v="Eligible"/>
    <n v="4.4000000000000004"/>
    <n v="1035"/>
    <n v="1138500"/>
  </r>
  <r>
    <s v="Western Digital WD 1.5TB Elements Portable Hard Disk Drive, USB 3.0, Compatible with PC, PS4 and Xbox, External HDD (WDBU6Y0015BBK-WESN)"/>
    <s v="Computers&amp;Accessories"/>
    <s v="Accessories&amp;Peripherals"/>
    <s v="Adapters"/>
    <s v="USBtoUSBAdapters"/>
    <n v="399"/>
    <x v="85"/>
    <n v="149"/>
    <n v="0.63"/>
    <s v="&lt;₹200"/>
    <s v="Eligible"/>
    <n v="4.4000000000000004"/>
    <n v="1780"/>
    <n v="710220"/>
  </r>
  <r>
    <s v="TP-Link AC600 600 Mbps WiFi Wireless Network USB Adapter for Desktop PC with 2.4GHz/5GHz High Gain Dual Band 5dBi Antenna Wi-Fi, Supports Windows 11/10/8.1/8/7/XP, Mac OS 10.15 and earlier (Archer T2U Plus)"/>
    <s v="Computers&amp;Accessories"/>
    <s v="NetworkingDevices"/>
    <s v="NetworkAdapters"/>
    <s v="WirelessUSBAdapters"/>
    <n v="2199"/>
    <x v="105"/>
    <n v="1199"/>
    <n v="0.45"/>
    <s v="&gt;₹500"/>
    <s v="Not Eligible"/>
    <n v="4.4000000000000004"/>
    <n v="505"/>
    <n v="1110495"/>
  </r>
  <r>
    <s v="TP-LINK AC1300 Archer T3U Plus High Gain USB 3.0 Wi-Fi Dongle, Wireless Dual Band MU-MIMO WiFi Adapter with High Gain Antenna, Supports Windows 11/10/8.1/8/7/XP/MacOS"/>
    <s v="Computers&amp;Accessories"/>
    <s v="NetworkingDevices"/>
    <s v="NetworkAdapters"/>
    <s v="WirelessUSBAdapters"/>
    <n v="2999"/>
    <x v="106"/>
    <n v="1699"/>
    <n v="0.43"/>
    <s v="&gt;₹500"/>
    <s v="Not Eligible"/>
    <n v="4.4000000000000004"/>
    <n v="1717"/>
    <n v="5149283"/>
  </r>
  <r>
    <s v="TP-Link AC1300 USB WiFi Adapter (Archer T3U) - 2.4G/5G Dual Band Mini Wireless Network Adapter for PC Desktop, MU-MIMO Wi-Fi Dongle, USB 3.0, Supports Windows 11,10, 8.1, 8, 7, XP/Mac OS 10.15 and earlier"/>
    <s v="Computers&amp;Accessories"/>
    <s v="NetworkingDevices"/>
    <s v="NetworkAdapters"/>
    <s v="WirelessUSBAdapters"/>
    <n v="2499"/>
    <x v="107"/>
    <n v="1399"/>
    <n v="0.44"/>
    <s v="&gt;₹500"/>
    <s v="Not Eligible"/>
    <n v="4.4000000000000004"/>
    <n v="590"/>
    <n v="1474410"/>
  </r>
  <r>
    <s v="Boult Audio BassBuds Oak in-Ear Wired Earphones with 10mm Extra Bass Driver and HD Sound with mic(Brown)"/>
    <s v="Computers&amp;Accessories"/>
    <s v="Accessories&amp;Peripherals"/>
    <s v="Keyboards,Mice&amp;InputDevices"/>
    <s v="Mice"/>
    <n v="1000"/>
    <x v="108"/>
    <n v="499"/>
    <n v="0.5"/>
    <s v="₹200 - ₹500"/>
    <s v="Eligible"/>
    <n v="3.9"/>
    <n v="10234"/>
    <n v="10234000"/>
  </r>
  <r>
    <s v="Storite USB 2.0 A to Mini 5 pin B Cable for External HDDS/Camera/Card Readers (150cm - 1.5M)"/>
    <s v="Computers&amp;Accessories"/>
    <s v="Accessories&amp;Peripherals"/>
    <s v="Cables&amp;Accessories"/>
    <s v="Cables"/>
    <n v="699"/>
    <x v="109"/>
    <n v="299"/>
    <n v="0.56999999999999995"/>
    <s v="₹200 - ₹500"/>
    <s v="Eligible"/>
    <n v="3.9"/>
    <n v="4664"/>
    <n v="3260136"/>
  </r>
  <r>
    <s v="ESR USB C to Lightning Cable, 10 ft (3 m), MFi-Certified, Braided Nylon Power Delivery Fast Charging for iPhone 14/14 Plus/14 Pro/14 Pro Max, iPhone 13/12/11/X/8 Series, Use with Type-C Chargers, Black"/>
    <s v="Computers&amp;Accessories"/>
    <s v="Accessories&amp;Peripherals"/>
    <s v="Cables&amp;Accessories"/>
    <s v="Cables"/>
    <n v="1899"/>
    <x v="110"/>
    <n v="1519"/>
    <n v="0.2"/>
    <s v="&gt;₹500"/>
    <s v="Not Eligible"/>
    <n v="4.4000000000000004"/>
    <n v="132"/>
    <n v="250668"/>
  </r>
  <r>
    <s v="FLiX Usb Charger,Flix (Beetel) Bolt 2.4 Dual Poart,5V/2.4A/12W Usb Wall Charger Fast Charging,Adapter For Android/Iphone 11/Xs/Xs Max/Xr/X/8/7/6/Plus,Ipad Pro/Air 2/Mini 3/4,Samsung S4/S5 &amp; More-Black"/>
    <s v="Computers&amp;Accessories"/>
    <s v="Accessories&amp;Peripherals"/>
    <s v="Cables&amp;Accessories"/>
    <s v="Cables"/>
    <n v="2100"/>
    <x v="79"/>
    <n v="799"/>
    <n v="0.62"/>
    <s v="&gt;₹500"/>
    <s v="Eligible"/>
    <n v="3.9"/>
    <n v="5865"/>
    <n v="12316500"/>
  </r>
  <r>
    <s v="MI Braided USB Type-C Cable for Charging Adapter (Red)"/>
    <s v="Computers&amp;Accessories"/>
    <s v="Accessories&amp;Peripherals"/>
    <s v="Cables&amp;Accessories"/>
    <s v="Cables"/>
    <n v="399"/>
    <x v="55"/>
    <n v="349"/>
    <n v="0.13"/>
    <s v="₹200 - ₹500"/>
    <s v="Not Eligible"/>
    <n v="4.4000000000000004"/>
    <n v="37"/>
    <n v="14763"/>
  </r>
  <r>
    <s v="Zebronics Zeb-Transformer-M Optical USB Gaming Mouse with LED Effect(Black)"/>
    <s v="Computers&amp;Accessories"/>
    <s v="Accessories&amp;Peripherals"/>
    <s v="Cables&amp;Accessories"/>
    <s v="CableConnectionProtectors"/>
    <n v="999"/>
    <x v="42"/>
    <n v="99"/>
    <n v="0.9"/>
    <s v="&lt;₹200"/>
    <s v="Eligible"/>
    <n v="4.4000000000000004"/>
    <n v="592"/>
    <n v="591408"/>
  </r>
  <r>
    <s v="Redmi 11 Prime 5G (Meadow Green, 4GB RAM 64GB ROM) | Prime Design | MTK Dimensity 700 | 50 MP Dual Cam | 5000mAh | 7 Band 5G"/>
    <s v="Computers&amp;Accessories"/>
    <s v="Accessories&amp;Peripherals"/>
    <s v="Cables&amp;Accessories"/>
    <s v="Cables"/>
    <n v="499"/>
    <x v="46"/>
    <n v="199"/>
    <n v="0.6"/>
    <s v="&lt;₹200"/>
    <s v="Eligible"/>
    <n v="3.9"/>
    <n v="4978"/>
    <n v="2484022"/>
  </r>
  <r>
    <s v="Digitek DTR 550 LW (67 Inch) Tripod For DSLR, Camera |Operating Height: 5.57 Feet | Maximum Load Capacity up to 4.5kg | Portable Lightweight Aluminum Tripod with 360 Degree Ball Head | Carry Bag Included (Black) (DTR 550LW)"/>
    <s v="Computers&amp;Accessories"/>
    <s v="NetworkingDevices"/>
    <s v="Repeaters&amp;Extenders"/>
    <m/>
    <n v="5499"/>
    <x v="111"/>
    <n v="1889"/>
    <n v="0.66"/>
    <s v="&gt;₹500"/>
    <s v="Eligible"/>
    <n v="4.4000000000000004"/>
    <n v="45238"/>
    <n v="248763762"/>
  </r>
  <r>
    <s v="Amazonbasics Nylon Braided Usb-C To Lightning Cable, Fast Charging Mfi Certified Smartphone, Iphone Charger (6-Foot, Dark Grey)"/>
    <s v="Computers&amp;Accessories"/>
    <s v="Accessories&amp;Peripherals"/>
    <s v="Cables&amp;Accessories"/>
    <s v="Cables"/>
    <n v="1900"/>
    <x v="17"/>
    <n v="899"/>
    <n v="0.53"/>
    <s v="&gt;₹500"/>
    <s v="Eligible"/>
    <n v="4.4000000000000004"/>
    <n v="28638"/>
    <n v="54412200"/>
  </r>
  <r>
    <s v="AmazonBasics USB C to Lightning Aluminum with Nylon Braided MFi Certified Charging Cable (Grey, 1.2 meter)"/>
    <s v="Computers&amp;Accessories"/>
    <s v="Accessories&amp;Peripherals"/>
    <s v="Cables&amp;Accessories"/>
    <s v="Cables"/>
    <n v="1999"/>
    <x v="112"/>
    <n v="949"/>
    <n v="0.53"/>
    <s v="&gt;₹500"/>
    <s v="Eligible"/>
    <n v="4.4000000000000004"/>
    <n v="12835"/>
    <n v="25657165"/>
  </r>
  <r>
    <s v="AmazonBasics USB C to Lightning Aluminum with Nylon Braided MFi Certified Charging Cable (Grey, 1.8 meter)"/>
    <s v="Computers&amp;Accessories"/>
    <s v="Accessories&amp;Peripherals"/>
    <s v="Cables&amp;Accessories"/>
    <s v="Cables"/>
    <n v="1999"/>
    <x v="112"/>
    <n v="949"/>
    <n v="0.53"/>
    <s v="&gt;₹500"/>
    <s v="Eligible"/>
    <n v="4.4000000000000004"/>
    <n v="1269"/>
    <n v="2536731"/>
  </r>
  <r>
    <s v="Noise Buds VS402 Truly Wireless in Ear Earbuds, 35-Hours of Playtime, Instacharge, Quad Mic with ENC, Hyper Sync, Low Latency, 10mm Driver, Bluetooth v5.3 and Breathing LED Lights (Neon Black)"/>
    <s v="Computers&amp;Accessories"/>
    <s v="Accessories&amp;Peripherals"/>
    <s v="Keyboards,Mice&amp;InputDevices"/>
    <s v="Mice"/>
    <n v="1199"/>
    <x v="113"/>
    <n v="681"/>
    <n v="0.43"/>
    <s v="&gt;₹500"/>
    <s v="Not Eligible"/>
    <n v="3.9"/>
    <n v="9331"/>
    <n v="11187869"/>
  </r>
  <r>
    <s v="Noise Pulse Buzz 1.69&quot; Bluetooth Calling Smart Watch with Call Function, 150 Watch Faces, 60 Sports Modes, Spo2 &amp; Heart Rate Monitoring, Calling Smart Watch for Men &amp; Women - Jet Black"/>
    <s v="Computers&amp;Accessories"/>
    <s v="Accessories&amp;Peripherals"/>
    <s v="Cables&amp;Accessories"/>
    <s v="Cables"/>
    <n v="499"/>
    <x v="114"/>
    <n v="176.63"/>
    <n v="0.65"/>
    <s v="&lt;₹200"/>
    <s v="Eligible"/>
    <n v="3.9"/>
    <n v="3160"/>
    <n v="1576840"/>
  </r>
  <r>
    <s v="Sounce Fast Phone Charging Cable &amp; Data Sync USB Cable Compatible for iPhone 13, 12,11, X, 8, 7, 6, 5, iPad Air, Pro, Mini &amp; iOS Devices"/>
    <s v="Computers&amp;Accessories"/>
    <s v="Accessories&amp;Peripherals"/>
    <s v="Cables&amp;Accessories"/>
    <s v="Cables"/>
    <n v="1899"/>
    <x v="115"/>
    <n v="199"/>
    <n v="0.9"/>
    <s v="&lt;₹200"/>
    <s v="Eligible"/>
    <n v="3.9"/>
    <n v="1191"/>
    <n v="2261709"/>
  </r>
  <r>
    <s v="Canon PIXMA E477 All-in-One Wireless Ink Efficient Colour Printer (White/Blue)"/>
    <s v="Computers&amp;Accessories"/>
    <s v="Accessories&amp;Peripherals"/>
    <s v="Keyboards,Mice&amp;InputDevices"/>
    <s v="Mice"/>
    <n v="2890"/>
    <x v="116"/>
    <n v="1439"/>
    <n v="0.5"/>
    <s v="&gt;₹500"/>
    <s v="Eligible"/>
    <n v="3.9"/>
    <n v="1498"/>
    <n v="4329220"/>
  </r>
  <r>
    <s v="Bosch Pro 1000W Mixer Grinder MGM8842MIN - Black"/>
    <s v="Computers&amp;Accessories"/>
    <s v="Accessories&amp;Peripherals"/>
    <s v="LaptopAccessories"/>
    <s v="Lapdesks"/>
    <n v="1949"/>
    <x v="117"/>
    <n v="398"/>
    <n v="0.8"/>
    <s v="₹200 - ₹500"/>
    <s v="Eligible"/>
    <n v="4.4000000000000004"/>
    <n v="3295"/>
    <n v="6421955"/>
  </r>
  <r>
    <s v="POPIO Type C Dash Charging USB Data Cable for OnePlus Devices"/>
    <s v="Computers&amp;Accessories"/>
    <s v="Accessories&amp;Peripherals"/>
    <s v="Cables&amp;Accessories"/>
    <s v="Cables"/>
    <n v="599"/>
    <x v="118"/>
    <n v="350"/>
    <n v="0.42"/>
    <s v="₹200 - ₹500"/>
    <s v="Not Eligible"/>
    <n v="3.9"/>
    <n v="2832"/>
    <n v="1696368"/>
  </r>
  <r>
    <s v="SLOVIC¬Æ Tripod Mount Adapter| Tripod Mobile Holder|Tripod Phone Mount(Made in India)| Smartphone Clip Clipper 360 Degree for Taking Magic Video Shots &amp; Pictures."/>
    <s v="Computers&amp;Accessories"/>
    <s v="Accessories&amp;Peripherals"/>
    <s v="Keyboards,Mice&amp;InputDevices"/>
    <s v="Keyboard&amp;MiceAccessories"/>
    <n v="499"/>
    <x v="46"/>
    <n v="199"/>
    <n v="0.6"/>
    <s v="&lt;₹200"/>
    <s v="Eligible"/>
    <n v="4.4000000000000004"/>
    <n v="42301"/>
    <n v="21108199"/>
  </r>
  <r>
    <s v="Boult Audio Airbass Z20 True Wireless, 40H Battery Life, Zen ENC Mic, Type-C Lightning Boult Fast Charging (10Mins=100Mins), BoomX Tech Bass, ENC, IPX5 in Ear Earbuds with mic (Green)"/>
    <s v="Computers&amp;Accessories"/>
    <s v="ExternalDevices&amp;DataStorage"/>
    <s v="PenDrives"/>
    <m/>
    <n v="650"/>
    <x v="119"/>
    <n v="289"/>
    <n v="0.56000000000000005"/>
    <s v="₹200 - ₹500"/>
    <s v="Eligible"/>
    <n v="3.9"/>
    <n v="97"/>
    <n v="63050"/>
  </r>
  <r>
    <s v="Noise Buds Vs104 Bluetooth Truly Wireless in Ear Earbuds with Mic, 30-Hours of Playtime, Instacharge, 13Mm Driver and Hyper Sync (Charcoal Black)"/>
    <s v="Computers&amp;Accessories"/>
    <s v="Printers,Inks&amp;Accessories"/>
    <s v="Inks,Toners&amp;Cartridges"/>
    <s v="InkjetInkCartridges"/>
    <n v="761"/>
    <x v="120"/>
    <n v="717"/>
    <n v="0.06"/>
    <s v="&gt;₹500"/>
    <s v="Not Eligible"/>
    <n v="3.9"/>
    <n v="3036"/>
    <n v="2310396"/>
  </r>
  <r>
    <s v="AirCase Protective Laptop Bag Sleeve fits Upto 13.3&quot; Laptop/ MacBook, Wrinkle Free, Padded, Waterproof Light Neoprene case Cover Pouch, for Men &amp; Women, Black- 6 Months Warranty"/>
    <s v="Computers&amp;Accessories"/>
    <s v="Accessories&amp;Peripherals"/>
    <s v="Keyboards,Mice&amp;InputDevices"/>
    <s v="Mice"/>
    <n v="1295"/>
    <x v="121"/>
    <n v="799"/>
    <n v="0.38"/>
    <s v="&gt;₹500"/>
    <s v="Not Eligible"/>
    <n v="4.4000000000000004"/>
    <n v="3664"/>
    <n v="4744880"/>
  </r>
  <r>
    <s v="Boult Audio Bass Buds Q2 Lightweight Stereo Wired Over Ear Headphones Set with Mic with Deep Bass, Comfortable Ear Cushions, &amp; Long Cord (Black)"/>
    <s v="Computers&amp;Accessories"/>
    <s v="NetworkingDevices"/>
    <s v="Routers"/>
    <m/>
    <n v="2911"/>
    <x v="122"/>
    <n v="1799"/>
    <n v="0.38"/>
    <s v="&gt;₹500"/>
    <s v="Not Eligible"/>
    <n v="3.9"/>
    <n v="185"/>
    <n v="538535"/>
  </r>
  <r>
    <s v="Pigeon Kessel Multipurpose Kettle (12173) 1.2 litres with Stainless Steel Body, used for boiling Water and milk, Tea, Coffee, Oats, Noodles, Soup etc. 600 Watt (Black &amp; Silver)"/>
    <s v="Computers&amp;Accessories"/>
    <s v="Accessories&amp;Peripherals"/>
    <s v="HardDriveAccessories"/>
    <s v="Caddies"/>
    <n v="799"/>
    <x v="123"/>
    <n v="199"/>
    <n v="0.75"/>
    <s v="&lt;₹200"/>
    <s v="Eligible"/>
    <n v="3.9"/>
    <n v="1118"/>
    <n v="893282"/>
  </r>
  <r>
    <s v="USHA Armor AR1100WB 1100 W Dry Iron with Black Weilburger Soleplate (Purple)"/>
    <s v="Computers&amp;Accessories"/>
    <s v="Accessories&amp;Peripherals"/>
    <s v="Cables&amp;Accessories"/>
    <s v="Cables"/>
    <n v="699"/>
    <x v="124"/>
    <n v="263"/>
    <n v="0.62"/>
    <s v="₹200 - ₹500"/>
    <s v="Eligible"/>
    <n v="3.9"/>
    <n v="28629"/>
    <n v="20011671"/>
  </r>
  <r>
    <s v="Pigeon by Stovekraft Quartz Electric Kettle (14299) 1.7 Litre with Stainless Steel Body, used for boiling Water, making tea and coffee, instant noodles, soup etc. 1500 Watt (Silver)"/>
    <s v="Computers&amp;Accessories"/>
    <s v="Accessories&amp;Peripherals"/>
    <s v="Cables&amp;Accessories"/>
    <s v="Cables"/>
    <n v="999"/>
    <x v="125"/>
    <n v="399"/>
    <n v="0.6"/>
    <s v="₹200 - ₹500"/>
    <s v="Eligible"/>
    <n v="3.9"/>
    <n v="1660"/>
    <n v="1658340"/>
  </r>
  <r>
    <s v="boAt Wave Lite Smartwatch with 1.69 Inches(4.29cm) HD Display, Heart Rate &amp; SpO2 Level Monitor, Multiple Watch Faces, Activity Tracker, Multiple Sports Modes &amp; IP68 (Scarlet Red)"/>
    <s v="Computers&amp;Accessories"/>
    <s v="Accessories&amp;Peripherals"/>
    <s v="Cables&amp;Accessories"/>
    <s v="Cables"/>
    <n v="199"/>
    <x v="126"/>
    <n v="59"/>
    <n v="0.7"/>
    <s v="&lt;₹200"/>
    <s v="Eligible"/>
    <n v="3.9"/>
    <n v="4584"/>
    <n v="912216"/>
  </r>
  <r>
    <s v="PTron Solero T241 2.4A Type-C Data &amp; Charging USB Cable, Made in India, 480Mbps Data Sync, Durable 1-Meter Long USB Cable for Type-C USB Devices for Charging Adapter (Black)"/>
    <s v="Computers&amp;Accessories"/>
    <s v="Accessories&amp;Peripherals"/>
    <s v="Cables&amp;Accessories"/>
    <s v="Cables"/>
    <n v="800"/>
    <x v="96"/>
    <n v="99"/>
    <n v="0.88"/>
    <s v="&lt;₹200"/>
    <s v="Eligible"/>
    <n v="3.9"/>
    <n v="546"/>
    <n v="436800"/>
  </r>
  <r>
    <s v="Quantum RJ45 Ethernet Patch Cable/LAN Router Cable with Heavy Duty Gold Plated Connectors Supports Hi-Speed Gigabit Upto 1000Mbps, Waterproof and Durable,1-Year Warranty-32.8 Feet (10 Meters)(White)"/>
    <s v="Computers&amp;Accessories"/>
    <s v="Printers,Inks&amp;Accessories"/>
    <s v="Inks,Toners&amp;Cartridges"/>
    <s v="InkjetInkCartridges"/>
    <n v="861"/>
    <x v="127"/>
    <n v="828"/>
    <n v="0.04"/>
    <s v="&gt;₹500"/>
    <s v="Not Eligible"/>
    <n v="4.4000000000000004"/>
    <n v="1383"/>
    <n v="1190763"/>
  </r>
  <r>
    <s v="FEDUS Cat6 Ethernet Cable, 10 Meter High Speed 550MHZ / 10 Gigabit Speed UTP LAN Cable, Network Cable Internet Cable RJ45 Cable LAN Wire, Patch Computer Cord Gigabit Category 6 Wires for Modem, Router"/>
    <s v="Computers&amp;Accessories"/>
    <s v="Accessories&amp;Peripherals"/>
    <s v="LaptopAccessories"/>
    <s v="Bags&amp;Sleeves"/>
    <n v="999"/>
    <x v="128"/>
    <n v="449"/>
    <n v="0.55000000000000004"/>
    <s v="₹200 - ₹500"/>
    <s v="Eligible"/>
    <n v="4.4000000000000004"/>
    <n v="5492"/>
    <n v="5486508"/>
  </r>
  <r>
    <s v="pTron Solero MB301 3A Micro USB Data &amp; Charging Cable, Made in India, 480Mbps Data Sync, Strong &amp; Durable 1.5-Meter Nylon Braided USB Cable for Micro USB Devices - (Black)"/>
    <s v="Computers&amp;Accessories"/>
    <s v="Accessories&amp;Peripherals"/>
    <s v="Cables&amp;Accessories"/>
    <s v="Cables"/>
    <n v="666.66"/>
    <x v="129"/>
    <n v="99"/>
    <n v="0.85"/>
    <s v="&lt;₹200"/>
    <s v="Eligible"/>
    <n v="3.9"/>
    <n v="53803"/>
    <n v="35868307.979999997"/>
  </r>
  <r>
    <s v="pTron Solero TB301 3A Type-C Data and Fast Charging Cable, Made in India, 480Mbps Data Sync, Strong and Durable 1.5-Meter Nylon Braided USB Cable for Type-C Devices for Charging Adapter (Black)"/>
    <s v="Computers&amp;Accessories"/>
    <s v="Accessories&amp;Peripherals"/>
    <s v="Cables&amp;Accessories"/>
    <s v="Cables"/>
    <n v="1000"/>
    <x v="130"/>
    <n v="149"/>
    <n v="0.85"/>
    <s v="&lt;₹200"/>
    <s v="Eligible"/>
    <n v="3.9"/>
    <n v="13406"/>
    <n v="13406000"/>
  </r>
  <r>
    <s v="3M Post-it Sticky Note Cube, 200 Sheets (4 Colors x 50 Sheets) | 3&quot; x 3&quot; Size | For notes, reminders, study, school and organizing"/>
    <s v="Computers&amp;Accessories"/>
    <s v="Accessories&amp;Peripherals"/>
    <s v="PCGamingPeripherals"/>
    <s v="GamingMice"/>
    <n v="799"/>
    <x v="131"/>
    <n v="599"/>
    <n v="0.25"/>
    <s v="&gt;₹500"/>
    <s v="Not Eligible"/>
    <n v="4.4000000000000004"/>
    <n v="387"/>
    <n v="309213"/>
  </r>
  <r>
    <s v="Belkin Apple Certified Lightning to USB Charge and Sync Cable for iPhone, iPad, Air Pods, 39.6 inch (100cm) ‚Äì Black"/>
    <s v="Computers&amp;Accessories"/>
    <s v="Accessories&amp;Peripherals"/>
    <s v="Cables&amp;Accessories"/>
    <s v="Cables"/>
    <n v="1699"/>
    <x v="132"/>
    <n v="999"/>
    <n v="0.41"/>
    <s v="&gt;₹500"/>
    <s v="Not Eligible"/>
    <n v="4.4000000000000004"/>
    <n v="211"/>
    <n v="358489"/>
  </r>
  <r>
    <s v="Belkin Apple Certified Lightning to USB Charge and Sync Tough Braided Cable for iPhone, iPad, Air Pods, 3.3 feet (1 meters) ‚Äì Black"/>
    <s v="Computers&amp;Accessories"/>
    <s v="Accessories&amp;Peripherals"/>
    <s v="Cables&amp;Accessories"/>
    <s v="Cables"/>
    <n v="1999"/>
    <x v="133"/>
    <n v="1299"/>
    <n v="0.35"/>
    <s v="&gt;₹500"/>
    <s v="Not Eligible"/>
    <n v="4.4000000000000004"/>
    <n v="974"/>
    <n v="1947026"/>
  </r>
  <r>
    <s v="Butterfly Jet Elite Mixer Grinder, 750W, 4 Jars (Grey)"/>
    <s v="Computers&amp;Accessories"/>
    <s v="Accessories&amp;Peripherals"/>
    <s v="LaptopAccessories"/>
    <s v="Bags&amp;Sleeves"/>
    <n v="1099"/>
    <x v="134"/>
    <n v="269"/>
    <n v="0.76"/>
    <s v="₹200 - ₹500"/>
    <s v="Eligible"/>
    <n v="3.9"/>
    <n v="8866"/>
    <n v="9743734"/>
  </r>
  <r>
    <s v="Prestige 1.5 Litre Kettle 1500-watts, Red"/>
    <s v="Computers&amp;Accessories"/>
    <s v="Accessories&amp;Peripherals"/>
    <s v="USBHubs"/>
    <m/>
    <n v="499"/>
    <x v="135"/>
    <n v="330"/>
    <n v="0.34"/>
    <s v="₹200 - ₹500"/>
    <s v="Not Eligible"/>
    <n v="3.9"/>
    <n v="13165"/>
    <n v="6569335"/>
  </r>
  <r>
    <s v="Prestige Electric Kettle PKOSS - 1500watts, Steel (1.5Ltr), Black"/>
    <s v="Computers&amp;Accessories"/>
    <s v="Accessories&amp;Peripherals"/>
    <s v="TabletAccessories"/>
    <s v="ScreenProtectors"/>
    <n v="1599"/>
    <x v="136"/>
    <n v="1234"/>
    <n v="0.23"/>
    <s v="&gt;₹500"/>
    <s v="Not Eligible"/>
    <n v="3.9"/>
    <n v="20869"/>
    <n v="33369531"/>
  </r>
  <r>
    <s v="Lenovo 400 Wireless Mouse, 1200DPI Optical Sensor, 2.4GHz Wireless Nano USB, 3-Button (Left,Right,Scroll) Upto 8M Left/Right &amp; 100K Scroll clicks &amp; 1yr Battery, Ambidextrous, Ergonomic GY50R91293"/>
    <s v="Computers&amp;Accessories"/>
    <s v="Accessories&amp;Peripherals"/>
    <s v="USBHubs"/>
    <m/>
    <n v="499"/>
    <x v="137"/>
    <n v="179"/>
    <n v="0.64"/>
    <s v="&lt;₹200"/>
    <s v="Eligible"/>
    <n v="4.4000000000000004"/>
    <n v="12"/>
    <n v="5988"/>
  </r>
  <r>
    <s v="Pigeon by Stovekraft Amaze Plus Electric Kettle (14289) with Stainless Steel Body, 1.5 litre, used for boiling Water, making tea and coffee, instant noodles, soup etc. 1500 Watt (Silver)"/>
    <s v="Computers&amp;Accessories"/>
    <s v="Accessories&amp;Peripherals"/>
    <s v="Cables&amp;Accessories"/>
    <s v="Cables"/>
    <n v="349"/>
    <x v="138"/>
    <n v="199"/>
    <n v="0.43"/>
    <s v="&lt;₹200"/>
    <s v="Not Eligible"/>
    <n v="3.9"/>
    <n v="13250"/>
    <n v="4624250"/>
  </r>
  <r>
    <s v="HB Plus Folding Height Adjustable Aluminum Foldable Portable Adjustment Desktop Laptop Holder Riser Stand"/>
    <s v="Computers&amp;Accessories"/>
    <s v="Accessories&amp;Peripherals"/>
    <s v="Keyboards,Mice&amp;InputDevices"/>
    <s v="Keyboard&amp;MiceAccessories"/>
    <n v="990"/>
    <x v="139"/>
    <n v="299"/>
    <n v="0.7"/>
    <s v="₹200 - ₹500"/>
    <s v="Eligible"/>
    <n v="4"/>
    <n v="12999"/>
    <n v="12869010"/>
  </r>
  <r>
    <s v="Anjaney Enterprise Smart Multipurpose Foldable Laptop Table with Cup Holder, Study Table, Bed Table, Breakfast Table, Foldable and Portable/Ergonomic &amp; Rounded Edges/Non-Slip (Black)"/>
    <s v="Computers&amp;Accessories"/>
    <s v="ExternalDevices&amp;DataStorage"/>
    <s v="PenDrives"/>
    <m/>
    <n v="1650"/>
    <x v="140"/>
    <n v="729"/>
    <n v="0.56000000000000005"/>
    <s v="&gt;₹500"/>
    <s v="Eligible"/>
    <n v="4"/>
    <n v="1017"/>
    <n v="1678050"/>
  </r>
  <r>
    <s v="Tizum Mouse Pad/ Computer Mouse Mat with Anti-Slip Rubber Base | Smooth Mouse Control | Spill-Resistant Surface for Laptop, Notebook, MacBook, Gaming, Laser/ Optical Mouse, 9.4‚Äùx 7.9‚Äù, Multicolored"/>
    <s v="Computers&amp;Accessories"/>
    <s v="Accessories&amp;Peripherals"/>
    <s v="Cables&amp;Accessories"/>
    <s v="Cables"/>
    <n v="999"/>
    <x v="3"/>
    <n v="199"/>
    <n v="0.8"/>
    <s v="&lt;₹200"/>
    <s v="Eligible"/>
    <n v="4.4000000000000004"/>
    <n v="254"/>
    <n v="253746"/>
  </r>
  <r>
    <s v="Amazon Basics 1500 W Electric Kettle (Stainless Steel Body, 1.5 L)"/>
    <s v="Computers&amp;Accessories"/>
    <s v="Accessories&amp;Peripherals"/>
    <s v="Cables&amp;Accessories"/>
    <s v="Cables"/>
    <n v="599"/>
    <x v="141"/>
    <n v="349"/>
    <n v="0.42"/>
    <s v="₹200 - ₹500"/>
    <s v="Not Eligible"/>
    <n v="4"/>
    <n v="14667"/>
    <n v="8785533"/>
  </r>
  <r>
    <s v="Lenovo GX20L29764 65W Laptop Adapter/Charger with Power Cord for Select Models of Lenovo (Round pin) (Black)"/>
    <s v="Computers&amp;Accessories"/>
    <s v="Accessories&amp;Peripherals"/>
    <s v="Keyboards,Mice&amp;InputDevices"/>
    <s v="Keyboard&amp;MiceAccessories"/>
    <n v="999"/>
    <x v="142"/>
    <n v="499"/>
    <n v="0.5"/>
    <s v="₹200 - ₹500"/>
    <s v="Eligible"/>
    <n v="4.4000000000000004"/>
    <n v="6255"/>
    <n v="6248745"/>
  </r>
  <r>
    <s v="Casio MJ-120D 150 Steps Check and Correct Desktop Calculator with Tax Keys, Black"/>
    <s v="Computers&amp;Accessories"/>
    <s v="Accessories&amp;Peripherals"/>
    <s v="Keyboards,Mice&amp;InputDevices"/>
    <s v="Mice"/>
    <n v="249"/>
    <x v="143"/>
    <n v="149"/>
    <n v="0.4"/>
    <s v="&lt;₹200"/>
    <s v="Not Eligible"/>
    <n v="4.4000000000000004"/>
    <n v="7732"/>
    <n v="1925268"/>
  </r>
  <r>
    <s v="EYNK Extra Long Micro USB Fast Charging USB Cable | Micro USB Data Cable | Quick Fast Charging Cable | Charger Sync Cable | High Speed Transfer Android Smartphones V8 Cable (2.4 Amp, 3m,) (White)"/>
    <s v="Computers&amp;Accessories"/>
    <s v="Accessories&amp;Peripherals"/>
    <s v="Cables&amp;Accessories"/>
    <s v="Cables"/>
    <n v="799"/>
    <x v="100"/>
    <n v="299"/>
    <n v="0.63"/>
    <s v="₹200 - ₹500"/>
    <s v="Eligible"/>
    <n v="4"/>
    <n v="478"/>
    <n v="381922"/>
  </r>
  <r>
    <s v="Philips GC026/30 Fabric Shaver, Lint Remover for Woolen Sweaters, Blankets, Jackets/Burr Remover Pill Remover from Carpets, Curtains (White)"/>
    <s v="Computers&amp;Accessories"/>
    <s v="Accessories&amp;Peripherals"/>
    <s v="TabletAccessories"/>
    <s v="ScreenProtectors"/>
    <n v="1499"/>
    <x v="144"/>
    <n v="379"/>
    <n v="0.75"/>
    <s v="₹200 - ₹500"/>
    <s v="Eligible"/>
    <n v="4.4000000000000004"/>
    <n v="577"/>
    <n v="864923"/>
  </r>
  <r>
    <s v="Lenovo 130 Wireless Compact Mouse, 1K DPI Optical sensor, 2.4GHz Wireless NanoUSB, 10m range, 3button(left,right,scroll) upto 3M left/right clicks, 10 month battery, Ambidextrous, Ergonomic GY51C12380"/>
    <s v="Computers&amp;Accessories"/>
    <s v="Accessories&amp;Peripherals"/>
    <s v="TabletAccessories"/>
    <s v="Bags,Cases&amp;Sleeves"/>
    <n v="2499"/>
    <x v="145"/>
    <n v="549"/>
    <n v="0.78"/>
    <s v="&gt;₹500"/>
    <s v="Eligible"/>
    <n v="4.4000000000000004"/>
    <n v="1193"/>
    <n v="2981307"/>
  </r>
  <r>
    <s v="HP GT 53 XL Cartridge Ink"/>
    <s v="Computers&amp;Accessories"/>
    <s v="Accessories&amp;Peripherals"/>
    <s v="Keyboards,Mice&amp;InputDevices"/>
    <s v="GraphicTablets"/>
    <n v="600"/>
    <x v="146"/>
    <n v="249"/>
    <n v="0.59"/>
    <s v="₹200 - ₹500"/>
    <s v="Eligible"/>
    <n v="4.4000000000000004"/>
    <n v="13120"/>
    <n v="7872000"/>
  </r>
  <r>
    <s v="Classmate Long Notebook - 140 Pages, Single Line, 297mm x 210mm (Pack of 12)"/>
    <s v="Computers&amp;Accessories"/>
    <s v="Accessories&amp;Peripherals"/>
    <s v="Keyboards,Mice&amp;InputDevices"/>
    <s v="Keyboard&amp;MouseSets"/>
    <n v="699"/>
    <x v="147"/>
    <n v="448"/>
    <n v="0.36"/>
    <s v="₹200 - ₹500"/>
    <s v="Not Eligible"/>
    <n v="4.4000000000000004"/>
    <n v="343"/>
    <n v="239757"/>
  </r>
  <r>
    <s v="Western Digital WD Green SATA 240GB Internal SSD Solid State Drive - SATA 6Gb/s 2.5 inches - WDS240G3G0A"/>
    <s v="Computers&amp;Accessories"/>
    <s v="Accessories&amp;Peripherals"/>
    <s v="TabletAccessories"/>
    <s v="Stands"/>
    <n v="499"/>
    <x v="148"/>
    <n v="149"/>
    <n v="0.7"/>
    <s v="&lt;₹200"/>
    <s v="Eligible"/>
    <n v="4.4000000000000004"/>
    <n v="1611"/>
    <n v="803889"/>
  </r>
  <r>
    <s v="PHILIPS Digital Air Fryer HD9252/90 with Touch Panel, uses up to 90% less fat, 7 Pre-set Menu, 1400W, 4.1 Liter, with Rapid Air Technology (Black), Large"/>
    <s v="Computers&amp;Accessories"/>
    <s v="Accessories&amp;Peripherals"/>
    <s v="PCGamingPeripherals"/>
    <s v="GamingKeyboards"/>
    <n v="1800"/>
    <x v="149"/>
    <n v="1149"/>
    <n v="0.36"/>
    <s v="&gt;₹500"/>
    <s v="Not Eligible"/>
    <n v="4.4000000000000004"/>
    <n v="6558"/>
    <n v="11804400"/>
  </r>
  <r>
    <s v="Duracell Chhota Power AA Battery Set of 10 Pcs"/>
    <s v="Computers&amp;Accessories"/>
    <s v="NetworkingDevices"/>
    <s v="NetworkAdapters"/>
    <s v="BluetoothAdapters"/>
    <n v="899"/>
    <x v="150"/>
    <n v="599"/>
    <n v="0.33"/>
    <s v="&gt;₹500"/>
    <s v="Not Eligible"/>
    <n v="4.4000000000000004"/>
    <n v="23169"/>
    <n v="20828931"/>
  </r>
  <r>
    <s v="Wayona 3in1 Nylon Braided 66W USB Fast Charging Cable with Type C, Lightening and Micro USB Port, Compatible with iPhone, iPad, Samsung Galaxy, OnePlus, Mi, Oppo, Vivo, iQOO, Xiaomi (1M, Black)"/>
    <s v="Computers&amp;Accessories"/>
    <s v="Accessories&amp;Peripherals"/>
    <s v="Cables&amp;Accessories"/>
    <s v="Cables"/>
    <n v="1099"/>
    <x v="151"/>
    <n v="449"/>
    <n v="0.59"/>
    <s v="₹200 - ₹500"/>
    <s v="Eligible"/>
    <n v="4"/>
    <n v="95"/>
    <n v="104405"/>
  </r>
  <r>
    <s v="Sounce 65W OnePlus Dash Warp Charge Cable, 6.5A Type-C to USB C PD Data Sync Fast Charging Cable Compatible with One Plus 8T/ 9/ 9R/ 9 pro/ 9RT/ 10R/ Nord &amp; for All Type C Devices ‚Äì Red, 1 Meter"/>
    <s v="Computers&amp;Accessories"/>
    <s v="Accessories&amp;Peripherals"/>
    <s v="Cables&amp;Accessories"/>
    <s v="Cables"/>
    <n v="999"/>
    <x v="3"/>
    <n v="199"/>
    <n v="0.8"/>
    <s v="&lt;₹200"/>
    <s v="Eligible"/>
    <n v="4"/>
    <n v="787"/>
    <n v="786213"/>
  </r>
  <r>
    <s v="Robustrion [Anti-Scratch] &amp; [Smudge Proof] [Bubble Free] Premium Tempered Glass Screen Protector Guard for Samsung Galaxy Tab A8 10.5 inch [SM-X200/X205/X207] 2022"/>
    <s v="Computers&amp;Accessories"/>
    <s v="Accessories&amp;Peripherals"/>
    <s v="Keyboards,Mice&amp;InputDevices"/>
    <s v="Keyboard&amp;MiceAccessories"/>
    <n v="899"/>
    <x v="152"/>
    <n v="425"/>
    <n v="0.53"/>
    <s v="₹200 - ₹500"/>
    <s v="Eligible"/>
    <n v="4"/>
    <n v="3366"/>
    <n v="3026034"/>
  </r>
  <r>
    <s v="TVARA LCD Writing Tablet, 8.5&quot; Inch Colorful Toddler Doodle Board Drawing Tablet, Erasable Reusable Electronic Drawing Pads, Educational and Learning Tool for 3-6 Years Old Boy and Girls Mix Colors"/>
    <s v="Computers&amp;Accessories"/>
    <s v="Accessories&amp;Peripherals"/>
    <s v="Cables&amp;Accessories"/>
    <s v="Cables"/>
    <n v="999"/>
    <x v="3"/>
    <n v="199"/>
    <n v="0.8"/>
    <s v="&lt;₹200"/>
    <s v="Eligible"/>
    <n v="4"/>
    <n v="19621"/>
    <n v="19601379"/>
  </r>
  <r>
    <s v="TVARA LCD Writing Tablet 8.5 Inch E-Note Pad LCD Writing Tablet, Kids Drawing Pad 8.5 Inch Doodle Board, Toddler Boy and Girl Learning Gift for 3 4 5 6 Years Old, Black"/>
    <s v="Computers&amp;Accessories"/>
    <s v="Accessories&amp;Peripherals"/>
    <s v="LaptopAccessories"/>
    <s v="Lapdesks"/>
    <n v="3999"/>
    <x v="153"/>
    <n v="599"/>
    <n v="0.85"/>
    <s v="&gt;₹500"/>
    <s v="Eligible"/>
    <n v="4"/>
    <n v="1772"/>
    <n v="7086228"/>
  </r>
  <r>
    <s v="Lapster 5 pin mini usb cable, usb b cable,camera cable usb2.0 for External HDDS/Card Readers/Camera etc."/>
    <s v="Computers&amp;Accessories"/>
    <s v="Accessories&amp;Peripherals"/>
    <s v="Cables&amp;Accessories"/>
    <s v="Cables"/>
    <n v="999"/>
    <x v="154"/>
    <n v="149"/>
    <n v="0.85"/>
    <s v="&lt;₹200"/>
    <s v="Eligible"/>
    <n v="4"/>
    <n v="14062"/>
    <n v="14047938"/>
  </r>
  <r>
    <s v="Lapster 1.5 mtr USB 2.0 Type A Male to USB A Male Cable for computer and laptop"/>
    <s v="Computers&amp;Accessories"/>
    <s v="Accessories&amp;Peripherals"/>
    <s v="Cables&amp;Accessories"/>
    <s v="Cables"/>
    <n v="999"/>
    <x v="155"/>
    <n v="139"/>
    <n v="0.86"/>
    <s v="&lt;₹200"/>
    <s v="Eligible"/>
    <n v="4"/>
    <n v="1765"/>
    <n v="1763235"/>
  </r>
  <r>
    <s v="Belkin Apple Certified Lightning To Type C Cable, Tough Unbreakable Braided Fast Charging For Iphone, Ipad, Air Pods, 3.3 Feet (1 Meters)    White"/>
    <s v="Computers&amp;Accessories"/>
    <s v="Accessories&amp;Peripherals"/>
    <s v="Cables&amp;Accessories"/>
    <s v="Cables"/>
    <n v="1999"/>
    <x v="156"/>
    <n v="1599"/>
    <n v="0.2"/>
    <s v="&gt;₹500"/>
    <s v="Not Eligible"/>
    <n v="4.4000000000000004"/>
    <n v="9378"/>
    <n v="18746622"/>
  </r>
  <r>
    <s v="Belkin Apple Certified Lightning To Type C Cable, Fast Charging For Iphone, Ipad, Air Pods, 3.3 Feet (1 Meters)    White"/>
    <s v="Computers&amp;Accessories"/>
    <s v="Accessories&amp;Peripherals"/>
    <s v="Cables&amp;Accessories"/>
    <s v="Cables"/>
    <n v="1999"/>
    <x v="157"/>
    <n v="1499"/>
    <n v="0.25"/>
    <s v="&gt;₹500"/>
    <s v="Not Eligible"/>
    <n v="4.4000000000000004"/>
    <n v="576"/>
    <n v="1151424"/>
  </r>
  <r>
    <s v="Ambrane 60W / 3A Fast Charging Output Cable with Type-C to USB for Mobile, Neckband, True Wireless Earphone Charging, 480mbps Data Sync Speed, 1m Length (ACT - AZ10, White)"/>
    <s v="Computers&amp;Accessories"/>
    <s v="Accessories&amp;Peripherals"/>
    <s v="Cables&amp;Accessories"/>
    <s v="Cables"/>
    <n v="399"/>
    <x v="158"/>
    <n v="179"/>
    <n v="0.55000000000000004"/>
    <s v="&lt;₹200"/>
    <s v="Eligible"/>
    <n v="4"/>
    <n v="35693"/>
    <n v="14241507"/>
  </r>
  <r>
    <s v="Ambrane 60W / 3A Fast Charging Output Cable with Micro to USB for Mobile, Neckband, True Wireless Earphone Charging, 480mbps Data Sync Speed, 1m Length (ACM - AZ1, Black)"/>
    <s v="Computers&amp;Accessories"/>
    <s v="Accessories&amp;Peripherals"/>
    <s v="Cables&amp;Accessories"/>
    <s v="Cables"/>
    <n v="399"/>
    <x v="85"/>
    <n v="149"/>
    <n v="0.63"/>
    <s v="&lt;₹200"/>
    <s v="Eligible"/>
    <n v="4"/>
    <n v="16166"/>
    <n v="6450234"/>
  </r>
  <r>
    <s v="Duracell 38W Fast Car Charger Adapter with Dual Output. Quick Charge, Type C PD 20W &amp; Qualcomm Certified 3.0 Compatible for iPhone, All Smartphones, Tablets &amp; More (Copper &amp; Black)"/>
    <s v="Computers&amp;Accessories"/>
    <s v="Accessories&amp;Peripherals"/>
    <s v="Cables&amp;Accessories"/>
    <s v="Cables"/>
    <n v="999"/>
    <x v="3"/>
    <n v="199"/>
    <n v="0.8"/>
    <s v="&lt;₹200"/>
    <s v="Eligible"/>
    <n v="4.4000000000000004"/>
    <n v="6736"/>
    <n v="6729264"/>
  </r>
  <r>
    <s v="ZEBRONICS Aluminium Alloy Laptop Stand, Compatible with 9-15.6 inch Laptops, 7 Angles Adjustable, Anti Slip Silicon Rubber Pads, Foldable, Velvet Pouch Inside, Zeb-NS2000 (Dark Grey)"/>
    <s v="Computers&amp;Accessories"/>
    <s v="Accessories&amp;Peripherals"/>
    <s v="Keyboards,Mice&amp;InputDevices"/>
    <s v="Mice"/>
    <n v="1645"/>
    <x v="159"/>
    <n v="1295"/>
    <n v="0.21"/>
    <s v="&gt;₹500"/>
    <s v="Not Eligible"/>
    <n v="4.4000000000000004"/>
    <n v="13552"/>
    <n v="22293040"/>
  </r>
  <r>
    <s v="Ambrane 60W / 3A Fast Charging Output Cable with Type-C to USB for Mobile, Neckband, True Wireless Earphone Charging, 480mbps Data Sync Speed, 1m Length (ACT - AZ10, Black)"/>
    <s v="Computers&amp;Accessories"/>
    <s v="Accessories&amp;Peripherals"/>
    <s v="Cables&amp;Accessories"/>
    <s v="Cables"/>
    <n v="399"/>
    <x v="158"/>
    <n v="179"/>
    <n v="0.55000000000000004"/>
    <s v="&lt;₹200"/>
    <s v="Eligible"/>
    <n v="4"/>
    <n v="26164"/>
    <n v="10439436"/>
  </r>
  <r>
    <s v="INOVERA World Map Extended Anti Slip Rubber Gaming Stitched Mouse Pad Desk Mat for Computer Laptop (Black, 900L x 400B x 2H mm)"/>
    <s v="Computers&amp;Accessories"/>
    <s v="Accessories&amp;Peripherals"/>
    <s v="LaptopAccessories"/>
    <s v="Lapdesks"/>
    <n v="4999"/>
    <x v="160"/>
    <n v="849"/>
    <n v="0.83"/>
    <s v="&gt;₹500"/>
    <s v="Eligible"/>
    <n v="4.4000000000000004"/>
    <n v="10911"/>
    <n v="54544089"/>
  </r>
  <r>
    <s v="KENT 16055 Amaze Cool Touch Electric Kettle 1.8 L 1500 W | Plastic Outer &amp; Stainless Steel Inside body | Auto shut off Over heating protection | Multipurpose hot water Kettle | 1 Year Warranty"/>
    <s v="Computers&amp;Accessories"/>
    <s v="Accessories&amp;Peripherals"/>
    <s v="LaptopAccessories"/>
    <s v="LaptopChargers&amp;PowerSupplies"/>
    <n v="3499"/>
    <x v="161"/>
    <n v="1699"/>
    <n v="0.51"/>
    <s v="&gt;₹500"/>
    <s v="Eligible"/>
    <n v="4"/>
    <n v="291"/>
    <n v="1018209"/>
  </r>
  <r>
    <s v="Ambrane 60W / 3A Type C Fast Charging Unbreakable 1.5m L Shaped Braided Cable, PD Technology, 480Mbps Data Transfer for Smartphones, Tablet, Laptops &amp; other type c devices (ABLC10, Black)"/>
    <s v="Computers&amp;Accessories"/>
    <s v="Accessories&amp;Peripherals"/>
    <s v="Cables&amp;Accessories"/>
    <s v="Cables"/>
    <n v="499"/>
    <x v="137"/>
    <n v="179"/>
    <n v="0.64"/>
    <s v="&lt;₹200"/>
    <s v="Eligible"/>
    <n v="4"/>
    <n v="13029"/>
    <n v="6501471"/>
  </r>
  <r>
    <s v="STRIFF Laptop Tabletop Stand, Fold-Up, Adjustable, Ventilated, Portable Holder for Desk, Aluminum Foldable Laptop Ergonomic Compatibility with up to 15.6-inch Laptop, All Mac, Tab, and Mobile (Silver)"/>
    <s v="Computers&amp;Accessories"/>
    <s v="Accessories&amp;Peripherals"/>
    <s v="Keyboards,Mice&amp;InputDevices"/>
    <s v="Mice"/>
    <n v="449"/>
    <x v="162"/>
    <n v="299"/>
    <n v="0.33"/>
    <s v="₹200 - ₹500"/>
    <s v="Not Eligible"/>
    <n v="4"/>
    <n v="40106"/>
    <n v="18007594"/>
  </r>
  <r>
    <s v="Ambrane Unbreakable 3 in 1 Fast Charging Braided Multipurpose Cable for Speaker with 2.1 A Speed - 1.25 meter, Black"/>
    <s v="Computers&amp;Accessories"/>
    <s v="Accessories&amp;Peripherals"/>
    <s v="Cables&amp;Accessories"/>
    <s v="Cables"/>
    <n v="399"/>
    <x v="34"/>
    <n v="299"/>
    <n v="0.25"/>
    <s v="₹200 - ₹500"/>
    <s v="Not Eligible"/>
    <n v="4"/>
    <n v="2446"/>
    <n v="975954"/>
  </r>
  <r>
    <s v="Hi-Mobiler iPhone Charger Lightning Cable,2 Pack Apple MFi Certified USB iPhone Fast Chargering Cord,Data Sync Transfer for 13/12/11 Pro Max Xs X XR 8 7 6 5 5s iPad iPod More Model Cell Phone Cables"/>
    <s v="Computers&amp;Accessories"/>
    <s v="Accessories&amp;Peripherals"/>
    <s v="Cables&amp;Accessories"/>
    <s v="Cables"/>
    <n v="799"/>
    <x v="163"/>
    <n v="254"/>
    <n v="0.68"/>
    <s v="₹200 - ₹500"/>
    <s v="Eligible"/>
    <n v="4"/>
    <n v="14368"/>
    <n v="11480032"/>
  </r>
  <r>
    <s v="Morphy Richards OFR Room Heater, 09 Fin 2000 Watts Oil Filled Room Heater , ISI Approved (OFR 9 Grey)"/>
    <s v="Computers&amp;Accessories"/>
    <s v="NetworkingDevices"/>
    <s v="Routers"/>
    <m/>
    <n v="2999"/>
    <x v="164"/>
    <n v="1199"/>
    <n v="0.6"/>
    <s v="&gt;₹500"/>
    <s v="Eligible"/>
    <n v="4"/>
    <n v="2732"/>
    <n v="8193268"/>
  </r>
  <r>
    <s v="Amkette 30 Pin to USB Charging &amp; Data Sync Cable for iPhone 3G/3GS/4/4s/iPad 1/2/3, iPod Nano 5th/6th Gen and iPod Touch 3rd/4th Gen -1.5m (Black)"/>
    <s v="Computers&amp;Accessories"/>
    <s v="Accessories&amp;Peripherals"/>
    <s v="Cables&amp;Accessories"/>
    <s v="Cables"/>
    <n v="599"/>
    <x v="165"/>
    <n v="449"/>
    <n v="0.25"/>
    <s v="₹200 - ₹500"/>
    <s v="Not Eligible"/>
    <n v="4"/>
    <n v="976"/>
    <n v="584624"/>
  </r>
  <r>
    <s v="Duracell CR2025 3V Lithium Coin Battery, 5 pcs, 2025 Coin Button Cell Battery, DL2025"/>
    <s v="Computers&amp;Accessories"/>
    <s v="Accessories&amp;Peripherals"/>
    <s v="LaptopAccessories"/>
    <s v="Lapdesks"/>
    <n v="2699"/>
    <x v="166"/>
    <n v="1889"/>
    <n v="0.3"/>
    <s v="&gt;₹500"/>
    <s v="Not Eligible"/>
    <n v="4.4000000000000004"/>
    <n v="490"/>
    <n v="1322510"/>
  </r>
  <r>
    <s v="WeCool C1 Car Mobile Holder with One Click Technology,360¬∞ Rotational, Strong Suction Cup,Compatible with 4 to 6 Inch Devices, Wildshield and Dashboard Mobile Holder for Car, and Use"/>
    <s v="Computers&amp;Accessories"/>
    <s v="Accessories&amp;Peripherals"/>
    <s v="Cables&amp;Accessories"/>
    <s v="Cables"/>
    <n v="299"/>
    <x v="167"/>
    <n v="229"/>
    <n v="0.23"/>
    <s v="₹200 - ₹500"/>
    <s v="Not Eligible"/>
    <n v="4"/>
    <n v="8090"/>
    <n v="2418910"/>
  </r>
  <r>
    <s v="Zebronics Zeb-Power Wired USB Mouse, 3-Button, 1200 DPI Optical Sensor, Plug &amp; Play, for Windows/Mac"/>
    <s v="Computers&amp;Accessories"/>
    <s v="Accessories&amp;Peripherals"/>
    <s v="Cables&amp;Accessories"/>
    <s v="Cables"/>
    <n v="999"/>
    <x v="168"/>
    <n v="299"/>
    <n v="0.7"/>
    <s v="₹200 - ₹500"/>
    <s v="Eligible"/>
    <n v="4"/>
    <n v="6398"/>
    <n v="6391602"/>
  </r>
  <r>
    <s v="Tukzer Fully Foldable Tabletop Desktop Tablet Mobile Stand Holder - Angle &amp; Height Adjustable for Desk, Cradle, Dock, Compatible with Smartphones &amp; Tablets (White)"/>
    <s v="Computers&amp;Accessories"/>
    <s v="Accessories&amp;Peripherals"/>
    <s v="Audio&amp;VideoAccessories"/>
    <s v="Webcams&amp;VoIPEquipment"/>
    <n v="5490"/>
    <x v="169"/>
    <n v="1890"/>
    <n v="0.66"/>
    <s v="&gt;₹500"/>
    <s v="Eligible"/>
    <n v="4"/>
    <n v="14030"/>
    <n v="77024700"/>
  </r>
  <r>
    <s v="Duracell USB C To Lightning Apple Certified (Mfi) Braided Sync &amp; Charge Cable For Iphone, Ipad And Ipod. Fast Charging Lightning Cable, 3.9 Feet (1.2M) - Black"/>
    <s v="Computers&amp;Accessories"/>
    <s v="Accessories&amp;Peripherals"/>
    <s v="Cables&amp;Accessories"/>
    <s v="Cables"/>
    <n v="1999"/>
    <x v="6"/>
    <n v="970"/>
    <n v="0.51"/>
    <s v="&gt;₹500"/>
    <s v="Eligible"/>
    <n v="4.4000000000000004"/>
    <n v="32840"/>
    <n v="65647160"/>
  </r>
  <r>
    <s v="PrettyKrafts Laundry Basket for clothes with Lid &amp; Handles, Toys Organiser, 75 Ltr Black &amp; Grey"/>
    <s v="Computers&amp;Accessories"/>
    <s v="Printers,Inks&amp;Accessories"/>
    <s v="Inks,Toners&amp;Cartridges"/>
    <s v="InkjetInkRefills&amp;Kits"/>
    <n v="1999"/>
    <x v="23"/>
    <n v="549"/>
    <n v="0.73"/>
    <s v="&gt;₹500"/>
    <s v="Eligible"/>
    <n v="4"/>
    <n v="11924"/>
    <n v="23836076"/>
  </r>
  <r>
    <s v="RPM Euro Games Laptop/PC Controller Wired for Windows - 7, 8, 8.1, 10 and XP, Ps3(Upgraded with XYAB Buttons)"/>
    <s v="Computers&amp;Accessories"/>
    <s v="ExternalDevices&amp;DataStorage"/>
    <s v="PenDrives"/>
    <m/>
    <n v="450"/>
    <x v="170"/>
    <n v="349"/>
    <n v="0.22"/>
    <s v="₹200 - ₹500"/>
    <s v="Not Eligible"/>
    <n v="4"/>
    <n v="23316"/>
    <n v="10492200"/>
  </r>
  <r>
    <s v="realme 10W Fast Charging Micro-USB Cable (Braided, Black)"/>
    <s v="Computers&amp;Accessories"/>
    <s v="Accessories&amp;Peripherals"/>
    <s v="Cables&amp;Accessories"/>
    <s v="Cables"/>
    <n v="399"/>
    <x v="10"/>
    <n v="249"/>
    <n v="0.38"/>
    <s v="₹200 - ₹500"/>
    <s v="Not Eligible"/>
    <n v="4"/>
    <n v="14120"/>
    <n v="5633880"/>
  </r>
  <r>
    <s v="Ambrane 10000mAh Slim Power Bank, 20W Fast Charging, Dual Output, Type C PD (Input &amp; Output), Quick Charge, Li-Polymer, Multi-Layer Protection for iPhone, Anrdoid &amp; Other Devices (Stylo 10K, Black)"/>
    <s v="Computers&amp;Accessories"/>
    <s v="Accessories&amp;Peripherals"/>
    <s v="Cables&amp;Accessories"/>
    <s v="CableConnectionProtectors"/>
    <n v="999"/>
    <x v="42"/>
    <n v="99"/>
    <n v="0.9"/>
    <s v="&lt;₹200"/>
    <s v="Eligible"/>
    <n v="4"/>
    <n v="63350"/>
    <n v="63286650"/>
  </r>
  <r>
    <s v="SanDisk Ultra Dual 64 GB USB 3.0 OTG Pen Drive (Black)"/>
    <s v="Computers&amp;Accessories"/>
    <s v="Accessories&amp;Peripherals"/>
    <s v="Keyboards,Mice&amp;InputDevices"/>
    <s v="Keyboard&amp;MiceAccessories"/>
    <n v="999"/>
    <x v="171"/>
    <n v="129"/>
    <n v="0.87"/>
    <s v="&lt;₹200"/>
    <s v="Eligible"/>
    <n v="4.3"/>
    <n v="2640"/>
    <n v="2637360"/>
  </r>
  <r>
    <s v="Zebronics, ZEB-NC3300 USB Powered Laptop Cooling Pad with Dual Fan, Dual USB Port and Blue LED Lights"/>
    <s v="Computers&amp;Accessories"/>
    <s v="Accessories&amp;Peripherals"/>
    <s v="Audio&amp;VideoAccessories"/>
    <s v="Webcams&amp;VoIPEquipment"/>
    <n v="2595"/>
    <x v="172"/>
    <n v="1990"/>
    <n v="0.23"/>
    <s v="&gt;₹500"/>
    <s v="Not Eligible"/>
    <n v="4"/>
    <n v="31783"/>
    <n v="82476885"/>
  </r>
  <r>
    <s v="Pinnaclz Original Combo of 2 USB Type C Fast Charging Cable, USB C Data Cable for Charging and Data Transfer Smart Phones White 1.2 Meter Made in India (Pack of 2)"/>
    <s v="Computers&amp;Accessories"/>
    <s v="Accessories&amp;Peripherals"/>
    <s v="Cables&amp;Accessories"/>
    <s v="Cables"/>
    <n v="499"/>
    <x v="148"/>
    <n v="149"/>
    <n v="0.7"/>
    <s v="&lt;₹200"/>
    <s v="Eligible"/>
    <n v="4"/>
    <n v="270563"/>
    <n v="135010937"/>
  </r>
  <r>
    <s v="Pinnaclz Original Combo of 2 Micro USB Fast Charging Cable, USB Charging Cable for Data Transfer Perfect for Android Smart Phones White 1.2 Meter Made in India (Pack of 2)"/>
    <s v="Computers&amp;Accessories"/>
    <s v="Accessories&amp;Peripherals"/>
    <s v="Cables&amp;Accessories"/>
    <s v="Cables"/>
    <n v="499"/>
    <x v="173"/>
    <n v="115"/>
    <n v="0.77"/>
    <s v="&lt;₹200"/>
    <s v="Eligible"/>
    <n v="4"/>
    <n v="44994"/>
    <n v="22452006"/>
  </r>
  <r>
    <s v="Samsung EVO Plus 128GB microSDXC UHS-I U3 130MB/s Full HD &amp; 4K UHD Memory Card with Adapter (MB-MC128KA), Blue"/>
    <s v="Computers&amp;Accessories"/>
    <s v="Accessories&amp;Peripherals"/>
    <s v="Cables&amp;Accessories"/>
    <s v="Cables"/>
    <n v="699"/>
    <x v="98"/>
    <n v="329"/>
    <n v="0.53"/>
    <s v="₹200 - ₹500"/>
    <s v="Eligible"/>
    <n v="4.3"/>
    <n v="64"/>
    <n v="44736"/>
  </r>
  <r>
    <s v="Motorola a10 Dual Sim keypad Mobile with 1750 mAh Battery, Expandable Storage Upto 32GB, Wireless FM with Recording - Rose Gold"/>
    <s v="Computers&amp;Accessories"/>
    <s v="Accessories&amp;Peripherals"/>
    <s v="Cables&amp;Accessories"/>
    <s v="Cables"/>
    <n v="799"/>
    <x v="100"/>
    <n v="299"/>
    <n v="0.63"/>
    <s v="₹200 - ₹500"/>
    <s v="Eligible"/>
    <n v="4"/>
    <n v="91188"/>
    <n v="72859212"/>
  </r>
  <r>
    <s v="TP-Link USB Bluetooth Adapter for PC, 5.0 Bluetooth Dongle Receiver (UB500) Supports Windows 11/10/8.1/7 for Desktop, Laptop, Mouse, Keyboard, Printers, Headsets, Speakers, PS4/ Xbox Controllers"/>
    <s v="Computers&amp;Accessories"/>
    <s v="ExternalDevices&amp;DataStorage"/>
    <s v="PenDrives"/>
    <m/>
    <n v="1350"/>
    <x v="174"/>
    <n v="519"/>
    <n v="0.62"/>
    <s v="&gt;₹500"/>
    <s v="Eligible"/>
    <n v="4.3"/>
    <n v="2249"/>
    <n v="3036150"/>
  </r>
  <r>
    <s v="SanDisk Ultra 64 GB USB Pen Drives (SDDDC2-064G-I35, Black, Silver)"/>
    <s v="Computers&amp;Accessories"/>
    <s v="ExternalDevices&amp;DataStorage"/>
    <s v="PenDrives"/>
    <m/>
    <n v="3000"/>
    <x v="175"/>
    <n v="1299"/>
    <n v="0.56999999999999995"/>
    <s v="&gt;₹500"/>
    <s v="Eligible"/>
    <n v="4.3"/>
    <n v="339"/>
    <n v="1017000"/>
  </r>
  <r>
    <s v="FLiX (Beetel) 3in1 (Type C|Micro|Iphone Lightening) Textured Pattern 3A Fast Charging Cable with QC &amp; PD Support for Type C,Micro USB &amp; Lightning Iphone Cable,Made in India,1.5 Meter Long Cable(T101)"/>
    <s v="Computers&amp;Accessories"/>
    <s v="Accessories&amp;Peripherals"/>
    <s v="Cables&amp;Accessories"/>
    <s v="Cables"/>
    <n v="599"/>
    <x v="176"/>
    <n v="182"/>
    <n v="0.7"/>
    <s v="&lt;₹200"/>
    <s v="Eligible"/>
    <n v="4"/>
    <n v="323"/>
    <n v="193477"/>
  </r>
  <r>
    <s v="JBL Go 2, Wireless Portable Bluetooth Speaker with Mic, JBL Signature Sound, Vibrant Color Options with IPX7 Waterproof &amp; AUX (Blue)"/>
    <s v="Computers&amp;Accessories"/>
    <s v="NetworkingDevices"/>
    <m/>
    <m/>
    <n v="3490"/>
    <x v="177"/>
    <n v="1199"/>
    <n v="0.66"/>
    <s v="&gt;₹500"/>
    <s v="Eligible"/>
    <n v="4.3"/>
    <n v="197"/>
    <n v="687530"/>
  </r>
  <r>
    <s v="FLiX (Beetel) USB to iPhone Lightning Textured Pattern Data Sync &amp; 2A Fast Charging Cable, Made in India, 480Mbps Data Sync, Tough Cable, 1 Meter Long USB Cable for Apple Devices (Black)(XCD-L102)"/>
    <s v="Computers&amp;Accessories"/>
    <s v="Accessories&amp;Peripherals"/>
    <s v="Cables&amp;Accessories"/>
    <s v="Cables"/>
    <n v="249"/>
    <x v="178"/>
    <n v="129"/>
    <n v="0.48"/>
    <s v="&lt;₹200"/>
    <s v="Not Eligible"/>
    <n v="4"/>
    <n v="1462"/>
    <n v="364038"/>
  </r>
  <r>
    <s v="FLiX (Beetel Flow USB to Micro USB PVC Data Sync &amp; 12W(2.4A) Fast Charging Cable,Made in India,480Mbps Data Sync,Solid Cable,1 Meter Long cable for all Andriod &amp; Micro USB Devices (Black)(XCD-FPM01)"/>
    <s v="Computers&amp;Accessories"/>
    <s v="Accessories&amp;Peripherals"/>
    <s v="Cables&amp;Accessories"/>
    <s v="Cables"/>
    <n v="199"/>
    <x v="179"/>
    <n v="57.89"/>
    <n v="0.71"/>
    <s v="&lt;₹200"/>
    <s v="Eligible"/>
    <n v="4"/>
    <n v="2111"/>
    <n v="420089"/>
  </r>
  <r>
    <s v="SanDisk Ultra Dual Drive Go USB Type C Pendrive for Mobile (Black, 128 GB, 5Y - SDDDC3-128G-I35)"/>
    <s v="Computers&amp;Accessories"/>
    <s v="Accessories&amp;Peripherals"/>
    <s v="Cables&amp;Accessories"/>
    <s v="Cables"/>
    <n v="349"/>
    <x v="138"/>
    <n v="199"/>
    <n v="0.43"/>
    <s v="&lt;₹200"/>
    <s v="Not Eligible"/>
    <n v="4.3"/>
    <n v="928"/>
    <n v="323872"/>
  </r>
  <r>
    <s v="MI 360¬∞ Home Security Wireless Camera 2K Pro with Bluetooth Gateway BLE 4.2 l Dual Band Wi-fi Connection l 3 Million 1296p| Full Color in Low-Light | AI Human Detection, White"/>
    <s v="Computers&amp;Accessories"/>
    <s v="Accessories&amp;Peripherals"/>
    <s v="Keyboards,Mice&amp;InputDevices"/>
    <s v="Keyboards"/>
    <n v="3295"/>
    <x v="180"/>
    <n v="2595"/>
    <n v="0.21"/>
    <s v="&gt;₹500"/>
    <s v="Not Eligible"/>
    <n v="4.3"/>
    <n v="110"/>
    <n v="362450"/>
  </r>
  <r>
    <s v="FLiX (Beetel USB to Type C PVC Data Sync &amp; 15W(3A) TPE Fast Charging Cable, Made in India, 480Mbps Data Sync, 1 Meter Long cable for all Andriod &amp; all Type C Devices (Black)(XCD - FPC02)"/>
    <s v="Computers&amp;Accessories"/>
    <s v="Accessories&amp;Peripherals"/>
    <s v="Cables&amp;Accessories"/>
    <s v="Cables"/>
    <n v="299"/>
    <x v="181"/>
    <n v="88"/>
    <n v="0.71"/>
    <s v="&lt;₹200"/>
    <s v="Eligible"/>
    <n v="4"/>
    <n v="4959"/>
    <n v="1482741"/>
  </r>
  <r>
    <s v="boAt Dual Port Rapid Car Charger (Qualcomm Certified) with Quick Charge 3.0 + Free Micro USB Cable - (Black)"/>
    <s v="Computers&amp;Accessories"/>
    <s v="Accessories&amp;Peripherals"/>
    <s v="Keyboards,Mice&amp;InputDevices"/>
    <s v="Mice"/>
    <n v="1299"/>
    <x v="182"/>
    <n v="569"/>
    <n v="0.56000000000000005"/>
    <s v="&gt;₹500"/>
    <s v="Eligible"/>
    <n v="4.3"/>
    <n v="1237"/>
    <n v="1606863"/>
  </r>
  <r>
    <s v="Philips GC1905 1440-Watt Steam Iron with Spray (Blue)"/>
    <s v="Computers&amp;Accessories"/>
    <s v="Accessories&amp;Peripherals"/>
    <s v="PCGamingPeripherals"/>
    <s v="Headsets"/>
    <n v="1799"/>
    <x v="183"/>
    <n v="749"/>
    <n v="0.57999999999999996"/>
    <s v="&gt;₹500"/>
    <s v="Eligible"/>
    <n v="4.3"/>
    <n v="18872"/>
    <n v="33950728"/>
  </r>
  <r>
    <s v="Flix (Beetel) Usb To Type C Pvc Data Sync And 2A 480Mbps Data Sync, Tough Fast Charging Long Cable For Usb Type C Devices, Charging Adapter (White, 1 Meter) - Xcd-C12"/>
    <s v="Computers&amp;Accessories"/>
    <s v="Accessories&amp;Peripherals"/>
    <s v="Cables&amp;Accessories"/>
    <s v="Cables"/>
    <n v="249"/>
    <x v="5"/>
    <n v="139"/>
    <n v="0.44"/>
    <s v="&lt;₹200"/>
    <s v="Not Eligible"/>
    <n v="4"/>
    <n v="2515"/>
    <n v="626235"/>
  </r>
  <r>
    <s v="MI Usb Type-C Cable Smartphone (Black)"/>
    <s v="Computers&amp;Accessories"/>
    <s v="Accessories&amp;Peripherals"/>
    <s v="Cables&amp;Accessories"/>
    <s v="Cables"/>
    <n v="299"/>
    <x v="167"/>
    <n v="229"/>
    <n v="0.23"/>
    <s v="₹200 - ₹500"/>
    <s v="Not Eligible"/>
    <n v="4.3"/>
    <n v="24269"/>
    <n v="7256431"/>
  </r>
  <r>
    <s v="MI Xiaomi USB Type C HYperCharge Cable 6A 100cm Sturdy and Durable Black Supports 120W HyperCharging"/>
    <s v="Computers&amp;Accessories"/>
    <s v="Accessories&amp;Peripherals"/>
    <s v="Cables&amp;Accessories"/>
    <s v="Cables"/>
    <n v="1299"/>
    <x v="184"/>
    <n v="499"/>
    <n v="0.62"/>
    <s v="₹200 - ₹500"/>
    <s v="Eligible"/>
    <n v="4.3"/>
    <n v="425"/>
    <n v="552075"/>
  </r>
  <r>
    <s v="SanDisk Ultra Flair 64GB USB 3.0 Pen Drive, Multicolor"/>
    <s v="Computers&amp;Accessories"/>
    <s v="Accessories&amp;Peripherals"/>
    <s v="Keyboards,Mice&amp;InputDevices"/>
    <s v="Mice"/>
    <n v="895"/>
    <x v="185"/>
    <n v="599"/>
    <n v="0.33"/>
    <s v="&gt;₹500"/>
    <s v="Not Eligible"/>
    <n v="4.3"/>
    <n v="1161"/>
    <n v="1039095"/>
  </r>
  <r>
    <s v="FLiX (Beetel USB to Micro USB PVC Data Sync &amp; 2A Fast Charging Cable, Made in India, 480Mbps Data Sync, Solid Cable, 1 Meter Long USB Cable for Micro USB Devices (White)(XCD-M11)"/>
    <s v="Computers&amp;Accessories"/>
    <s v="Accessories&amp;Peripherals"/>
    <s v="Cables&amp;Accessories"/>
    <s v="Cables"/>
    <n v="199"/>
    <x v="126"/>
    <n v="59"/>
    <n v="0.7"/>
    <s v="&lt;₹200"/>
    <s v="Eligible"/>
    <n v="4"/>
    <n v="3652"/>
    <n v="726748"/>
  </r>
  <r>
    <s v="Flix Micro Usb Cable For Smartphone (Black)"/>
    <s v="Computers&amp;Accessories"/>
    <s v="Accessories&amp;Peripherals"/>
    <s v="Cables&amp;Accessories"/>
    <s v="Cables"/>
    <n v="199"/>
    <x v="126"/>
    <n v="59"/>
    <n v="0.7"/>
    <s v="&lt;₹200"/>
    <s v="Eligible"/>
    <n v="4"/>
    <n v="7333"/>
    <n v="1459267"/>
  </r>
  <r>
    <s v="Crompton Gracee 5-L Instant Water Heater (Geyser)"/>
    <s v="Computers&amp;Accessories"/>
    <s v="Printers,Inks&amp;Accessories"/>
    <s v="Inks,Toners&amp;Cartridges"/>
    <s v="TonerCartridges"/>
    <n v="1150"/>
    <x v="186"/>
    <n v="598"/>
    <n v="0.48"/>
    <s v="&gt;₹500"/>
    <s v="Not Eligible"/>
    <n v="4"/>
    <n v="1926"/>
    <n v="2214900"/>
  </r>
  <r>
    <s v="Redgear Cloak Wired RGB Wired Over Ear Gaming Headphones with Mic for PC"/>
    <s v="Computers&amp;Accessories"/>
    <s v="Accessories&amp;Peripherals"/>
    <s v="LaptopAccessories"/>
    <s v="Lapdesks"/>
    <n v="699"/>
    <x v="187"/>
    <n v="269"/>
    <n v="0.62"/>
    <s v="₹200 - ₹500"/>
    <s v="Eligible"/>
    <n v="4"/>
    <n v="1667"/>
    <n v="1165233"/>
  </r>
  <r>
    <s v="KENT 16052 Elegant Electric Glass Kettle 1.8L 2000 W | Blue LED Illumination | Borosilicate Glass Body | Boil Drying Protection | Used as Boiler | Milk | Tea | Water &amp; Soup | 1 Year Warranty"/>
    <s v="Computers&amp;Accessories"/>
    <s v="Accessories&amp;Peripherals"/>
    <s v="PCGamingPeripherals"/>
    <s v="Gamepads"/>
    <n v="1490"/>
    <x v="188"/>
    <n v="699"/>
    <n v="0.53"/>
    <s v="&gt;₹500"/>
    <s v="Eligible"/>
    <n v="4"/>
    <n v="6199"/>
    <n v="9236510"/>
  </r>
  <r>
    <s v="Zebronics Zeb-Transformer Gaming Keyboard and Mouse Combo (USB, Braided Cable)"/>
    <s v="Computers&amp;Accessories"/>
    <s v="Accessories&amp;Peripherals"/>
    <s v="Cables&amp;Accessories"/>
    <s v="Cables"/>
    <n v="399"/>
    <x v="189"/>
    <n v="159"/>
    <n v="0.6"/>
    <s v="&lt;₹200"/>
    <s v="Eligible"/>
    <n v="4.3"/>
    <n v="5626"/>
    <n v="2244774"/>
  </r>
  <r>
    <s v="Simxen Egg Boiler Electric Automatic Off 7 Egg Poacher for Steaming, Cooking Also Boiling and Frying 400 W (Blue, Pink)"/>
    <s v="Computers&amp;Accessories"/>
    <s v="Accessories&amp;Peripherals"/>
    <s v="Cables&amp;Accessories"/>
    <s v="Cables"/>
    <n v="700"/>
    <x v="84"/>
    <n v="219"/>
    <n v="0.69"/>
    <s v="₹200 - ₹500"/>
    <s v="Eligible"/>
    <n v="4"/>
    <n v="5985"/>
    <n v="4189500"/>
  </r>
  <r>
    <s v="Callas Multipurpose Foldable Laptop Table with Cup Holder | Drawer | Mac Holder | Table Holder Study Table, Breakfast Table, Foldable and Portable/Ergonomic &amp; Rounded Edges/Non-Slip Legs (WA-27-Black)"/>
    <s v="Computers&amp;Accessories"/>
    <s v="Accessories&amp;Peripherals"/>
    <s v="Cables&amp;Accessories"/>
    <s v="Cables"/>
    <n v="299"/>
    <x v="167"/>
    <n v="229"/>
    <n v="0.23"/>
    <s v="₹200 - ₹500"/>
    <s v="Not Eligible"/>
    <n v="4"/>
    <n v="98250"/>
    <n v="29376750"/>
  </r>
  <r>
    <s v="Butterfly Smart Mixer Grinder, 750W, 4 Jars (Grey)"/>
    <s v="Computers&amp;Accessories"/>
    <s v="NetworkingDevices"/>
    <s v="NetworkAdapters"/>
    <s v="WirelessUSBAdapters"/>
    <n v="800"/>
    <x v="35"/>
    <n v="269"/>
    <n v="0.66"/>
    <s v="₹200 - ₹500"/>
    <s v="Eligible"/>
    <n v="4"/>
    <n v="2886"/>
    <n v="2308800"/>
  </r>
  <r>
    <s v="MemeHo¬Æ Smart Standard Multi-Purpose Laptop Table with Dock Stand/Study Table/Bed Table/Foldable and Portable/Ergonomic &amp; Rounded Edges/Non-Slip Legs/Engineered Wood with Cup Holder (Black)"/>
    <s v="Computers&amp;Accessories"/>
    <s v="Accessories&amp;Peripherals"/>
    <s v="Keyboards,Mice&amp;InputDevices"/>
    <s v="Keyboard&amp;MouseSets"/>
    <n v="2498"/>
    <x v="190"/>
    <n v="1399"/>
    <n v="0.44"/>
    <s v="&gt;₹500"/>
    <s v="Not Eligible"/>
    <n v="4.3"/>
    <n v="567"/>
    <n v="1416366"/>
  </r>
  <r>
    <s v="Wonderchef Nutri-blend Mixer, Grinder &amp; Blender | Powerful 400W 22000 RPM motor | Stainless steel Blades | 2 unbreakable jars | 2 Years warranty | Online recipe book by Chef Sanjeev Kapoor | Black"/>
    <s v="Computers&amp;Accessories"/>
    <s v="Printers,Inks&amp;Accessories"/>
    <s v="Printers"/>
    <m/>
    <n v="6355"/>
    <x v="191"/>
    <n v="5299"/>
    <n v="0.17"/>
    <s v="&gt;₹500"/>
    <s v="Not Eligible"/>
    <n v="4"/>
    <n v="1674"/>
    <n v="10638270"/>
  </r>
  <r>
    <s v="OFIXO Multi-Purpose Laptop Table/Study Table/Bed Table/Foldable and Portable Wooden/Writing Desk (Wooden)"/>
    <s v="Computers&amp;Accessories"/>
    <s v="Accessories&amp;Peripherals"/>
    <s v="Audio&amp;VideoAccessories"/>
    <s v="PCMicrophones"/>
    <n v="2000"/>
    <x v="192"/>
    <n v="949"/>
    <n v="0.53"/>
    <s v="&gt;₹500"/>
    <s v="Eligible"/>
    <n v="4"/>
    <n v="20668"/>
    <n v="41336000"/>
  </r>
  <r>
    <s v="HP 32GB Class 10 MicroSD Memory Card (U1 TF Card¬†32GB)"/>
    <s v="Computers&amp;Accessories"/>
    <s v="Accessories&amp;Peripherals"/>
    <s v="Cables&amp;Accessories"/>
    <s v="Cables"/>
    <n v="299"/>
    <x v="193"/>
    <n v="199"/>
    <n v="0.33"/>
    <s v="&lt;₹200"/>
    <s v="Not Eligible"/>
    <n v="4"/>
    <n v="13944"/>
    <n v="4169256"/>
  </r>
  <r>
    <s v="URBN 10000 mAh Lithium Power Bank UPR10K with 12 Watt Fast Charging, Blue"/>
    <s v="Computers&amp;Accessories"/>
    <s v="Components"/>
    <s v="InternalSolidStateDrives"/>
    <m/>
    <n v="3100"/>
    <x v="194"/>
    <n v="1815"/>
    <n v="0.41"/>
    <s v="&gt;₹500"/>
    <s v="Not Eligible"/>
    <n v="4"/>
    <n v="11113"/>
    <n v="34450300"/>
  </r>
  <r>
    <s v="boAt A400 USB Type-C to USB-A 2.0 Male Data Cable, 2 Meter (Black)"/>
    <s v="Computers&amp;Accessories"/>
    <s v="Accessories&amp;Peripherals"/>
    <s v="Cables&amp;Accessories"/>
    <s v="Cables"/>
    <n v="999"/>
    <x v="168"/>
    <n v="299"/>
    <n v="0.7"/>
    <s v="₹200 - ₹500"/>
    <s v="Eligible"/>
    <n v="4.3"/>
    <n v="242"/>
    <n v="241758"/>
  </r>
  <r>
    <s v="boAt Laptop, Smartphone Type-c A400 Male Data Cable (Carbon Black)"/>
    <s v="Computers&amp;Accessories"/>
    <s v="Accessories&amp;Peripherals"/>
    <s v="Cables&amp;Accessories"/>
    <s v="Cables"/>
    <n v="999"/>
    <x v="195"/>
    <n v="273.10000000000002"/>
    <n v="0.73"/>
    <s v="₹200 - ₹500"/>
    <s v="Eligible"/>
    <n v="4.3"/>
    <n v="2905"/>
    <n v="2902095"/>
  </r>
  <r>
    <s v="boAt Type-c A400 Type-c to USB A Cable for All Type C Phones (Lg nexus 5x), 1Mtr(Black)"/>
    <s v="Computers&amp;Accessories"/>
    <s v="Accessories&amp;Peripherals"/>
    <s v="Cables&amp;Accessories"/>
    <s v="Cables"/>
    <n v="699"/>
    <x v="196"/>
    <n v="349"/>
    <n v="0.5"/>
    <s v="₹200 - ₹500"/>
    <s v="Eligible"/>
    <n v="4.3"/>
    <n v="12091"/>
    <n v="8451609"/>
  </r>
  <r>
    <s v="Ambrane Unbreakable 60W / 3A Fast Charging 1.5m Braided Type C to Type C Cable for Smartphones, Tablets, Laptops &amp; Other Type C Devices, PD Technology, 480Mbps Data Sync (RCTT15, Black)"/>
    <s v="Computers&amp;Accessories"/>
    <s v="Accessories&amp;Peripherals"/>
    <s v="Cables&amp;Accessories"/>
    <s v="Cables"/>
    <n v="399"/>
    <x v="10"/>
    <n v="249"/>
    <n v="0.38"/>
    <s v="₹200 - ₹500"/>
    <s v="Not Eligible"/>
    <n v="4"/>
    <n v="2493"/>
    <n v="994707"/>
  </r>
  <r>
    <s v="Ambrane Unbreakable 60W / 3A Fast Charging 1.5m Braided Micro USB Cable for Smartphones, Tablets, Laptops &amp; Other Micro USB Devices, 480Mbps Data Sync, Quick Charge 3.0 (RCM15, Black)"/>
    <s v="Computers&amp;Accessories"/>
    <s v="Accessories&amp;Peripherals"/>
    <s v="Cables&amp;Accessories"/>
    <s v="Cables"/>
    <n v="299"/>
    <x v="193"/>
    <n v="199"/>
    <n v="0.33"/>
    <s v="&lt;₹200"/>
    <s v="Not Eligible"/>
    <n v="4"/>
    <n v="1092"/>
    <n v="326508"/>
  </r>
  <r>
    <s v="Amazon Basics USB Type-C to USB-A 2.0 Male Fast Charging Cable for Laptop - 3 Feet (0.9 Meters), Black"/>
    <s v="Computers&amp;Accessories"/>
    <s v="Accessories&amp;Peripherals"/>
    <s v="Cables&amp;Accessories"/>
    <s v="Cables"/>
    <n v="700"/>
    <x v="84"/>
    <n v="219"/>
    <n v="0.69"/>
    <s v="₹200 - ₹500"/>
    <s v="Eligible"/>
    <n v="4.3"/>
    <n v="1236"/>
    <n v="865200"/>
  </r>
  <r>
    <s v="Ambrane Unbreakable 60W / 3A Fast Charging 1.5m Braided Type C Cable for Smartphones, Tablets, Laptops &amp; other Type C devices, PD Technology, 480Mbps Data Sync, Quick Charge 3.0 (RCT15A, Black)"/>
    <s v="Computers&amp;Accessories"/>
    <s v="Accessories&amp;Peripherals"/>
    <s v="Cables&amp;Accessories"/>
    <s v="Cables"/>
    <n v="349"/>
    <x v="138"/>
    <n v="199"/>
    <n v="0.43"/>
    <s v="&lt;₹200"/>
    <s v="Not Eligible"/>
    <n v="4"/>
    <n v="4426"/>
    <n v="1544674"/>
  </r>
  <r>
    <s v="Portronics My buddy plus Adjustable Laptop cooling Table (Brown)"/>
    <s v="Computers&amp;Accessories"/>
    <s v="NetworkingDevices"/>
    <s v="Routers"/>
    <m/>
    <n v="1699"/>
    <x v="197"/>
    <n v="1149"/>
    <n v="0.32"/>
    <s v="&gt;₹500"/>
    <s v="Not Eligible"/>
    <n v="4.3"/>
    <n v="197"/>
    <n v="334703"/>
  </r>
  <r>
    <s v="boAt Newly Launched Wave Electra with 1.81&quot; HD Display, Smart Calling Ultra-Seamless BT Calling Chip, 20 Built-in Watch Faces, 100 + Sports Modes, Menu Personalization, in-Built Games(Cherry Blossom)"/>
    <s v="Computers&amp;Accessories"/>
    <s v="Accessories&amp;Peripherals"/>
    <s v="Cables&amp;Accessories"/>
    <s v="Cables"/>
    <n v="999"/>
    <x v="168"/>
    <n v="299"/>
    <n v="0.7"/>
    <s v="₹200 - ₹500"/>
    <s v="Eligible"/>
    <n v="4.0999999999999996"/>
    <n v="41398"/>
    <n v="41356602"/>
  </r>
  <r>
    <s v="CEDO 65W OnePlus Dash Warp Charge Cable, USB A to Type C Data Sync Fast Charging Cable Compatible with One Plus 3 /3T /5 /5T /6 /6T /7 /7T /7 pro &amp; for All Type C Devices - 1 Meter, Red"/>
    <s v="Computers&amp;Accessories"/>
    <s v="Accessories&amp;Peripherals"/>
    <s v="Cables&amp;Accessories"/>
    <s v="Cables"/>
    <n v="599"/>
    <x v="141"/>
    <n v="349"/>
    <n v="0.42"/>
    <s v="₹200 - ₹500"/>
    <s v="Not Eligible"/>
    <n v="4.0999999999999996"/>
    <n v="72563"/>
    <n v="43465237"/>
  </r>
  <r>
    <s v="R B Nova Lint/Fabric Shaver for Cloths, Lint Remover for Woolen Sweaters, Blankets, Jackets/Burr Remover Pill Remover from Carpets, Pack of 1"/>
    <s v="Computers&amp;Accessories"/>
    <s v="Accessories&amp;Peripherals"/>
    <s v="Audio&amp;VideoAccessories"/>
    <s v="PCSpeakers"/>
    <n v="1300"/>
    <x v="198"/>
    <n v="649"/>
    <n v="0.5"/>
    <s v="&gt;₹500"/>
    <s v="Eligible"/>
    <n v="4.0999999999999996"/>
    <n v="9701"/>
    <n v="12611300"/>
  </r>
  <r>
    <s v="Amazon Brand - Solimo Fast Charging Braided Type C Data Cable Seam, Suitable For All Supported Mobile Phones (1 Meter, Black)"/>
    <s v="Computers&amp;Accessories"/>
    <s v="Accessories&amp;Peripherals"/>
    <s v="Cables&amp;Accessories"/>
    <s v="Cables"/>
    <n v="599"/>
    <x v="199"/>
    <n v="129"/>
    <n v="0.78"/>
    <s v="&lt;₹200"/>
    <s v="Eligible"/>
    <n v="4.0999999999999996"/>
    <n v="2623"/>
    <n v="1571177"/>
  </r>
  <r>
    <s v="Ambrane Unbreakable 3A Fast Charging Braided Type C Cable    1.5 Meter (RCT15, Blue) Supports QC 2.0/3.0 Charging"/>
    <s v="Computers&amp;Accessories"/>
    <s v="Accessories&amp;Peripherals"/>
    <s v="Cables&amp;Accessories"/>
    <s v="Cables"/>
    <n v="349"/>
    <x v="138"/>
    <n v="199"/>
    <n v="0.43"/>
    <s v="&lt;₹200"/>
    <s v="Not Eligible"/>
    <n v="4.0999999999999996"/>
    <n v="8566"/>
    <n v="2989534"/>
  </r>
  <r>
    <s v="Lapster USB 3.0 A to Micro B SuperSpeed for hard disk cable - short cable"/>
    <s v="Computers&amp;Accessories"/>
    <s v="Accessories&amp;Peripherals"/>
    <s v="Cables&amp;Accessories"/>
    <s v="Cables"/>
    <n v="999"/>
    <x v="3"/>
    <n v="199"/>
    <n v="0.8"/>
    <s v="&lt;₹200"/>
    <s v="Eligible"/>
    <n v="4.0999999999999996"/>
    <n v="38879"/>
    <n v="38840121"/>
  </r>
  <r>
    <s v="Portronics Konnect L 20W PD Quick Charge Type-C to 8-Pin USB Mobile Charging Cable, 1.2M, Tangle Resistant, Fast Data Sync(Grey)"/>
    <s v="Computers&amp;Accessories"/>
    <s v="Accessories&amp;Peripherals"/>
    <s v="Cables&amp;Accessories"/>
    <s v="Cables"/>
    <n v="699"/>
    <x v="124"/>
    <n v="263"/>
    <n v="0.62"/>
    <s v="₹200 - ₹500"/>
    <s v="Eligible"/>
    <n v="4.0999999999999996"/>
    <n v="1271"/>
    <n v="888429"/>
  </r>
  <r>
    <s v="Redgear A-15 Wired Gaming Mouse with Upto 6400 DPI, RGB &amp; Driver Customization for PC(Black)"/>
    <s v="Computers&amp;Accessories"/>
    <s v="ExternalDevices&amp;DataStorage"/>
    <s v="PenDrives"/>
    <m/>
    <n v="2800"/>
    <x v="200"/>
    <n v="1109"/>
    <n v="0.6"/>
    <s v="&gt;₹500"/>
    <s v="Eligible"/>
    <n v="4.3"/>
    <n v="2117"/>
    <n v="5927600"/>
  </r>
  <r>
    <s v="Duracell Micro USB 3A Braided Sync &amp; Fast Charging Cable, 3.9 Feet (1.2M). Supports QC 2.0/3.0 Charging, High Speed Data Transmission - Black"/>
    <s v="Computers&amp;Accessories"/>
    <s v="Accessories&amp;Peripherals"/>
    <s v="Cables&amp;Accessories"/>
    <s v="Cables"/>
    <n v="599"/>
    <x v="201"/>
    <n v="320"/>
    <n v="0.47"/>
    <s v="₹200 - ₹500"/>
    <s v="Not Eligible"/>
    <n v="4.0999999999999996"/>
    <n v="4598"/>
    <n v="2754202"/>
  </r>
  <r>
    <s v="HealthSense Chef-Mate KS 33 Digital Kitchen Weighing Scale &amp; Food Weight Machine for Health, Fitness, Home Baking &amp; Cooking with Free Bowl, 1 Year Warranty &amp; Batteries Included"/>
    <s v="Computers&amp;Accessories"/>
    <s v="Accessories&amp;Peripherals"/>
    <s v="LaptopAccessories"/>
    <s v="Lapdesks"/>
    <n v="1999"/>
    <x v="202"/>
    <n v="899"/>
    <n v="0.55000000000000004"/>
    <s v="&gt;₹500"/>
    <s v="Eligible"/>
    <n v="4.3"/>
    <n v="1796"/>
    <n v="3590204"/>
  </r>
  <r>
    <s v="Ambrane 2 in 1 Type-C &amp; Micro USB Cable with 60W / 3A Fast Charging, 480 mbps High Data, PD Technology &amp; Quick Charge 3.0, Compatible with All Type-C &amp; Micro USB Devices (ABDC-10, Black)"/>
    <s v="Computers&amp;Accessories"/>
    <s v="Accessories&amp;Peripherals"/>
    <s v="Cables&amp;Accessories"/>
    <s v="Cables"/>
    <n v="499"/>
    <x v="46"/>
    <n v="199"/>
    <n v="0.6"/>
    <s v="&lt;₹200"/>
    <s v="Eligible"/>
    <n v="4.0999999999999996"/>
    <n v="3606"/>
    <n v="1799394"/>
  </r>
  <r>
    <s v="Time Office Scanner Replacement Cable for Startek FM220U (Type C) Ivory"/>
    <s v="Computers&amp;Accessories"/>
    <s v="Accessories&amp;Peripherals"/>
    <s v="Cables&amp;Accessories"/>
    <s v="Cables"/>
    <n v="499"/>
    <x v="203"/>
    <n v="225"/>
    <n v="0.55000000000000004"/>
    <s v="₹200 - ₹500"/>
    <s v="Eligible"/>
    <n v="4.0999999999999996"/>
    <n v="10541"/>
    <n v="5259959"/>
  </r>
  <r>
    <s v="Bajaj OFR Room Heater, 13 Fin 2900 Watts Oil Filled Room Heater with 400W PTC Ceramic Fan Heater, ISI Approved (Majesty 13F Plus Black)"/>
    <s v="Computers&amp;Accessories"/>
    <s v="Components"/>
    <s v="InternalSolidStateDrives"/>
    <m/>
    <n v="6100"/>
    <x v="204"/>
    <n v="3307"/>
    <n v="0.46"/>
    <s v="&gt;₹500"/>
    <s v="Not Eligible"/>
    <n v="4.0999999999999996"/>
    <n v="2628"/>
    <n v="16030800"/>
  </r>
  <r>
    <s v="Agaro Blaze USBA to micro +Type C 2in1 Braided 1.2M Cable"/>
    <s v="Computers&amp;Accessories"/>
    <s v="Accessories&amp;Peripherals"/>
    <s v="Cables&amp;Accessories"/>
    <s v="Cables"/>
    <n v="595"/>
    <x v="205"/>
    <n v="159"/>
    <n v="0.73"/>
    <s v="&lt;₹200"/>
    <s v="Eligible"/>
    <n v="4.3"/>
    <n v="94363"/>
    <n v="56145985"/>
  </r>
  <r>
    <s v="Wayona Type C to Lightning MFI Certified 20W Fast charging Nylon Braided USB C Cable for iPhone 14 Pro, 14 Pro Max, 14, 14 Plus, 13, 13 Pro, 13 Pro Max, 13 Mini, 12, 12 Pro, 11, 11 Pro Max, iPhone 12 Mini (2M, Black)"/>
    <s v="Computers&amp;Accessories"/>
    <s v="Accessories&amp;Peripherals"/>
    <s v="Cables&amp;Accessories"/>
    <s v="Cables"/>
    <n v="1499"/>
    <x v="206"/>
    <n v="719"/>
    <n v="0.52"/>
    <s v="&gt;₹500"/>
    <s v="Eligible"/>
    <n v="4.0999999999999996"/>
    <n v="10443"/>
    <n v="15654057"/>
  </r>
  <r>
    <s v="Portronics Konnect L POR-1081 Fast Charging 3A Type-C Cable 1.2Meter with Charge &amp; Sync Function for All Type-C Devices (Grey)"/>
    <s v="Computers&amp;Accessories"/>
    <s v="Accessories&amp;Peripherals"/>
    <s v="Cables&amp;Accessories"/>
    <s v="Cables"/>
    <n v="339"/>
    <x v="12"/>
    <n v="154"/>
    <n v="0.55000000000000004"/>
    <s v="&lt;₹200"/>
    <s v="Eligible"/>
    <n v="4.3"/>
    <n v="8714"/>
    <n v="2954046"/>
  </r>
  <r>
    <s v="Wayona Type C to Lightning MFI Certified 20W Fast charging Nylon Braided USB C Cable for iPhone 14, 14 Pro, 14 Pro Max, 14 Plus, 13, 13 Pro, 13 Pro Max, 13 Mini, 12, 12 Pro, 11, 11 Pro Max iPhone 12 Mini, X, 8 (2M, Grey)"/>
    <s v="Computers&amp;Accessories"/>
    <s v="Accessories&amp;Peripherals"/>
    <s v="Cables&amp;Accessories"/>
    <s v="Cables"/>
    <n v="1499"/>
    <x v="206"/>
    <n v="719"/>
    <n v="0.52"/>
    <s v="&gt;₹500"/>
    <s v="Eligible"/>
    <n v="4.0999999999999996"/>
    <n v="5882"/>
    <n v="8817118"/>
  </r>
  <r>
    <s v="Gizga Essentials Laptop Bag Sleeve Case Cover Pouch with Handle for 14.1 Inch Laptop for Men &amp; Women, Padded Laptop Compartment, Premium Zipper Closure, Water Repellent Nylon Fabric, Grey"/>
    <s v="Computers&amp;Accessories"/>
    <s v="Accessories&amp;Peripherals"/>
    <s v="PCGamingPeripherals"/>
    <s v="GamingMice"/>
    <n v="2799"/>
    <x v="207"/>
    <n v="575"/>
    <n v="0.79"/>
    <s v="&gt;₹500"/>
    <s v="Eligible"/>
    <n v="4.0999999999999996"/>
    <n v="5556"/>
    <n v="15551244"/>
  </r>
  <r>
    <s v="TP-Link Nano AC600 USB Wi-Fi Adapter(Archer T2U Nano)- 2.4G/5G Dual Band Wireless Network Adapter for PC Desktop Laptop, Mini Travel Size, Supports Windows 11,10, 8.1, 8, 7, XP/Mac OS 10.9-10.15"/>
    <s v="Computers&amp;Accessories"/>
    <s v="NetworkingDevices"/>
    <s v="NetworkAdapters"/>
    <s v="WirelessUSBAdapters"/>
    <n v="1599"/>
    <x v="65"/>
    <n v="999"/>
    <n v="0.38"/>
    <s v="&gt;₹500"/>
    <s v="Not Eligible"/>
    <n v="4.3"/>
    <n v="103"/>
    <n v="164697"/>
  </r>
  <r>
    <s v="Themisto 350 Watts Egg Boiler-Blue"/>
    <s v="Computers&amp;Accessories"/>
    <s v="Accessories&amp;Peripherals"/>
    <s v="Cables&amp;Accessories"/>
    <s v="Cables"/>
    <n v="999"/>
    <x v="3"/>
    <n v="199"/>
    <n v="0.8"/>
    <s v="&lt;₹200"/>
    <s v="Eligible"/>
    <n v="4.0999999999999996"/>
    <n v="2272"/>
    <n v="2269728"/>
  </r>
  <r>
    <s v="Havells Instanio 3-Litre Instant Geyser (White/Blue)"/>
    <s v="Computers&amp;Accessories"/>
    <s v="Accessories&amp;Peripherals"/>
    <s v="Cables&amp;Accessories"/>
    <s v="Cables"/>
    <n v="1499"/>
    <x v="208"/>
    <n v="348"/>
    <n v="0.77"/>
    <s v="₹200 - ₹500"/>
    <s v="Eligible"/>
    <n v="4.3"/>
    <n v="85"/>
    <n v="127415"/>
  </r>
  <r>
    <s v="Portronics Konnect L 60W PD Type C to Type C Mobile Charging Cable, 1.2M, Fast Data Sync, Tangle Resistant, TPE+Nylon Braided(Grey)"/>
    <s v="Computers&amp;Accessories"/>
    <s v="Accessories&amp;Peripherals"/>
    <s v="Cables&amp;Accessories"/>
    <s v="Cables"/>
    <n v="499"/>
    <x v="75"/>
    <n v="249"/>
    <n v="0.5"/>
    <s v="₹200 - ₹500"/>
    <s v="Eligible"/>
    <n v="4.0999999999999996"/>
    <n v="21762"/>
    <n v="10859238"/>
  </r>
  <r>
    <s v="Bajaj Majesty RX11 2000 Watts Heat Convector Room Heater (White, ISI Approved)"/>
    <s v="Computers&amp;Accessories"/>
    <s v="Accessories&amp;Peripherals"/>
    <s v="Cables&amp;Accessories"/>
    <s v="Cables"/>
    <n v="499"/>
    <x v="173"/>
    <n v="115"/>
    <n v="0.77"/>
    <s v="&lt;₹200"/>
    <s v="Eligible"/>
    <n v="4.0999999999999996"/>
    <n v="4099"/>
    <n v="2045401"/>
  </r>
  <r>
    <s v="Portronics Konnect L POR-1403 Fast Charging 3A Type-C Cable 1.2 Meter with Charge &amp; Sync Function for All Type-C Devices (White)"/>
    <s v="Computers&amp;Accessories"/>
    <s v="Accessories&amp;Peripherals"/>
    <s v="Cables&amp;Accessories"/>
    <s v="Cables"/>
    <n v="399"/>
    <x v="209"/>
    <n v="210"/>
    <n v="0.47"/>
    <s v="₹200 - ₹500"/>
    <s v="Not Eligible"/>
    <n v="4.0999999999999996"/>
    <n v="9090"/>
    <n v="3626910"/>
  </r>
  <r>
    <s v="boAt Type C A750 Stress Resistant, Tangle-free, Sturdy Flat Cable with 6.5A Fast Charging &amp; 480Mbps Data Transmission, 10000+ Bends Lifespan and Extended 1.5m Length(Radiant Red)"/>
    <s v="Computers&amp;Accessories"/>
    <s v="Accessories&amp;Peripherals"/>
    <s v="Cables&amp;Accessories"/>
    <s v="Cables"/>
    <n v="999"/>
    <x v="125"/>
    <n v="399"/>
    <n v="0.6"/>
    <s v="₹200 - ₹500"/>
    <s v="Eligible"/>
    <n v="4.0999999999999996"/>
    <n v="9998"/>
    <n v="9988002"/>
  </r>
  <r>
    <s v="Amazon Basics USB 3.0 Cable - A Male to Micro B - 6 Feet (1.8 Meters), Black"/>
    <s v="Computers&amp;Accessories"/>
    <s v="Accessories&amp;Peripherals"/>
    <s v="Cables&amp;Accessories"/>
    <s v="Cables"/>
    <n v="485"/>
    <x v="210"/>
    <n v="299"/>
    <n v="0.38"/>
    <s v="₹200 - ₹500"/>
    <s v="Not Eligible"/>
    <n v="4.3"/>
    <n v="513"/>
    <n v="248805"/>
  </r>
  <r>
    <s v="boAt Type C A750 Stress Resistant, Tangle-free, Sturdy Flat Cable with 6.5A Fast Charging &amp; 480Mbps Data Transmission, 10000+ Bends Lifespan and Extended 1.5m Length(Rebellious Black)"/>
    <s v="Computers&amp;Accessories"/>
    <s v="Accessories&amp;Peripherals"/>
    <s v="Cables&amp;Accessories"/>
    <s v="Cables"/>
    <n v="999"/>
    <x v="125"/>
    <n v="399"/>
    <n v="0.6"/>
    <s v="₹200 - ₹500"/>
    <s v="Eligible"/>
    <n v="4.0999999999999996"/>
    <n v="1173"/>
    <n v="1171827"/>
  </r>
  <r>
    <s v="IT2M Designer Mouse Pad for Laptop/Computer (9.2 X 7.6 Inches, 12788)"/>
    <s v="Computers&amp;Accessories"/>
    <s v="Components"/>
    <s v="Memory"/>
    <m/>
    <n v="3500"/>
    <x v="211"/>
    <n v="1792"/>
    <n v="0.49"/>
    <s v="&gt;₹500"/>
    <s v="Not Eligible"/>
    <n v="4.3"/>
    <n v="6347"/>
    <n v="22214500"/>
  </r>
  <r>
    <s v="AirCase Protective Laptop Bag Sleeve fits Upto 14.1&quot; Laptop/ MacBook, Wrinkle Free, Padded, Waterproof Light Neoprene case Cover Pouch, for Men &amp; Women, Black- 6 Months Warranty"/>
    <s v="Computers&amp;Accessories"/>
    <s v="Accessories&amp;Peripherals"/>
    <s v="Keyboards,Mice&amp;InputDevices"/>
    <s v="Keyboard&amp;MouseSets"/>
    <n v="2295"/>
    <x v="212"/>
    <n v="1345"/>
    <n v="0.41"/>
    <s v="&gt;₹500"/>
    <s v="Not Eligible"/>
    <n v="4.3"/>
    <n v="3300"/>
    <n v="7573500"/>
  </r>
  <r>
    <s v="HealthSense Weight Machine for Kitchen, Kitchen Food Weighing Scale for Health, Fitness, Home Baking &amp; Cooking with Hanging Design, Touch Button, Tare Function &amp; 1 Year Warranty ‚Äì Chef-Mate KS 40"/>
    <s v="Computers&amp;Accessories"/>
    <s v="Tablets"/>
    <m/>
    <m/>
    <n v="37999"/>
    <x v="213"/>
    <n v="26999"/>
    <n v="0.28999999999999998"/>
    <s v="&gt;₹500"/>
    <s v="Not Eligible"/>
    <n v="4.3"/>
    <n v="23"/>
    <n v="873977"/>
  </r>
  <r>
    <s v="Bulfyss Stainless Steel Digital Kitchen Weighing Scale &amp; Food Weight Machine for Diet, Nutrition, Health, Fitness, Baking &amp; Cooking (5Kgs, Stainless Steel, 2 Years Warranty)"/>
    <s v="Computers&amp;Accessories"/>
    <s v="Accessories&amp;Peripherals"/>
    <s v="Cables&amp;Accessories"/>
    <s v="Cables"/>
    <n v="899"/>
    <x v="78"/>
    <n v="349"/>
    <n v="0.61"/>
    <s v="₹200 - ₹500"/>
    <s v="Eligible"/>
    <n v="4.0999999999999996"/>
    <n v="2450"/>
    <n v="2202550"/>
  </r>
  <r>
    <s v="STRIFF UPH2W Multi Angle Tablet/Mobile Stand. Holder for iPhone, Android, Samsung, OnePlus, Xiaomi. Portable,Foldable Stand.Perfect for Bed,Office, Home,Gift and Desktop (White)"/>
    <s v="Computers&amp;Accessories"/>
    <s v="Accessories&amp;Peripherals"/>
    <s v="Cables&amp;Accessories"/>
    <s v="Cables"/>
    <n v="1799"/>
    <x v="71"/>
    <n v="970"/>
    <n v="0.46"/>
    <s v="&gt;₹500"/>
    <s v="Not Eligible"/>
    <n v="4.0999999999999996"/>
    <n v="5057"/>
    <n v="9097543"/>
  </r>
  <r>
    <s v="Foxin FTC 12A / Q2612A Black Laser Toner Cartridge Compatible with Laserjet 1020,M1005,1018,1010,1012,1015,1020 Plus,1022,3015,3020,3030,3050, 3050Z, 3052,3055 (Black)"/>
    <s v="Computers&amp;Accessories"/>
    <s v="NetworkingDevices"/>
    <s v="NetworkAdapters"/>
    <s v="WirelessUSBAdapters"/>
    <n v="1208"/>
    <x v="214"/>
    <n v="507"/>
    <n v="0.57999999999999996"/>
    <s v="&gt;₹500"/>
    <s v="Eligible"/>
    <n v="4.0999999999999996"/>
    <n v="10652"/>
    <n v="12867616"/>
  </r>
  <r>
    <s v="Zoul USB C to USB C Fast Charging Cable 65W Type C to Type C Nylon Braided Cord Compatible with Macbook Oneplus 9 10R Samsung Galaxy S22 S21 Ultra Z Flip3 Macbook Air/Pro M1 Google Pixel 11'' iPad Pro 2020/2018 (2M, Grey)"/>
    <s v="Computers&amp;Accessories"/>
    <s v="Accessories&amp;Peripherals"/>
    <s v="Cables&amp;Accessories"/>
    <s v="Cables"/>
    <n v="1099"/>
    <x v="215"/>
    <n v="399"/>
    <n v="0.64"/>
    <s v="₹200 - ₹500"/>
    <s v="Eligible"/>
    <n v="4.0999999999999996"/>
    <n v="11006"/>
    <n v="12095594"/>
  </r>
  <r>
    <s v="Zoul Type C to Type C Fast Charging Cable 65W 2M/6ft USB C Nylon Braided Cord Compatible with MacBook Oneplus 9 9R Samsung Galaxy S21 Ultra S20+ (2M, Black)"/>
    <s v="Computers&amp;Accessories"/>
    <s v="Accessories&amp;Peripherals"/>
    <s v="Cables&amp;Accessories"/>
    <s v="Cables"/>
    <n v="1099"/>
    <x v="215"/>
    <n v="399"/>
    <n v="0.64"/>
    <s v="₹200 - ₹500"/>
    <s v="Eligible"/>
    <n v="4.0999999999999996"/>
    <n v="40895"/>
    <n v="44943605"/>
  </r>
  <r>
    <s v="Storite USB 3.0 Cable A to Micro B high Speed Upto 5 Gbps Data Transfer Cable for Portable External Hard Drive - (20cm), Black"/>
    <s v="Computers&amp;Accessories"/>
    <s v="Accessories&amp;Peripherals"/>
    <s v="Cables&amp;Accessories"/>
    <s v="Cables"/>
    <n v="699"/>
    <x v="109"/>
    <n v="299"/>
    <n v="0.56999999999999995"/>
    <s v="₹200 - ₹500"/>
    <s v="Eligible"/>
    <n v="4.0999999999999996"/>
    <n v="7352"/>
    <n v="5139048"/>
  </r>
  <r>
    <s v="Bajaj New Shakti Neo 25L Vertical Storage Water Heater (Geyser 25 Litres) 4 Star BEE Rated Heater For Water Heating with Titanium Armour, Swirl Flow Technology, Glasslined Tank(White), 1 Yr Warranty"/>
    <s v="Computers&amp;Accessories"/>
    <s v="Accessories&amp;Peripherals"/>
    <s v="PCGamingPeripherals"/>
    <s v="GamingMice"/>
    <n v="2895"/>
    <x v="216"/>
    <n v="1995"/>
    <n v="0.31"/>
    <s v="&gt;₹500"/>
    <s v="Not Eligible"/>
    <n v="4.0999999999999996"/>
    <n v="2523"/>
    <n v="7304085"/>
  </r>
  <r>
    <s v="AmazonBasics New Release Nylon USB-A to Lightning Cable Cord, Fast Charging MFi Certified Charger for Apple iPhone, iPad (6-Ft, Rose Gold)"/>
    <s v="Computers&amp;Accessories"/>
    <s v="Accessories&amp;Peripherals"/>
    <s v="Cables&amp;Accessories"/>
    <s v="Cables"/>
    <n v="2100"/>
    <x v="79"/>
    <n v="799"/>
    <n v="0.62"/>
    <s v="&gt;₹500"/>
    <s v="Eligible"/>
    <n v="4.3"/>
    <n v="1376"/>
    <n v="2889600"/>
  </r>
  <r>
    <s v="Bajaj Waterproof 1500 Watts Immersion Rod Heater"/>
    <s v="Computers&amp;Accessories"/>
    <s v="Accessories&amp;Peripherals"/>
    <s v="LaptopAccessories"/>
    <s v="Lapdesks"/>
    <n v="1299"/>
    <x v="184"/>
    <n v="499"/>
    <n v="0.62"/>
    <s v="₹200 - ₹500"/>
    <s v="Eligible"/>
    <n v="4.0999999999999996"/>
    <n v="2492"/>
    <n v="3237108"/>
  </r>
  <r>
    <s v="HP Wired Mouse 100 with 1600 DPI Optical Sensor, USB Plug-and -Play,ambidextrous Design, Built-in Scrolling and 3 Handy Buttons. 3-Years Warranty (6VY96AA)"/>
    <s v="Computers&amp;Accessories"/>
    <s v="Accessories&amp;Peripherals"/>
    <s v="Keyboards,Mice&amp;InputDevices"/>
    <s v="Keyboard&amp;MouseSets"/>
    <n v="1599"/>
    <x v="217"/>
    <n v="1299"/>
    <n v="0.19"/>
    <s v="&gt;₹500"/>
    <s v="Not Eligible"/>
    <n v="4.0999999999999996"/>
    <n v="31599"/>
    <n v="50526801"/>
  </r>
  <r>
    <s v="Kuber Industries Waterproof Round Non Wovan Laundry Bag/Hamper|Metalic Printed With Handles|Foldable Bin &amp; 45 Liter Capicity|Size 37 x 37 x 49, Pack of 1 (Beige &amp; Brown)-KUBMART11450"/>
    <s v="Computers&amp;Accessories"/>
    <s v="Accessories&amp;Peripherals"/>
    <s v="Keyboards,Mice&amp;InputDevices"/>
    <s v="Mice"/>
    <n v="1499"/>
    <x v="218"/>
    <n v="1099"/>
    <n v="0.27"/>
    <s v="&gt;₹500"/>
    <s v="Not Eligible"/>
    <n v="4.0999999999999996"/>
    <n v="10174"/>
    <n v="15250826"/>
  </r>
  <r>
    <s v="Logitech MK240 Nano Wireless USB Keyboard and Mouse Set, 12 Function Keys 2.4GHz Wireless, 1000DPI, Spill-Resistant Design, PC/Mac, Black/Chartreuse Yellow"/>
    <s v="Computers&amp;Accessories"/>
    <s v="Accessories&amp;Peripherals"/>
    <s v="Keyboards,Mice&amp;InputDevices"/>
    <s v="Keyboards"/>
    <n v="399"/>
    <x v="219"/>
    <n v="329"/>
    <n v="0.18"/>
    <s v="₹200 - ₹500"/>
    <s v="Not Eligible"/>
    <n v="4.3"/>
    <n v="112"/>
    <n v="44688"/>
  </r>
  <r>
    <s v="Pentonic Multicolor Ball Point Pen, Pack of 10"/>
    <s v="Computers&amp;Accessories"/>
    <s v="Accessories&amp;Peripherals"/>
    <s v="Cables&amp;Accessories"/>
    <s v="Cables"/>
    <n v="399"/>
    <x v="34"/>
    <n v="299"/>
    <n v="0.25"/>
    <s v="₹200 - ₹500"/>
    <s v="Not Eligible"/>
    <n v="4.0999999999999996"/>
    <n v="20342"/>
    <n v="8116458"/>
  </r>
  <r>
    <s v="Portronics Konnect L 1.2M POR-1401 Fast Charging 3A 8 Pin USB Cable with Charge &amp; Sync Function (White)"/>
    <s v="Computers&amp;Accessories"/>
    <s v="Accessories&amp;Peripherals"/>
    <s v="Cables&amp;Accessories"/>
    <s v="Cables"/>
    <n v="399"/>
    <x v="189"/>
    <n v="159"/>
    <n v="0.6"/>
    <s v="&lt;₹200"/>
    <s v="Eligible"/>
    <n v="4.0999999999999996"/>
    <n v="25006"/>
    <n v="9977394"/>
  </r>
  <r>
    <s v="NutriPro Juicer Mixer Grinder - Smoothie Maker - 500 Watts (3 Jars 2 Blades)"/>
    <s v="Computers&amp;Accessories"/>
    <s v="Accessories&amp;Peripherals"/>
    <s v="LaptopAccessories"/>
    <s v="Bags&amp;Sleeves"/>
    <n v="1499"/>
    <x v="32"/>
    <n v="299"/>
    <n v="0.8"/>
    <s v="₹200 - ₹500"/>
    <s v="Eligible"/>
    <n v="4.0999999999999996"/>
    <n v="1030"/>
    <n v="1543970"/>
  </r>
  <r>
    <s v="ZEBRONICS Zeb-Warrior II 10 watts 2.0 Multimedia Speaker with RGB Lights, USB Powered, AUX Input, Volume Control Pod for PC, Laptops, Desktop"/>
    <s v="Computers&amp;Accessories"/>
    <s v="Accessories&amp;Peripherals"/>
    <s v="LaptopAccessories"/>
    <s v="LaptopChargers&amp;PowerSupplies"/>
    <n v="999"/>
    <x v="154"/>
    <n v="149"/>
    <n v="0.85"/>
    <s v="&lt;₹200"/>
    <s v="Eligible"/>
    <n v="4.0999999999999996"/>
    <n v="1269"/>
    <n v="1267731"/>
  </r>
  <r>
    <s v="Imou 360¬∞ 1080P Full HD Security Camera, Human Detection, Motion Tracking, 2-Way Audio, Night Vision, Dome Camera with WiFi &amp; Ethernet Connection, Alexa Google Assistant, Up to 256GB SD Card Support"/>
    <s v="Computers&amp;Accessories"/>
    <s v="Accessories&amp;Peripherals"/>
    <s v="Keyboards,Mice&amp;InputDevices"/>
    <s v="GraphicTablets"/>
    <n v="499"/>
    <x v="220"/>
    <n v="175"/>
    <n v="0.65"/>
    <s v="&lt;₹200"/>
    <s v="Eligible"/>
    <n v="4.0999999999999996"/>
    <n v="92925"/>
    <n v="46369575"/>
  </r>
  <r>
    <s v="boAt LTG 500 Apple MFI Certified for iPhone, iPad and iPod 2Mtr Data Cable(Metallic Silver)"/>
    <s v="Computers&amp;Accessories"/>
    <s v="Accessories&amp;Peripherals"/>
    <s v="Cables&amp;Accessories"/>
    <s v="Cables"/>
    <n v="1749"/>
    <x v="221"/>
    <n v="799"/>
    <n v="0.54"/>
    <s v="&gt;₹500"/>
    <s v="Eligible"/>
    <n v="4.0999999999999996"/>
    <n v="8656"/>
    <n v="15139344"/>
  </r>
  <r>
    <s v="Portronics Konnect L 1.2Mtr, Fast Charging 3A Micro USB Cable with Charge &amp; Sync Function (Grey)"/>
    <s v="Computers&amp;Accessories"/>
    <s v="Accessories&amp;Peripherals"/>
    <s v="Cables&amp;Accessories"/>
    <s v="Cables"/>
    <n v="349"/>
    <x v="222"/>
    <n v="154"/>
    <n v="0.56000000000000005"/>
    <s v="&lt;₹200"/>
    <s v="Eligible"/>
    <n v="4.3"/>
    <n v="14896"/>
    <n v="5198704"/>
  </r>
  <r>
    <s v="Robustrion Tempered Glass Screen Protector for iPad 10.2 inch 9th Gen Generation 2021 8th Gen 2020 7th Gen 2019"/>
    <s v="Computers&amp;Accessories"/>
    <s v="NetworkingDevices"/>
    <s v="Routers"/>
    <m/>
    <n v="4999"/>
    <x v="223"/>
    <n v="2499"/>
    <n v="0.5"/>
    <s v="&gt;₹500"/>
    <s v="Eligible"/>
    <n v="4.0999999999999996"/>
    <n v="388"/>
    <n v="1939612"/>
  </r>
  <r>
    <s v="Amazon Basics New Release Nylon USB-A to Lightning Cable Cord, Fast Charging MFi Certified Charger for Apple iPhone, iPad (3-Ft, Rose Gold)"/>
    <s v="Computers&amp;Accessories"/>
    <s v="Accessories&amp;Peripherals"/>
    <s v="Cables&amp;Accessories"/>
    <s v="Cables"/>
    <n v="1809"/>
    <x v="224"/>
    <n v="849"/>
    <n v="0.53"/>
    <s v="&gt;₹500"/>
    <s v="Eligible"/>
    <n v="4.3"/>
    <n v="1335"/>
    <n v="2415015"/>
  </r>
  <r>
    <s v="Noise ColorFit Ultra Buzz Bluetooth Calling Smart Watch with 1.75&quot; HD Display, 320x385 px Resolution, 100 Sports Modes, Stock Market Info Smartwatch for Men &amp; Women (Olive Green)"/>
    <s v="Computers&amp;Accessories"/>
    <s v="Accessories&amp;Peripherals"/>
    <s v="UninterruptedPowerSupplies"/>
    <m/>
    <n v="4100"/>
    <x v="225"/>
    <n v="3299"/>
    <n v="0.2"/>
    <s v="&gt;₹500"/>
    <s v="Not Eligible"/>
    <n v="4.0999999999999996"/>
    <n v="1779"/>
    <n v="7293900"/>
  </r>
  <r>
    <s v="Wayona Type C Cable Nylon Braided USB C QC 3.0 Fast Charging Short Power Bank Cable for Samsung Galaxy S10e/S10+/S10/S9/S9+/Note 9/S8/Note 8, LG G7 G5 G6, Moto G6 G7 (0.25M, Black)"/>
    <s v="Computers&amp;Accessories"/>
    <s v="Accessories&amp;Peripherals"/>
    <s v="Cables&amp;Accessories"/>
    <s v="Cables"/>
    <n v="999"/>
    <x v="226"/>
    <n v="339"/>
    <n v="0.66"/>
    <s v="₹200 - ₹500"/>
    <s v="Eligible"/>
    <n v="4.3"/>
    <n v="184"/>
    <n v="183816"/>
  </r>
  <r>
    <s v="Wayona Usb Type C To Usb Nylon Braided Quick Charger Fast Charging Short Cable For Smartphone (Samsung Galaxy S21/S20/S10/S9/S9+/Note 9/S8/Note 8, Lg G7 G5 G6, Moto G6 G7) (0.25M,Grey)"/>
    <s v="Computers&amp;Accessories"/>
    <s v="Accessories&amp;Peripherals"/>
    <s v="Cables&amp;Accessories"/>
    <s v="Cables"/>
    <n v="999"/>
    <x v="226"/>
    <n v="339"/>
    <n v="0.66"/>
    <s v="₹200 - ₹500"/>
    <s v="Eligible"/>
    <n v="4.3"/>
    <n v="7"/>
    <n v="6993"/>
  </r>
  <r>
    <s v="DIGITEK¬Æ (DLS-9FT) Lightweight &amp; Portable Aluminum Alloy Light Stand for Ring Light, Reflector, Flash Units, Diffuser, Portrait, Softbox, Studio Lighting &amp; More Ideal for Outdoor &amp; Indoor Shoots"/>
    <s v="Computers&amp;Accessories"/>
    <s v="Accessories&amp;Peripherals"/>
    <s v="Cables&amp;Accessories"/>
    <s v="Cables"/>
    <n v="695"/>
    <x v="26"/>
    <n v="209"/>
    <n v="0.7"/>
    <s v="₹200 - ₹500"/>
    <s v="Eligible"/>
    <n v="4.3"/>
    <n v="41"/>
    <n v="28495"/>
  </r>
  <r>
    <s v="Pilot Frixion Clicker Roller Pen (Blue), (9000019529)"/>
    <s v="Computers&amp;Accessories"/>
    <s v="Accessories&amp;Peripherals"/>
    <s v="Cables&amp;Accessories"/>
    <s v="Cables"/>
    <n v="395"/>
    <x v="227"/>
    <n v="199"/>
    <n v="0.5"/>
    <s v="&lt;₹200"/>
    <s v="Eligible"/>
    <n v="4.0999999999999996"/>
    <n v="41226"/>
    <n v="16284270"/>
  </r>
  <r>
    <s v="boAt LTG 500 Apple MFI Certified for iPhone, iPad and iPod 2Mtr Data Cable(Space Grey)"/>
    <s v="Computers&amp;Accessories"/>
    <s v="Accessories&amp;Peripherals"/>
    <s v="Cables&amp;Accessories"/>
    <s v="Cables"/>
    <n v="999"/>
    <x v="228"/>
    <n v="849"/>
    <n v="0.15"/>
    <s v="&gt;₹500"/>
    <s v="Not Eligible"/>
    <n v="4.0999999999999996"/>
    <n v="20218"/>
    <n v="20197782"/>
  </r>
  <r>
    <s v="CARECASE¬Æ Optical Bay 2nd Hard Drive Caddy, 9.5 mm CD/DVD Drive Slot for SSD and HDD"/>
    <s v="Computers&amp;Accessories"/>
    <s v="Accessories&amp;Peripherals"/>
    <s v="PCGamingPeripherals"/>
    <s v="GamingMice"/>
    <n v="1995"/>
    <x v="34"/>
    <n v="1495"/>
    <n v="0.25"/>
    <s v="&gt;₹500"/>
    <s v="Not Eligible"/>
    <n v="4.0999999999999996"/>
    <n v="2125"/>
    <n v="4239375"/>
  </r>
  <r>
    <s v="INALSA Electric Kettle 1.5 Litre with Stainless Steel Body - Absa|Auto Shut Off &amp; Boil Dry Protection Safety Features| Cordless Base &amp; Cord Winder|Hot Water Kettle |Water Heater Jug"/>
    <s v="Computers&amp;Accessories"/>
    <s v="Accessories&amp;Peripherals"/>
    <s v="Cables&amp;Accessories"/>
    <s v="Cables"/>
    <n v="999"/>
    <x v="155"/>
    <n v="139"/>
    <n v="0.86"/>
    <s v="&lt;₹200"/>
    <s v="Eligible"/>
    <n v="4.0999999999999996"/>
    <n v="4736"/>
    <n v="4731264"/>
  </r>
  <r>
    <s v="Robustrion Smart Trifold Hard Back Flip Stand Case Cover for Apple iPad 10.2 Cover iPad 9th Generation Cover 2021 8th Gen 2020 7th Gen 2019 Generation Case - Black"/>
    <s v="Computers&amp;Accessories"/>
    <s v="Accessories&amp;Peripherals"/>
    <s v="LaptopAccessories"/>
    <s v="CoolingPads"/>
    <n v="1999"/>
    <x v="229"/>
    <n v="999"/>
    <n v="0.5"/>
    <s v="&gt;₹500"/>
    <s v="Eligible"/>
    <n v="4.3"/>
    <n v="2165"/>
    <n v="4327835"/>
  </r>
  <r>
    <s v="AmazonBasics Double Braided Nylon USB Type-C to Type-C 2.0 Cable Smartphone (Dark Grey, 3 feet)"/>
    <s v="Computers&amp;Accessories"/>
    <s v="Accessories&amp;Peripherals"/>
    <s v="Cables&amp;Accessories"/>
    <s v="Cables"/>
    <n v="1200"/>
    <x v="230"/>
    <n v="499"/>
    <n v="0.57999999999999996"/>
    <s v="₹200 - ₹500"/>
    <s v="Eligible"/>
    <n v="4.3"/>
    <n v="1510"/>
    <n v="1812000"/>
  </r>
  <r>
    <s v="AmazonBasics Double Braided Nylon USB Type-C to Type-C 2.0 Cable, Charging Adapter, Smartphone 6 feet, Dark Grey"/>
    <s v="Computers&amp;Accessories"/>
    <s v="Accessories&amp;Peripherals"/>
    <s v="Cables&amp;Accessories"/>
    <s v="Cables"/>
    <n v="1600"/>
    <x v="231"/>
    <n v="649"/>
    <n v="0.59"/>
    <s v="&gt;₹500"/>
    <s v="Eligible"/>
    <n v="4.3"/>
    <n v="106"/>
    <n v="169600"/>
  </r>
  <r>
    <s v="Apsara Platinum Pencils Value Pack - Pack of 20"/>
    <s v="Computers&amp;Accessories"/>
    <s v="Accessories&amp;Peripherals"/>
    <s v="Keyboards,Mice&amp;InputDevices"/>
    <s v="Keyboard&amp;MouseSets"/>
    <n v="2198"/>
    <x v="232"/>
    <n v="1349"/>
    <n v="0.39"/>
    <s v="&gt;₹500"/>
    <s v="Not Eligible"/>
    <n v="4.3"/>
    <n v="129"/>
    <n v="283542"/>
  </r>
  <r>
    <s v="Samsung Galaxy Watch4 Bluetooth(4.4 cm, Black, Compatible with Android only)"/>
    <s v="Computers&amp;Accessories"/>
    <s v="Accessories&amp;Peripherals"/>
    <s v="Cables&amp;Accessories"/>
    <s v="Cables"/>
    <n v="1000"/>
    <x v="130"/>
    <n v="149"/>
    <n v="0.85"/>
    <s v="&lt;₹200"/>
    <s v="Eligible"/>
    <n v="4.3"/>
    <n v="3049"/>
    <n v="3049000"/>
  </r>
  <r>
    <s v="D-Link DWA-131 300 Mbps Wireless Nano USB Adapter (Black)"/>
    <s v="Computers&amp;Accessories"/>
    <s v="NetworkingDevices"/>
    <s v="NetworkAdapters"/>
    <s v="WirelessUSBAdapters"/>
    <n v="1208"/>
    <x v="214"/>
    <n v="507"/>
    <n v="0.57999999999999996"/>
    <s v="&gt;₹500"/>
    <s v="Eligible"/>
    <n v="4.0999999999999996"/>
    <n v="25886"/>
    <n v="31270288"/>
  </r>
  <r>
    <s v="Portronics Adapto 20 Type C 20W Fast PD/Type C Adapter Charger with Fast Charging for iPhone 12/12 Pro/12 Mini/12 Pro Max/11/XS/XR/X/8/Plus, iPad Pro/Air/Mini, Galaxy 10/9/8 (Adapter Only) White"/>
    <s v="Computers&amp;Accessories"/>
    <s v="Accessories&amp;Peripherals"/>
    <s v="Cables&amp;Accessories"/>
    <s v="Cables"/>
    <n v="399"/>
    <x v="81"/>
    <n v="154"/>
    <n v="0.61"/>
    <s v="&lt;₹200"/>
    <s v="Eligible"/>
    <n v="4.0999999999999996"/>
    <n v="3182"/>
    <n v="1269618"/>
  </r>
  <r>
    <s v="LAPSTER Spiral Charger Spiral Charger Cable Protectors for Wires Data Cable Saver Charging Cord Protective Cable Cover Set of 3 (12 Pieces)"/>
    <s v="Computers&amp;Accessories"/>
    <s v="Accessories&amp;Peripherals"/>
    <s v="Cables&amp;Accessories"/>
    <s v="Cables"/>
    <n v="499"/>
    <x v="46"/>
    <n v="199"/>
    <n v="0.6"/>
    <s v="&lt;₹200"/>
    <s v="Eligible"/>
    <n v="4.0999999999999996"/>
    <n v="14371"/>
    <n v="7171129"/>
  </r>
  <r>
    <s v="Zinq UPS for Router, Mini UPS for 12V WiFi Router Broadband Modem with Upto 4 Hours Power Backup, Upto 2Amp, Works with Existing Adapter, Also Works with Set-top Box, Smart Camera, CCTV (Black)"/>
    <s v="Computers&amp;Accessories"/>
    <s v="Accessories&amp;Peripherals"/>
    <s v="Cables&amp;Accessories"/>
    <s v="Cables"/>
    <n v="499"/>
    <x v="233"/>
    <n v="287"/>
    <n v="0.42"/>
    <s v="₹200 - ₹500"/>
    <s v="Not Eligible"/>
    <n v="4.0999999999999996"/>
    <n v="2451"/>
    <n v="1223049"/>
  </r>
  <r>
    <s v="HUL Pureit Germkill kit for Classic 23 L water purifier - 1500 L Capacity"/>
    <s v="Computers&amp;Accessories"/>
    <s v="Laptops"/>
    <s v="TraditionalLaptops"/>
    <m/>
    <n v="59890"/>
    <x v="234"/>
    <n v="37247"/>
    <n v="0.38"/>
    <s v="&gt;₹500"/>
    <s v="Not Eligible"/>
    <n v="4.0999999999999996"/>
    <n v="1986"/>
    <n v="118941540"/>
  </r>
  <r>
    <s v="Lenovo 300 FHD Webcam with Full Stereo Dual Built-in mics | FHD 1080P 2.1 Megapixel CMOS Camera |Privacy Shutter | Ultra-Wide 95 Lens | 360 Rotation | Flexible Mount, Plug-n-Play | Cloud Grey"/>
    <s v="Computers&amp;Accessories"/>
    <s v="Accessories&amp;Peripherals"/>
    <s v="Keyboards,Mice&amp;InputDevices"/>
    <s v="Mice"/>
    <n v="590"/>
    <x v="235"/>
    <n v="289"/>
    <n v="0.51"/>
    <s v="₹200 - ₹500"/>
    <s v="Eligible"/>
    <n v="4.0999999999999996"/>
    <n v="2804"/>
    <n v="1654360"/>
  </r>
  <r>
    <s v="Luminous Vento Deluxe 150 mm Exhaust Fan for Kitchen, Bathroom with Strong Air Suction, Rust Proof Body and Dust Protection Shutters (2-Year Warranty, White)"/>
    <s v="Computers&amp;Accessories"/>
    <s v="Accessories&amp;Peripherals"/>
    <s v="Cables&amp;Accessories"/>
    <s v="Cables"/>
    <n v="1299"/>
    <x v="236"/>
    <n v="325"/>
    <n v="0.75"/>
    <s v="₹200 - ₹500"/>
    <s v="Eligible"/>
    <n v="4.0999999999999996"/>
    <n v="1690"/>
    <n v="2195310"/>
  </r>
  <r>
    <s v="boAt Type C A325 Tangle-free, Sturdy Type C Cable with 3A Rapid Charging &amp; 480mbps Data Transmission(Black)"/>
    <s v="Computers&amp;Accessories"/>
    <s v="Accessories&amp;Peripherals"/>
    <s v="Cables&amp;Accessories"/>
    <s v="Cables"/>
    <n v="499"/>
    <x v="46"/>
    <n v="199"/>
    <n v="0.6"/>
    <s v="&lt;₹200"/>
    <s v="Eligible"/>
    <n v="4.0999999999999996"/>
    <n v="5719"/>
    <n v="2853781"/>
  </r>
  <r>
    <s v="Orpat OEH-1260 2000-Watt Fan Heater (Grey)"/>
    <s v="Computers&amp;Accessories"/>
    <s v="Printers,Inks&amp;Accessories"/>
    <s v="Printers"/>
    <s v="InkjetPrinters"/>
    <n v="3875"/>
    <x v="237"/>
    <n v="3498"/>
    <n v="0.1"/>
    <s v="&gt;₹500"/>
    <s v="Not Eligible"/>
    <n v="4.0999999999999996"/>
    <n v="27223"/>
    <n v="105489125"/>
  </r>
  <r>
    <s v="AmazonBasics USB Type-C to Micro-B 2.0 Cable - 6 Inches (15.2 Centimeters) - White"/>
    <s v="Computers&amp;Accessories"/>
    <s v="Accessories&amp;Peripherals"/>
    <s v="Cables&amp;Accessories"/>
    <s v="Cables"/>
    <n v="899"/>
    <x v="78"/>
    <n v="349"/>
    <n v="0.61"/>
    <s v="₹200 - ₹500"/>
    <s v="Eligible"/>
    <n v="4.0999999999999996"/>
    <n v="25771"/>
    <n v="23168129"/>
  </r>
  <r>
    <s v="boAt Micro USB 55 Tangle-free, Sturdy Micro USB Cable with 3A Fast Charging &amp; 480mbps Data Transmission (Black)"/>
    <s v="Computers&amp;Accessories"/>
    <s v="Accessories&amp;Peripherals"/>
    <s v="Cables&amp;Accessories"/>
    <s v="Cables"/>
    <n v="499"/>
    <x v="114"/>
    <n v="176.63"/>
    <n v="0.65"/>
    <s v="&lt;₹200"/>
    <s v="Eligible"/>
    <n v="4.0999999999999996"/>
    <n v="3095"/>
    <n v="1544405"/>
  </r>
  <r>
    <s v="Portronics MODESK POR-122 Universal Mobile Tabletop Holder (Black)"/>
    <s v="Computers&amp;Accessories"/>
    <s v="Accessories&amp;Peripherals"/>
    <s v="Cables&amp;Accessories"/>
    <s v="Cables"/>
    <n v="339"/>
    <x v="12"/>
    <n v="154"/>
    <n v="0.55000000000000004"/>
    <s v="&lt;₹200"/>
    <s v="Eligible"/>
    <n v="4.0999999999999996"/>
    <n v="68409"/>
    <n v="23190651"/>
  </r>
  <r>
    <s v="Kingston DataTraveler Exodia DTX/32 GB Pen Drive USB 3.2 Gen 1 (Multicolor)"/>
    <s v="Computers&amp;Accessories"/>
    <s v="ExternalDevices&amp;DataStorage"/>
    <s v="ExternalMemoryCardReaders"/>
    <m/>
    <n v="999"/>
    <x v="238"/>
    <n v="549"/>
    <n v="0.45"/>
    <s v="&gt;₹500"/>
    <s v="Not Eligible"/>
    <n v="4.0999999999999996"/>
    <n v="30469"/>
    <n v="30438531"/>
  </r>
  <r>
    <s v="Portronics Ruffpad 15 Re-Writable LCD Screen 38.1cm (15-inch) Writing Pad for Drawing, Playing, Handwriting Gifts for Kids &amp; Adults (Grey)"/>
    <s v="Computers&amp;Accessories"/>
    <s v="Accessories&amp;Peripherals"/>
    <s v="Cables&amp;Accessories"/>
    <s v="Cables"/>
    <n v="1999"/>
    <x v="6"/>
    <n v="970"/>
    <n v="0.51"/>
    <s v="&gt;₹500"/>
    <s v="Eligible"/>
    <n v="4.3"/>
    <m/>
    <n v="0"/>
  </r>
  <r>
    <s v="Samsung Galaxy M13 (Aqua Green, 4GB, 64GB Storage) | 6000mAh Battery | Upto 8GB RAM with RAM Plus"/>
    <s v="Computers&amp;Accessories"/>
    <s v="Accessories&amp;Peripherals"/>
    <s v="Cables&amp;Accessories"/>
    <s v="Cables"/>
    <n v="1000"/>
    <x v="130"/>
    <n v="149"/>
    <n v="0.85"/>
    <s v="&lt;₹200"/>
    <s v="Eligible"/>
    <n v="4.0999999999999996"/>
    <n v="3454"/>
    <n v="3454000"/>
  </r>
  <r>
    <s v="Bajaj Splendora 3 Litre 3KW IWH Instant Water Heater (Geyser), White"/>
    <s v="Computers&amp;Accessories"/>
    <s v="Accessories&amp;Peripherals"/>
    <s v="Cables&amp;Accessories"/>
    <s v="Cables"/>
    <n v="349"/>
    <x v="222"/>
    <n v="154"/>
    <n v="0.56000000000000005"/>
    <s v="&lt;₹200"/>
    <s v="Eligible"/>
    <n v="4.0999999999999996"/>
    <n v="54405"/>
    <n v="18987345"/>
  </r>
  <r>
    <s v="Infinity (JBL Fuze 100, Wireless Portable Bluetooth Speaker with Mic, Deep Bass, Dual Equalizer, IPX7 Waterproof, Rugged Fabric Design (Black)"/>
    <s v="Computers&amp;Accessories"/>
    <s v="Accessories&amp;Peripherals"/>
    <s v="PCGamingPeripherals"/>
    <s v="GamingKeyboards"/>
    <n v="3499"/>
    <x v="239"/>
    <n v="2649"/>
    <n v="0.24"/>
    <s v="&gt;₹500"/>
    <s v="Not Eligible"/>
    <n v="4.0999999999999996"/>
    <n v="21010"/>
    <n v="73513990"/>
  </r>
  <r>
    <s v="GIZGA Essentials Portable Tabletop Tablet Stand Mobile Holder, Desktop Stand, Cradle, Dock for iPad, Smartphone, Kindle, E-Reader, Fully Foldable, Adjustable Angle, Anti-Slip Pads, Black"/>
    <s v="Computers&amp;Accessories"/>
    <s v="Accessories&amp;Peripherals"/>
    <s v="Cables&amp;Accessories"/>
    <s v="Cables"/>
    <n v="199"/>
    <x v="126"/>
    <n v="59"/>
    <n v="0.7"/>
    <s v="&lt;₹200"/>
    <s v="Eligible"/>
    <n v="4.0999999999999996"/>
    <n v="6537"/>
    <n v="1300863"/>
  </r>
  <r>
    <s v="Parker Quink Ink Bottle (Black)"/>
    <s v="Computers&amp;Accessories"/>
    <s v="Accessories&amp;Peripherals"/>
    <s v="LaptopAccessories"/>
    <s v="NotebookComputerStands"/>
    <n v="1999"/>
    <x v="240"/>
    <n v="599"/>
    <n v="0.7"/>
    <s v="&gt;₹500"/>
    <s v="Eligible"/>
    <n v="4.3"/>
    <n v="136"/>
    <n v="271864"/>
  </r>
  <r>
    <s v="Synqe USB Type C Fast Charging Cable 2M Charger Cord Data Cable Compatible with Samsung Galaxy M51,Galaxy M31S, S10e S10 S9 S20 Plus, Note10 9 8,M40 A50 A70, Redmi Note 9, Moto G7, Poco F1 (2M, Grey)"/>
    <s v="Computers&amp;Accessories"/>
    <s v="Accessories&amp;Peripherals"/>
    <s v="Cables&amp;Accessories"/>
    <s v="Cables"/>
    <n v="1099"/>
    <x v="241"/>
    <n v="379"/>
    <n v="0.66"/>
    <s v="₹200 - ₹500"/>
    <s v="Eligible"/>
    <n v="4.3"/>
    <n v="301"/>
    <n v="330799"/>
  </r>
  <r>
    <s v="Philips HL7756/00 Mixer Grinder, 750W, 3 Jars (Black)"/>
    <s v="Computers&amp;Accessories"/>
    <s v="Accessories&amp;Peripherals"/>
    <s v="Cables&amp;Accessories"/>
    <s v="Cables"/>
    <n v="499"/>
    <x v="94"/>
    <n v="209"/>
    <n v="0.57999999999999996"/>
    <s v="₹200 - ₹500"/>
    <s v="Eligible"/>
    <n v="4.0999999999999996"/>
    <n v="31534"/>
    <n v="15735466"/>
  </r>
  <r>
    <s v="Wayona Type C To Type C Long Fast Charging Cable Type C Charger Cord Compatible With Samsung S22 S20 S20 Fe 2022 S22 Ultra S21 Ultra A70 A51 A53 A33 A73 M51 M31 M33 M53 (Grey, 2M, 65W, 6Ft)"/>
    <s v="Computers&amp;Accessories"/>
    <s v="Accessories&amp;Peripherals"/>
    <s v="Cables&amp;Accessories"/>
    <s v="Cables"/>
    <n v="999"/>
    <x v="125"/>
    <n v="399"/>
    <n v="0.6"/>
    <s v="₹200 - ₹500"/>
    <s v="Eligible"/>
    <n v="4.3"/>
    <n v="21252"/>
    <n v="21230748"/>
  </r>
  <r>
    <s v="Wayona Usb Type C 65W 6Ft/2M Long Fast Charging Cable Compatible For Samsung S22 S20 Fe S21 Ultra A33 A53 A01 A73 A70 A51 M33 M53 M51 M31(2M, Black)"/>
    <s v="Computers&amp;Accessories"/>
    <s v="Accessories&amp;Peripherals"/>
    <s v="Cables&amp;Accessories"/>
    <s v="Cables"/>
    <n v="999"/>
    <x v="125"/>
    <n v="399"/>
    <n v="0.6"/>
    <s v="₹200 - ₹500"/>
    <s v="Eligible"/>
    <n v="4.3"/>
    <n v="1902"/>
    <n v="1900098"/>
  </r>
  <r>
    <s v="Wayona Usb C 65W Fast Charging Cable Compatible For Tablets Samsung S22 S20 S10 S20Fe S21 S21 Ultra A70 A51 A71 A50S M31 M51 M31S M53 5G (1M, Black)"/>
    <s v="Computers&amp;Accessories"/>
    <s v="Accessories&amp;Peripherals"/>
    <s v="Cables&amp;Accessories"/>
    <s v="Cables"/>
    <n v="1099"/>
    <x v="241"/>
    <n v="379"/>
    <n v="0.66"/>
    <s v="₹200 - ₹500"/>
    <s v="Eligible"/>
    <n v="4.3"/>
    <n v="13937"/>
    <n v="15316763"/>
  </r>
  <r>
    <s v="Infinity (JBL Fuze Pint, Wireless Ultra Portable Mini Speaker with Mic, Deep Bass, Dual Equalizer, Bluetooth 5.0 with Voice Assistant Support for Mobiles (Black)"/>
    <s v="Computers&amp;Accessories"/>
    <s v="Accessories&amp;Peripherals"/>
    <s v="LaptopAccessories"/>
    <s v="Lapdesks"/>
    <n v="999"/>
    <x v="128"/>
    <n v="449"/>
    <n v="0.55000000000000004"/>
    <s v="₹200 - ₹500"/>
    <s v="Eligible"/>
    <n v="4.0999999999999996"/>
    <n v="47521"/>
    <n v="47473479"/>
  </r>
  <r>
    <s v="Bajaj Immersion Rod Water Heater 1500 Watts, Silver"/>
    <s v="Computers&amp;Accessories"/>
    <s v="NetworkingDevices"/>
    <s v="NetworkAdapters"/>
    <s v="PowerLANAdapters"/>
    <n v="1999"/>
    <x v="242"/>
    <n v="1199"/>
    <n v="0.4"/>
    <s v="&gt;₹500"/>
    <s v="Not Eligible"/>
    <n v="4.0999999999999996"/>
    <n v="17348"/>
    <n v="34678652"/>
  </r>
  <r>
    <s v="Wayona USB Type C 65W Fast Charging 2M/6Ft Long Flash Charge Cable 3A QC 3.0 Data Cable Compatible with Samsung Galaxy S21 S10 S9 S8, iQOO Z3, Vivo, Note 10 9 8, A20e A40 A50 A70, Moto G7 G8 (2M, Grey)"/>
    <s v="Computers&amp;Accessories"/>
    <s v="Accessories&amp;Peripherals"/>
    <s v="Cables&amp;Accessories"/>
    <s v="Cables"/>
    <n v="999"/>
    <x v="243"/>
    <n v="325"/>
    <n v="0.67"/>
    <s v="₹200 - ₹500"/>
    <s v="Eligible"/>
    <n v="4.3"/>
    <n v="178912"/>
    <n v="178733088"/>
  </r>
  <r>
    <s v="Wayona USB Type C Fast Charging Cable Charger Cord 3A QC 3.0 Data Cable Compatible with Samsung Galaxy S10e S10 S9 S8 S20 Plus, Note 10 9 8, M51 A40 A50 A70, Moto G7 G8 (1M, Grey)"/>
    <s v="Computers&amp;Accessories"/>
    <s v="Accessories&amp;Peripherals"/>
    <s v="Cables&amp;Accessories"/>
    <s v="Cables"/>
    <n v="999"/>
    <x v="168"/>
    <n v="299"/>
    <n v="0.7"/>
    <s v="₹200 - ₹500"/>
    <s v="Eligible"/>
    <n v="4.3"/>
    <n v="7807"/>
    <n v="7799193"/>
  </r>
  <r>
    <s v="Samsung 24-inch(60.46cm) FHD Monitor, IPS, 75 Hz, Bezel Less Design, AMD FreeSync, Flicker Free, HDMI, D-sub, (LF24T350FHWXXL, Dark Blue Gray)"/>
    <s v="Computers&amp;Accessories"/>
    <s v="Accessories&amp;Peripherals"/>
    <s v="LaptopAccessories"/>
    <s v="LaptopChargers&amp;PowerSupplies"/>
    <n v="499"/>
    <x v="137"/>
    <n v="179"/>
    <n v="0.64"/>
    <s v="&lt;₹200"/>
    <s v="Eligible"/>
    <n v="4.3"/>
    <n v="7807"/>
    <n v="3895693"/>
  </r>
  <r>
    <s v="HP 65W AC Laptops Charger Adapter 4.5mm for HP Pavilion Black (Without Power Cable)"/>
    <s v="Computers&amp;Accessories"/>
    <s v="Accessories&amp;Peripherals"/>
    <s v="Keyboards,Mice&amp;InputDevices"/>
    <s v="GraphicTablets"/>
    <n v="4699"/>
    <x v="244"/>
    <n v="3303"/>
    <n v="0.3"/>
    <s v="&gt;₹500"/>
    <s v="Not Eligible"/>
    <n v="4.3"/>
    <n v="7807"/>
    <n v="36685093"/>
  </r>
  <r>
    <s v="Noise ColorFit Ultra Smart Watch with 1.75&quot; HD Display, Aluminium Alloy Body, 60 Sports Modes, Spo2, Lightweight, Stock Market Info, Calls &amp; SMS Reply (Space Blue)"/>
    <s v="Computers&amp;Accessories"/>
    <s v="Accessories&amp;Peripherals"/>
    <s v="Cables&amp;Accessories"/>
    <s v="Cables"/>
    <n v="499"/>
    <x v="137"/>
    <n v="179"/>
    <n v="0.64"/>
    <s v="&lt;₹200"/>
    <s v="Eligible"/>
    <n v="4.0999999999999996"/>
    <n v="38221"/>
    <n v="19072279"/>
  </r>
  <r>
    <s v="Parker Vector Camouflage Gift Set - Roller Ball Pen &amp; Parker Logo Keychain (Black Body, Blue Ink), 2 Piece Set"/>
    <s v="Computers&amp;Accessories"/>
    <s v="Accessories&amp;Peripherals"/>
    <s v="Cables&amp;Accessories"/>
    <s v="Cables"/>
    <n v="999"/>
    <x v="8"/>
    <n v="333"/>
    <n v="0.67"/>
    <s v="₹200 - ₹500"/>
    <s v="Eligible"/>
    <n v="4.3"/>
    <n v="10689"/>
    <n v="10678311"/>
  </r>
  <r>
    <s v="Fire-Boltt India's No 1 Smartwatch Brand Ring Bluetooth Calling with SpO2 &amp; 1.7‚Äù Metal Body with Blood Oxygen Monitoring, Continuous Heart Rate, Full Touch &amp; Multiple Watch Faces"/>
    <s v="Computers&amp;Accessories"/>
    <s v="Accessories&amp;Peripherals"/>
    <s v="Keyboards,Mice&amp;InputDevices"/>
    <s v="Keyboard&amp;MiceAccessories"/>
    <n v="299"/>
    <x v="245"/>
    <n v="169"/>
    <n v="0.43"/>
    <s v="&lt;₹200"/>
    <s v="Not Eligible"/>
    <n v="4.0999999999999996"/>
    <n v="2014"/>
    <n v="602186"/>
  </r>
  <r>
    <s v="Elv Mobile Phone Mount Tabletop Holder for Phones and Tablets - Black"/>
    <s v="Computers&amp;Accessories"/>
    <s v="Accessories&amp;Peripherals"/>
    <s v="Cables&amp;Accessories"/>
    <s v="Cables"/>
    <n v="399"/>
    <x v="10"/>
    <n v="249"/>
    <n v="0.38"/>
    <s v="₹200 - ₹500"/>
    <s v="Not Eligible"/>
    <n v="4.3"/>
    <n v="21796"/>
    <n v="8696604"/>
  </r>
  <r>
    <s v="Redmi Note 11 (Space Black, 4GB RAM, 64GB Storage)|90Hz FHD+ AMOLED Display | Qualcomm¬Æ Snapdragon‚Ñ¢ 680-6nm | 33W Charger Included"/>
    <s v="Computers&amp;Accessories"/>
    <s v="Accessories&amp;Peripherals"/>
    <s v="Cables&amp;Accessories"/>
    <s v="Cables"/>
    <n v="499"/>
    <x v="114"/>
    <n v="176.63"/>
    <n v="0.65"/>
    <s v="&lt;₹200"/>
    <s v="Eligible"/>
    <n v="4.0999999999999996"/>
    <n v="4875"/>
    <n v="2432625"/>
  </r>
  <r>
    <s v="HP M270 Backlit USB Wired Gaming Mouse with 6 Buttons, 4-Speed Customizable 2400 DPI, Ergonomic Design, Breathing LED Lighting, Metal Scroll Wheel, Lightweighted / 3 Years Warranty (7ZZ87AA), Black"/>
    <s v="Computers&amp;Accessories"/>
    <s v="Accessories&amp;Peripherals"/>
    <s v="LaptopAccessories"/>
    <s v="CoolingPads"/>
    <n v="999"/>
    <x v="246"/>
    <n v="599"/>
    <n v="0.4"/>
    <s v="&gt;₹500"/>
    <s v="Not Eligible"/>
    <n v="4.3"/>
    <n v="284"/>
    <n v="283716"/>
  </r>
  <r>
    <s v="JBL C200SI, Premium in Ear Wired Earphones with Mic, Signature Sound, One Button Multi-Function Remote, Angled Earbuds for Comfort fit (Blue)"/>
    <s v="Computers&amp;Accessories"/>
    <s v="Accessories&amp;Peripherals"/>
    <s v="Keyboards,Mice&amp;InputDevices"/>
    <s v="Keyboard&amp;MiceAccessories"/>
    <n v="299"/>
    <x v="247"/>
    <n v="39"/>
    <n v="0.87"/>
    <s v="&lt;₹200"/>
    <s v="Eligible"/>
    <n v="4.0999999999999996"/>
    <n v="9344"/>
    <n v="2793856"/>
  </r>
  <r>
    <s v="boAt Rockerz 400 Bluetooth On Ear Headphones With Mic With Upto 8 Hours Playback &amp; Soft Padded Ear Cushions(Grey/Green)"/>
    <s v="Computers&amp;Accessories"/>
    <s v="Accessories&amp;Peripherals"/>
    <s v="Cables&amp;Accessories"/>
    <s v="Cables"/>
    <n v="666.66"/>
    <x v="129"/>
    <n v="99"/>
    <n v="0.85"/>
    <s v="&lt;₹200"/>
    <s v="Eligible"/>
    <n v="4.0999999999999996"/>
    <n v="23022"/>
    <n v="15347846.52"/>
  </r>
  <r>
    <s v="Sennheiser CX 80S in-Ear Wired Headphones with in-line One-Button Smart Remote with Microphone Black"/>
    <s v="Computers&amp;Accessories"/>
    <s v="NetworkingDevices"/>
    <s v="Routers"/>
    <m/>
    <n v="1800"/>
    <x v="248"/>
    <n v="899"/>
    <n v="0.5"/>
    <s v="&gt;₹500"/>
    <s v="Eligible"/>
    <n v="4.0999999999999996"/>
    <n v="95116"/>
    <n v="171208800"/>
  </r>
  <r>
    <s v="boAt Rockerz 330 in-Ear Bluetooth Neckband with Upto 30 Hours Playtime, ASAP  Charge, Signature Sound, Dual Pairing &amp; IPX5 with Mic (Active Black)"/>
    <s v="Computers&amp;Accessories"/>
    <s v="Accessories&amp;Peripherals"/>
    <s v="Keyboards,Mice&amp;InputDevices"/>
    <s v="GraphicTablets"/>
    <n v="237"/>
    <x v="249"/>
    <n v="217"/>
    <n v="0.08"/>
    <s v="₹200 - ₹500"/>
    <s v="Not Eligible"/>
    <n v="4.0999999999999996"/>
    <n v="11687"/>
    <n v="2769819"/>
  </r>
  <r>
    <s v="Storite USB Extension Cable USB 3.0 Male to Female Extension Cable High Speed 5GBps Extension Cable Data Transfer for Keyboard, Mouse, Flash Drive, Hard Drive, Printer and More- 1.5M - Blue"/>
    <s v="Computers&amp;Accessories"/>
    <s v="Accessories&amp;Peripherals"/>
    <s v="Cables&amp;Accessories"/>
    <s v="Cables"/>
    <n v="799"/>
    <x v="100"/>
    <n v="299"/>
    <n v="0.63"/>
    <s v="₹200 - ₹500"/>
    <s v="Eligible"/>
    <n v="4.3"/>
    <n v="67259"/>
    <n v="53739941"/>
  </r>
  <r>
    <s v="Xiaomi Mi Wired in Ear Earphones with Mic Basic with Ultra Deep Bass &amp; Aluminum Alloy Sound Chamber (Black)"/>
    <s v="Computers&amp;Accessories"/>
    <s v="Accessories&amp;Peripherals"/>
    <s v="Cables&amp;Accessories"/>
    <s v="Cables"/>
    <n v="1099"/>
    <x v="215"/>
    <n v="399"/>
    <n v="0.64"/>
    <s v="₹200 - ₹500"/>
    <s v="Eligible"/>
    <n v="4.0999999999999996"/>
    <n v="4018"/>
    <n v="4415782"/>
  </r>
  <r>
    <s v="boAt Rockerz 255 Pro+ in-Ear Bluetooth Neckband with Upto 40 Hours Playback, ASAP  Charge, IPX7, Dual Pairing, BT v5.0, with Mic (Active Black)"/>
    <s v="Computers&amp;Accessories"/>
    <s v="Accessories&amp;Peripherals"/>
    <s v="Cables&amp;Accessories"/>
    <s v="Cables"/>
    <n v="499"/>
    <x v="173"/>
    <n v="115"/>
    <n v="0.77"/>
    <s v="&lt;₹200"/>
    <s v="Eligible"/>
    <n v="4.0999999999999996"/>
    <n v="8618"/>
    <n v="4300382"/>
  </r>
  <r>
    <s v="Amazon Basics USB A to Lightning MFi Certified Charging Cable (White, 1.2 meter)"/>
    <s v="Computers&amp;Accessories"/>
    <s v="Accessories&amp;Peripherals"/>
    <s v="Cables&amp;Accessories"/>
    <s v="Cables"/>
    <n v="1999"/>
    <x v="250"/>
    <n v="709"/>
    <n v="0.65"/>
    <s v="&gt;₹500"/>
    <s v="Eligible"/>
    <n v="4.0999999999999996"/>
    <n v="3066"/>
    <n v="6128934"/>
  </r>
  <r>
    <s v="boAt Bassheads 225 in Ear Wired Earphones with Mic(Blue)"/>
    <s v="Computers&amp;Accessories"/>
    <s v="Accessories&amp;Peripherals"/>
    <s v="Cables&amp;Accessories"/>
    <s v="Cables"/>
    <n v="899"/>
    <x v="251"/>
    <n v="350"/>
    <n v="0.61"/>
    <s v="₹200 - ₹500"/>
    <s v="Eligible"/>
    <n v="4.0999999999999996"/>
    <n v="53464"/>
    <n v="48064136"/>
  </r>
  <r>
    <s v="Redmi 9A Sport (Carbon Black, 2GB RAM, 32GB Storage) | 2GHz Octa-core Helio G25 Processor | 5000 mAh Battery"/>
    <s v="Computers&amp;Accessories"/>
    <s v="Accessories&amp;Peripherals"/>
    <s v="Cables&amp;Accessories"/>
    <s v="Cables"/>
    <n v="399"/>
    <x v="189"/>
    <n v="159"/>
    <n v="0.6"/>
    <s v="&lt;₹200"/>
    <s v="Eligible"/>
    <n v="4.0999999999999996"/>
    <n v="26556"/>
    <n v="10595844"/>
  </r>
  <r>
    <s v="Tarkan Portable Folding Laptop Desk for Bed, Lapdesk with Handle, Drawer, Cup &amp; Mobile/Tablet Holder for Study, Eating, Work (Black)"/>
    <s v="Computers&amp;Accessories"/>
    <s v="Accessories&amp;Peripherals"/>
    <s v="Adapters"/>
    <s v="USBtoUSBAdapters"/>
    <n v="4999"/>
    <x v="252"/>
    <n v="294"/>
    <n v="0.94"/>
    <s v="₹200 - ₹500"/>
    <s v="Eligible"/>
    <n v="4.3"/>
    <n v="30254"/>
    <n v="151239746"/>
  </r>
  <r>
    <s v="Redmi 9 Activ (Carbon Black, 4GB RAM, 64GB Storage) | Octa-core Helio G35 | 5000 mAh Battery"/>
    <s v="Computers&amp;Accessories"/>
    <s v="Accessories&amp;Peripherals"/>
    <s v="Cables&amp;Accessories"/>
    <s v="Cables"/>
    <n v="1099"/>
    <x v="215"/>
    <n v="399"/>
    <n v="0.64"/>
    <s v="₹200 - ₹500"/>
    <s v="Eligible"/>
    <n v="4.0999999999999996"/>
    <n v="33584"/>
    <n v="36908816"/>
  </r>
  <r>
    <s v="Lapster usb 2.0 mantra cable, mantra mfs 100 data cable (black)"/>
    <s v="Computers&amp;Accessories"/>
    <s v="Accessories&amp;Peripherals"/>
    <s v="Cables&amp;Accessories"/>
    <s v="Cables"/>
    <n v="999"/>
    <x v="3"/>
    <n v="199"/>
    <n v="0.8"/>
    <s v="&lt;₹200"/>
    <s v="Eligible"/>
    <n v="4.2"/>
    <n v="12179"/>
    <n v="12166821"/>
  </r>
  <r>
    <s v="Pigeon Healthifry Digital Air Fryer, 360¬∞ High Speed Air Circulation Technology 1200 W with Non-Stick 4.2 L Basket - Green"/>
    <s v="Computers&amp;Accessories"/>
    <s v="Accessories&amp;Peripherals"/>
    <s v="Keyboards,Mice&amp;InputDevices"/>
    <s v="Keyboard&amp;MouseSets"/>
    <n v="2199"/>
    <x v="253"/>
    <n v="1409"/>
    <n v="0.36"/>
    <s v="&gt;₹500"/>
    <s v="Not Eligible"/>
    <n v="4.2"/>
    <n v="103052"/>
    <n v="226611348"/>
  </r>
  <r>
    <s v="SWAPKART Portable Flexible Adjustable Eye Protection USB LED Desk Light Table Lamp for Reading, Working on PC, Laptop, Power Bank, Bedroom ( Multicolour )"/>
    <s v="Computers&amp;Accessories"/>
    <s v="Accessories&amp;Peripherals"/>
    <s v="Audio&amp;VideoAccessories"/>
    <s v="PCHeadsets"/>
    <n v="999"/>
    <x v="254"/>
    <n v="649"/>
    <n v="0.35"/>
    <s v="&gt;₹500"/>
    <s v="Not Eligible"/>
    <n v="4.3"/>
    <n v="18998"/>
    <n v="18979002"/>
  </r>
  <r>
    <s v="NK STAR 950 Mbps USB WiFi Adapter Wireless Network Receiver Dongle for Desktop Laptop, (Support- Windows XP/7/8/10 &amp; MAC OS) NOt Support to DVR and HDTV"/>
    <s v="Computers&amp;Accessories"/>
    <s v="NetworkingDevices"/>
    <s v="NetworkAdapters"/>
    <s v="WirelessUSBAdapters"/>
    <n v="999"/>
    <x v="255"/>
    <n v="218"/>
    <n v="0.78"/>
    <s v="₹200 - ₹500"/>
    <s v="Eligible"/>
    <n v="4.2"/>
    <n v="491"/>
    <n v="490509"/>
  </r>
  <r>
    <s v="E-COSMOS Plug in LED Night Light Mini USB LED Light Flexible USB LED Ambient Light Mini USB LED Light, LED Portable car Bulb, Indoor, Outdoor, Reading, Sleep (4 pcs)"/>
    <s v="Computers&amp;Accessories"/>
    <s v="Monitors"/>
    <m/>
    <m/>
    <n v="13750"/>
    <x v="256"/>
    <n v="6299"/>
    <n v="0.54"/>
    <s v="&gt;₹500"/>
    <s v="Eligible"/>
    <n v="4.2"/>
    <n v="644"/>
    <n v="8855000"/>
  </r>
  <r>
    <s v="Samsung Galaxy M04 Dark Blue, 4GB RAM, 128GB Storage | Upto 8GB RAM with RAM Plus | MediaTek Helio P35 | 5000 mAh Battery"/>
    <s v="Computers&amp;Accessories"/>
    <s v="Accessories&amp;Peripherals"/>
    <s v="Cables&amp;Accessories"/>
    <s v="Cables"/>
    <n v="899"/>
    <x v="251"/>
    <n v="350"/>
    <n v="0.61"/>
    <s v="₹200 - ₹500"/>
    <s v="Eligible"/>
    <n v="4.2"/>
    <n v="28324"/>
    <n v="25463276"/>
  </r>
  <r>
    <s v="Duracell Type-C To Micro 1.2M braided Sync &amp; Charge Cable, USB C to Micro Fast Charge Compatible for fast data transmission (Black)"/>
    <s v="Computers&amp;Accessories"/>
    <s v="Accessories&amp;Peripherals"/>
    <s v="Cables&amp;Accessories"/>
    <s v="Cables"/>
    <n v="699"/>
    <x v="257"/>
    <n v="368"/>
    <n v="0.47"/>
    <s v="₹200 - ₹500"/>
    <s v="Not Eligible"/>
    <n v="4.2"/>
    <n v="21372"/>
    <n v="14939028"/>
  </r>
  <r>
    <s v="Classmate Pulse 1 Subject Notebook - 240mm x 180mm , Soft Cover, 180 Pages, Single Line, Pack of 4"/>
    <s v="Computers&amp;Accessories"/>
    <s v="Accessories&amp;Peripherals"/>
    <s v="Keyboards,Mice&amp;InputDevices"/>
    <s v="Mice"/>
    <n v="2295"/>
    <x v="258"/>
    <n v="1490"/>
    <n v="0.35"/>
    <s v="&gt;₹500"/>
    <s v="Not Eligible"/>
    <n v="4.2"/>
    <n v="161677"/>
    <n v="371048715"/>
  </r>
  <r>
    <s v="RC PRINT GI 790 Ink Refill for Canon G1000, G1010, G1100, G2000, G2002, G2010, G2012, G2100, G3000, G3010, G3012, G3100, G4000, G4010"/>
    <s v="Computers&amp;Accessories"/>
    <s v="Accessories&amp;Peripherals"/>
    <s v="Keyboards,Mice&amp;InputDevices"/>
    <s v="Mice"/>
    <n v="399"/>
    <x v="259"/>
    <n v="328"/>
    <n v="0.18"/>
    <s v="₹200 - ₹500"/>
    <s v="Not Eligible"/>
    <n v="4.3"/>
    <n v="313836"/>
    <n v="125220564"/>
  </r>
  <r>
    <s v="Duracell Type C To Type C 5A (100W) Braided Sync &amp; Fast Charging Cable, 3.9 Feet (1.2M). USB C to C Cable, Supports PD &amp; QC 3.0 Charging, 5 GBPS Data Transmission ‚Äì Black"/>
    <s v="Computers&amp;Accessories"/>
    <s v="Accessories&amp;Peripherals"/>
    <s v="Cables&amp;Accessories"/>
    <s v="Cables"/>
    <n v="1999"/>
    <x v="6"/>
    <n v="970"/>
    <n v="0.51"/>
    <s v="&gt;₹500"/>
    <s v="Eligible"/>
    <n v="4.2"/>
    <n v="49551"/>
    <n v="99052449"/>
  </r>
  <r>
    <s v="WeCool B1 Mobile Holder for Bikes or Bike Mobile Holder for Maps and GPS Navigation, one Click Locking, Firm Gripping, Anti Shake and Stable Cradle Clamp with 360¬∞ Rotation Bicycle Phone Mount"/>
    <s v="Computers&amp;Accessories"/>
    <s v="Accessories&amp;Peripherals"/>
    <s v="Cables&amp;Accessories"/>
    <s v="Cables"/>
    <n v="1999"/>
    <x v="6"/>
    <n v="970"/>
    <n v="0.51"/>
    <s v="&gt;₹500"/>
    <s v="Eligible"/>
    <n v="4.3"/>
    <n v="13937"/>
    <n v="27860063"/>
  </r>
  <r>
    <s v="STRIFF Mpad Mouse Mat 230X190X3mm Gaming Mouse Pad, Non-Slip Rubber Base, Waterproof Surface, Premium-Textured, Compatible with Laser and Optical Mice(Universe Black)"/>
    <s v="Computers&amp;Accessories"/>
    <s v="ExternalDevices&amp;DataStorage"/>
    <s v="PenDrives"/>
    <m/>
    <n v="1500"/>
    <x v="260"/>
    <n v="475"/>
    <n v="0.68"/>
    <s v="₹200 - ₹500"/>
    <s v="Eligible"/>
    <n v="4.2"/>
    <n v="5760"/>
    <n v="8640000"/>
  </r>
  <r>
    <s v="AGARO Supreme High Pressure Washer, 1800 Watts, 120 Bars, 6.5L/Min Flow Rate, 8 Meters Outlet Hose, Portable, for Car,Bike and Home Cleaning Purpose, Black and Orange"/>
    <s v="Computers&amp;Accessories"/>
    <s v="Accessories&amp;Peripherals"/>
    <s v="Cables&amp;Accessories"/>
    <s v="Cables"/>
    <n v="499"/>
    <x v="46"/>
    <n v="199"/>
    <n v="0.6"/>
    <s v="&lt;₹200"/>
    <s v="Eligible"/>
    <n v="4.3"/>
    <n v="14185"/>
    <n v="7078315"/>
  </r>
  <r>
    <s v="Eveready Red 1012 AAA Batteries - Pack of 10"/>
    <s v="Computers&amp;Accessories"/>
    <s v="Printers,Inks&amp;Accessories"/>
    <s v="Inks,Toners&amp;Cartridges"/>
    <s v="InkjetInkCartridges"/>
    <n v="404"/>
    <x v="261"/>
    <n v="309"/>
    <n v="0.24"/>
    <s v="₹200 - ₹500"/>
    <s v="Not Eligible"/>
    <n v="4.3"/>
    <n v="17159"/>
    <n v="6932236"/>
  </r>
  <r>
    <s v="Zoul USB C 60W Fast Charging 3A 6ft/2M Long Type C Nylon Braided Data Cable Quick Charger Cable QC 3.0 for Samsung Galaxy M31S M30 S10 S9 S20 Plus, Note 10 9 8, A20e A40 A50 A70 (2M, Grey)"/>
    <s v="Computers&amp;Accessories"/>
    <s v="Accessories&amp;Peripherals"/>
    <s v="Cables&amp;Accessories"/>
    <s v="Cables"/>
    <n v="1099"/>
    <x v="61"/>
    <n v="389"/>
    <n v="0.65"/>
    <s v="₹200 - ₹500"/>
    <s v="Eligible"/>
    <n v="4.3"/>
    <n v="5179"/>
    <n v="5691721"/>
  </r>
  <r>
    <s v="Zoul USB Type C Fast Charging 3A Nylon Braided Data Cable Quick Charger Cable QC 3.0 for Samsung Galaxy M31s M30 S10 S9 S20 Plus, Note 10 9 8, A20e A40 A50 A70 (1M, Grey)"/>
    <s v="Computers&amp;Accessories"/>
    <s v="Accessories&amp;Peripherals"/>
    <s v="Cables&amp;Accessories"/>
    <s v="Cables"/>
    <n v="1099"/>
    <x v="262"/>
    <n v="339"/>
    <n v="0.69"/>
    <s v="₹200 - ₹500"/>
    <s v="Eligible"/>
    <n v="4.3"/>
    <n v="19252"/>
    <n v="21157948"/>
  </r>
  <r>
    <s v="Synqe USB C to USB C 60W Nylon Braided Fast Charging Type C to Type C Cable Compatible with Samsung Galaxy Note 20/Ultra, S20 S22 S21 S20 FE A73 A53 A33 (2M, Black)"/>
    <s v="Computers&amp;Accessories"/>
    <s v="Accessories&amp;Peripherals"/>
    <s v="Cables&amp;Accessories"/>
    <s v="Cables"/>
    <n v="999"/>
    <x v="263"/>
    <n v="389"/>
    <n v="0.61"/>
    <s v="₹200 - ₹500"/>
    <s v="Eligible"/>
    <n v="4.3"/>
    <n v="13937"/>
    <n v="13923063"/>
  </r>
  <r>
    <s v="Synqe Type C to Type C Short Fast Charging 60W Cable Compatible with Samsung Galaxy Z Fold3 5G, Z Flip3 5G, S22 5G, S22 Ultra, S21, S20, S20FE, A52, A73, A53 (0.25M, Black)"/>
    <s v="Computers&amp;Accessories"/>
    <s v="Accessories&amp;Peripherals"/>
    <s v="Cables&amp;Accessories"/>
    <s v="Cables"/>
    <n v="999"/>
    <x v="264"/>
    <n v="349"/>
    <n v="0.65"/>
    <s v="₹200 - ₹500"/>
    <s v="Eligible"/>
    <n v="4.3"/>
    <n v="12796"/>
    <n v="12783204"/>
  </r>
  <r>
    <s v="CROSSVOLT Compatible Dash/Warp Data Sync Fast Charging Cable Supported for All C Type Devices (Cable)"/>
    <s v="Computers&amp;Accessories"/>
    <s v="Accessories&amp;Peripherals"/>
    <s v="Cables&amp;Accessories"/>
    <s v="Cables"/>
    <n v="999"/>
    <x v="168"/>
    <n v="299"/>
    <n v="0.7"/>
    <s v="₹200 - ₹500"/>
    <s v="Eligible"/>
    <n v="4.3"/>
    <n v="1680"/>
    <n v="1678320"/>
  </r>
  <r>
    <s v="Wecool Unbreakable 3 in 1 Charging Cable with 3A Speed, Fast Charging Multi Purpose Cable 1.25 Mtr Long, Type C cable, Micro Usb Cable and Cable for iPhone, White"/>
    <s v="Computers&amp;Accessories"/>
    <s v="Accessories&amp;Peripherals"/>
    <s v="Cables&amp;Accessories"/>
    <s v="Cables"/>
    <n v="1499"/>
    <x v="208"/>
    <n v="348"/>
    <n v="0.77"/>
    <s v="₹200 - ₹500"/>
    <s v="Eligible"/>
    <n v="4.2"/>
    <n v="15295"/>
    <n v="22927205"/>
  </r>
  <r>
    <s v="AGARO LR2007 Lint Remover, Rechargeable, for Woolen Sweaters, Blankets, Jackets, Burr Remover, Pill Remover From Carpets, Curtains"/>
    <s v="Computers&amp;Accessories"/>
    <s v="Accessories&amp;Peripherals"/>
    <s v="Cables&amp;Accessories"/>
    <s v="Cables"/>
    <n v="1099"/>
    <x v="241"/>
    <n v="379"/>
    <n v="0.66"/>
    <s v="₹200 - ₹500"/>
    <s v="Eligible"/>
    <n v="4.2"/>
    <n v="3369"/>
    <n v="3702531"/>
  </r>
  <r>
    <s v="STRIFF Laptop Stand Adjustable Laptop Computer Stand Multi-Angle Stand Phone Stand Portable Foldable Laptop Riser Notebook Holder Stand Compatible for 9 to 15.6‚Äù Laptops Black(Black)"/>
    <s v="Computers&amp;Accessories"/>
    <s v="Accessories&amp;Peripherals"/>
    <s v="Keyboards,Mice&amp;InputDevices"/>
    <s v="Mice"/>
    <n v="899"/>
    <x v="150"/>
    <n v="599"/>
    <n v="0.33"/>
    <s v="&gt;₹500"/>
    <s v="Not Eligible"/>
    <n v="4.2"/>
    <n v="50810"/>
    <n v="45678190"/>
  </r>
  <r>
    <s v="Ambrane Fast 100W Output Cable with Type-C to Type-C for Mobile, Laptop, Macbook &amp; Table Charging, 480mbps Data Sync Speed, Braided Cable, 1.5m Length (ABCC-100, Black-Grey)"/>
    <s v="Computers&amp;Accessories"/>
    <s v="Accessories&amp;Peripherals"/>
    <s v="Cables&amp;Accessories"/>
    <s v="Cables"/>
    <n v="899"/>
    <x v="265"/>
    <n v="499"/>
    <n v="0.44"/>
    <s v="₹200 - ₹500"/>
    <s v="Not Eligible"/>
    <n v="4.2"/>
    <n v="206"/>
    <n v="185194"/>
  </r>
  <r>
    <s v="STRIFF 12 Pieces Highly Flexible Silicone Micro USB Protector, Mouse Cable Protector, Suit for All Cell Phones, Computers and Chargers (White)"/>
    <s v="Computers&amp;Accessories"/>
    <s v="Accessories&amp;Peripherals"/>
    <s v="Cables&amp;Accessories"/>
    <s v="Cables"/>
    <n v="1799"/>
    <x v="71"/>
    <n v="970"/>
    <n v="0.46"/>
    <s v="&gt;₹500"/>
    <s v="Not Eligible"/>
    <n v="4.2"/>
    <n v="141841"/>
    <n v="255171959"/>
  </r>
  <r>
    <s v="Acer EK220Q 21.5 Inch (54.61 cm) Full HD (1920x1080) VA Panel LCD Monitor with LED Back Light I 250 Nits I HDMI, VGA Ports I Eye Care Features Like Bluelight Shield, Flickerless &amp; Comfy View (Black)"/>
    <s v="Computers&amp;Accessories"/>
    <s v="ExternalDevices&amp;DataStorage"/>
    <s v="PenDrives"/>
    <m/>
    <n v="2500"/>
    <x v="266"/>
    <n v="889"/>
    <n v="0.64"/>
    <s v="&gt;₹500"/>
    <s v="Eligible"/>
    <n v="4.2"/>
    <n v="690"/>
    <n v="1725000"/>
  </r>
  <r>
    <s v="Storite High Speed Micro USB 3.0 Cable A to Micro B for External &amp; Desktop Hard Drives 45cm"/>
    <s v="Computers&amp;Accessories"/>
    <s v="Accessories&amp;Peripherals"/>
    <s v="Cables&amp;Accessories"/>
    <s v="Cables"/>
    <n v="799"/>
    <x v="100"/>
    <n v="299"/>
    <n v="0.63"/>
    <s v="₹200 - ₹500"/>
    <s v="Eligible"/>
    <n v="4.2"/>
    <n v="180998"/>
    <n v="144617402"/>
  </r>
  <r>
    <s v="Portronics Konnect CL 20W POR-1067 Type-C to 8 Pin USB 1.2M Cable with Power Delivery &amp; 3A Quick Charge Support, Nylon Braided for All Type-C and 8 Pin Devices, Green"/>
    <s v="Computers&amp;Accessories"/>
    <s v="Accessories&amp;Peripherals"/>
    <s v="Cables&amp;Accessories"/>
    <s v="Cables"/>
    <n v="899"/>
    <x v="251"/>
    <n v="350"/>
    <n v="0.61"/>
    <s v="₹200 - ₹500"/>
    <s v="Eligible"/>
    <n v="4.2"/>
    <n v="7354"/>
    <n v="6611246"/>
  </r>
  <r>
    <s v="Duracell CR2016 3V Lithium Coin Battery, 5 pcs, 2016 Coin Button Cell Battery, DL2016"/>
    <s v="Computers&amp;Accessories"/>
    <s v="Accessories&amp;Peripherals"/>
    <s v="Keyboards,Mice&amp;InputDevices"/>
    <s v="Mice"/>
    <n v="1390"/>
    <x v="267"/>
    <n v="629"/>
    <n v="0.55000000000000004"/>
    <s v="&gt;₹500"/>
    <s v="Eligible"/>
    <n v="4.3"/>
    <n v="17831"/>
    <n v="24785090"/>
  </r>
  <r>
    <s v="Wecool Moonwalk M1 ENC True Wireless in Ear Earbuds with Mic, Titanium Drivers for Rich Bass Experience, 40+ Hours Play Time, Type C Fast Charging, Low Latency, BT 5.3, IPX5, Deep Bass (Black)"/>
    <s v="Computers&amp;Accessories"/>
    <s v="Accessories&amp;Peripherals"/>
    <s v="USBHubs"/>
    <m/>
    <n v="1929"/>
    <x v="268"/>
    <n v="1187"/>
    <n v="0.38"/>
    <s v="&gt;₹500"/>
    <s v="Not Eligible"/>
    <n v="4.2"/>
    <n v="61314"/>
    <n v="118274706"/>
  </r>
  <r>
    <s v="HP GK320 Wired Full Size RGB Backlight Mechanical Gaming Keyboard, 4 LED Indicators, Mechanical Switches, Double Injection Key Caps, and Windows Lock Key(4QN01AA)"/>
    <s v="Computers&amp;Accessories"/>
    <s v="NetworkingDevices"/>
    <s v="NetworkAdapters"/>
    <s v="WirelessUSBAdapters"/>
    <n v="2199"/>
    <x v="105"/>
    <n v="1199"/>
    <n v="0.45"/>
    <s v="&gt;₹500"/>
    <s v="Not Eligible"/>
    <n v="4.3"/>
    <n v="69622"/>
    <n v="153098778"/>
  </r>
  <r>
    <s v="Offbeat¬Æ - DASH 2.4GHz Wireless + Bluetooth 5.1 Mouse, Multi-Device Dual Mode Slim Rechargeable Silent Click Buttons Wireless Bluetooth Mouse, 3 Adjustable DPI, Works on 2 devices at the same time with a switch button for Windows/Mac/Android/Ipad/Smart TV"/>
    <s v="Computers&amp;Accessories"/>
    <s v="Components"/>
    <s v="InternalSolidStateDrives"/>
    <m/>
    <n v="4000"/>
    <x v="269"/>
    <n v="1709"/>
    <n v="0.56999999999999995"/>
    <s v="&gt;₹500"/>
    <s v="Eligible"/>
    <n v="4.2"/>
    <n v="253105"/>
    <n v="1012420000"/>
  </r>
  <r>
    <s v="BRUSTRO Copytinta Coloured Craft Paper A4 Size 80 GSM Mixed Bright Colour 40 Sheets Pack (10 cols X 4 Sheets) Double Side Color for Office Printing, Art and Craft."/>
    <s v="Computers&amp;Accessories"/>
    <s v="Accessories&amp;Peripherals"/>
    <s v="TabletAccessories"/>
    <s v="ScreenProtectors"/>
    <n v="1499"/>
    <x v="270"/>
    <n v="399"/>
    <n v="0.73"/>
    <s v="₹200 - ₹500"/>
    <s v="Eligible"/>
    <n v="4.3"/>
    <n v="140036"/>
    <n v="209913964"/>
  </r>
  <r>
    <s v="Portronics MPORT 31C 4-in-1 USB Hub (Type C to 4 USB-A Ports) with Fast Data Transfer"/>
    <s v="Computers&amp;Accessories"/>
    <s v="Accessories&amp;Peripherals"/>
    <s v="Keyboards,Mice&amp;InputDevices"/>
    <s v="Keyboards"/>
    <n v="599"/>
    <x v="77"/>
    <n v="299"/>
    <n v="0.5"/>
    <s v="₹200 - ₹500"/>
    <s v="Eligible"/>
    <n v="4.2"/>
    <n v="17161"/>
    <n v="10279439"/>
  </r>
  <r>
    <s v="Pigeon by Stovekraft 2 Slice Auto Pop up Toaster. A Smart Bread Toaster for Your Home (750 Watt) (black)"/>
    <s v="Computers&amp;Accessories"/>
    <s v="Printers,Inks&amp;Accessories"/>
    <s v="Printers"/>
    <s v="InkjetPrinters"/>
    <n v="9625"/>
    <x v="271"/>
    <n v="8349"/>
    <n v="0.13"/>
    <s v="&gt;₹500"/>
    <s v="Not Eligible"/>
    <n v="4.2"/>
    <n v="1376"/>
    <n v="13244000"/>
  </r>
  <r>
    <s v="Zebronics Zeb-JUKEBAR 3900, 80W Multimedia soundbar with subwoofer Supporting Bluetooth, HDMI(ARC), Coaxial Input, AUX, USB &amp; Remote Control (Black)"/>
    <s v="Computers&amp;Accessories"/>
    <s v="ExternalDevices&amp;DataStorage"/>
    <s v="ExternalHardDisks"/>
    <m/>
    <n v="5734"/>
    <x v="272"/>
    <n v="4449"/>
    <n v="0.22"/>
    <s v="&gt;₹500"/>
    <s v="Not Eligible"/>
    <n v="4.2"/>
    <n v="14404"/>
    <n v="82592536"/>
  </r>
  <r>
    <s v="HP v222w 64GB USB 2.0 Pen Drive (Silver)"/>
    <s v="Computers&amp;Accessories"/>
    <s v="Accessories&amp;Peripherals"/>
    <s v="Cables&amp;Accessories"/>
    <s v="Cables"/>
    <n v="999"/>
    <x v="264"/>
    <n v="349"/>
    <n v="0.65"/>
    <s v="₹200 - ₹500"/>
    <s v="Eligible"/>
    <n v="4.2"/>
    <n v="36384"/>
    <n v="36347616"/>
  </r>
  <r>
    <s v="Bajaj DX-2 600W Dry Iron with Advance Soleplate and Anti-bacterial German Coating Technology, Black"/>
    <s v="Computers&amp;Accessories"/>
    <s v="Accessories&amp;Peripherals"/>
    <s v="TabletAccessories"/>
    <s v="ScreenProtectors"/>
    <n v="1499"/>
    <x v="270"/>
    <n v="399"/>
    <n v="0.73"/>
    <s v="₹200 - ₹500"/>
    <s v="Eligible"/>
    <n v="4.2"/>
    <n v="125"/>
    <n v="187375"/>
  </r>
  <r>
    <s v="HP X200 Wireless Mouse with 2.4 GHz Wireless connectivity, Adjustable DPI up to 1600, ambidextrous Design, and 18-Month Long Battery Life. 3-Years Warranty (6VY95AA)"/>
    <s v="Computers&amp;Accessories"/>
    <s v="Accessories&amp;Peripherals"/>
    <s v="Keyboards,Mice&amp;InputDevices"/>
    <s v="Keyboards"/>
    <n v="1799"/>
    <x v="273"/>
    <n v="549"/>
    <n v="0.69"/>
    <s v="&gt;₹500"/>
    <s v="Eligible"/>
    <n v="4.2"/>
    <n v="8380"/>
    <n v="15075620"/>
  </r>
  <r>
    <s v="Storite Super Speed USB 3.0 Male to Male Cable for Hard Drive Enclosures, Laptop Cooling Pad, DVD Players(60cm,Black)"/>
    <s v="Computers&amp;Accessories"/>
    <s v="Accessories&amp;Peripherals"/>
    <s v="Cables&amp;Accessories"/>
    <s v="Cables"/>
    <n v="999"/>
    <x v="2"/>
    <n v="249"/>
    <n v="0.75"/>
    <s v="₹200 - ₹500"/>
    <s v="Eligible"/>
    <n v="4.3"/>
    <n v="4390"/>
    <n v="4385610"/>
  </r>
  <r>
    <s v="Ant Esports GM320 RGB Optical Wired Gaming Mouse | 8 Programmable Buttons | 12800 DPI"/>
    <s v="Computers&amp;Accessories"/>
    <s v="Accessories&amp;Peripherals"/>
    <s v="Audio&amp;VideoAccessories"/>
    <s v="PCMicrophones"/>
    <n v="499"/>
    <x v="46"/>
    <n v="199"/>
    <n v="0.6"/>
    <s v="&lt;₹200"/>
    <s v="Eligible"/>
    <n v="4.2"/>
    <n v="6662"/>
    <n v="3324338"/>
  </r>
  <r>
    <s v="Amazon Basics USB C to Lightning TPE MFi Certified Charging Cable (White, 1.2 meter)"/>
    <s v="Computers&amp;Accessories"/>
    <s v="Accessories&amp;Peripherals"/>
    <s v="Cables&amp;Accessories"/>
    <s v="Cables"/>
    <n v="1999"/>
    <x v="274"/>
    <n v="799"/>
    <n v="0.6"/>
    <s v="&gt;₹500"/>
    <s v="Eligible"/>
    <n v="4.2"/>
    <n v="104"/>
    <n v="207896"/>
  </r>
  <r>
    <s v="LS LAPSTER Quality Assured USB 2.0 morpho cable, morpho device cable for Mso 1300 E3/E2/E Biometric Finger Print Scanner morpho USB cable (Black)"/>
    <s v="Computers&amp;Accessories"/>
    <s v="Accessories&amp;Peripherals"/>
    <s v="Cables&amp;Accessories"/>
    <s v="Cables"/>
    <n v="999"/>
    <x v="3"/>
    <n v="199"/>
    <n v="0.8"/>
    <s v="&lt;₹200"/>
    <s v="Eligible"/>
    <n v="4.3"/>
    <n v="18202"/>
    <n v="18183798"/>
  </r>
  <r>
    <s v="Cablet 2.5 Inch SATA USB 3.0 HDD/SSD Portable External Enclosure for 7mm and 9.5mm, Tool-Free Design, Supports UASP Max 6TB"/>
    <s v="Computers&amp;Accessories"/>
    <s v="Accessories&amp;Peripherals"/>
    <s v="Cables&amp;Accessories"/>
    <s v="Cables"/>
    <n v="1900"/>
    <x v="17"/>
    <n v="899"/>
    <n v="0.53"/>
    <s v="&gt;₹500"/>
    <s v="Eligible"/>
    <n v="4.3"/>
    <n v="18998"/>
    <n v="36096200"/>
  </r>
  <r>
    <s v="Room Heater Warmer Wall-Outlet 400 Watts Electric Handy Room Heater (Room Heaters Home for Bedroom, Reading Books, Work, bathrooms, Rooms, Offices, Home Offices,2022"/>
    <s v="Computers&amp;Accessories"/>
    <s v="Accessories&amp;Peripherals"/>
    <s v="Keyboards,Mice&amp;InputDevices"/>
    <s v="Keyboards"/>
    <n v="3195"/>
    <x v="275"/>
    <n v="2640"/>
    <n v="0.17"/>
    <s v="&gt;₹500"/>
    <s v="Not Eligible"/>
    <n v="4.3"/>
    <n v="11029"/>
    <n v="35237655"/>
  </r>
  <r>
    <s v="Classmate Pulse 6 Subject Notebook - Unruled, 300 Pages, Spiral Binding, 240mm*180mm"/>
    <s v="Computers&amp;Accessories"/>
    <s v="Accessories&amp;Peripherals"/>
    <s v="LaptopAccessories"/>
    <s v="Lapdesks"/>
    <n v="2499"/>
    <x v="276"/>
    <n v="999"/>
    <n v="0.6"/>
    <s v="&gt;₹500"/>
    <s v="Eligible"/>
    <n v="4.2"/>
    <n v="8891"/>
    <n v="22218609"/>
  </r>
  <r>
    <s v="Wayona Nylon Braided Usb Type C 3Ft 1M 3A Fast Charger Cable For Samsung Galaxy S9 S8 (Wc3Cb1, Black)"/>
    <s v="Computers&amp;Accessories"/>
    <s v="Accessories&amp;Peripherals"/>
    <s v="Cables&amp;Accessories"/>
    <s v="Cables"/>
    <n v="1099"/>
    <x v="277"/>
    <n v="325"/>
    <n v="0.7"/>
    <s v="₹200 - ₹500"/>
    <s v="Eligible"/>
    <n v="4.2"/>
    <n v="154"/>
    <n v="169246"/>
  </r>
  <r>
    <s v="Wayona Usb Type C Fast Charger Cable Fast Charging Usb C Cable/Cord Compatible For Samsung Galaxy S10E S10 S9 S8 Plus S10+,Note 10 Note 9 Note 8,S20,M31S,M40,Realme X3,Pixel 2 Xl (3 Ft Pack Of 1,Grey)"/>
    <s v="Computers&amp;Accessories"/>
    <s v="Accessories&amp;Peripherals"/>
    <s v="Cables&amp;Accessories"/>
    <s v="Cables"/>
    <n v="1299"/>
    <x v="236"/>
    <n v="325"/>
    <n v="0.75"/>
    <s v="₹200 - ₹500"/>
    <s v="Eligible"/>
    <n v="4.2"/>
    <n v="2451"/>
    <n v="3183849"/>
  </r>
  <r>
    <s v="TP-Link Nano USB WiFi Dongle 150Mbps High Gain Wireless Network Wi-Fi Adapter for PC Desktop and Laptops, Supports Windows 10/8.1/8/7/XP, Linux, Mac OS X (TL-WN722N)"/>
    <s v="Computers&amp;Accessories"/>
    <s v="NetworkingDevices"/>
    <s v="NetworkAdapters"/>
    <s v="WirelessUSBAdapters"/>
    <n v="1339"/>
    <x v="278"/>
    <n v="749"/>
    <n v="0.44"/>
    <s v="&gt;₹500"/>
    <s v="Not Eligible"/>
    <n v="4.2"/>
    <n v="83996"/>
    <n v="112470644"/>
  </r>
  <r>
    <s v="TP-Link USB WiFi Adapter for PC(TL-WN725N), N150 Wireless Network Adapter for Desktop - Nano Size WiFi Dongle Compatible with Windows 11/10/7/8/8.1/XP/ Mac OS 10.9-10.15 Linux Kernel 2.6.18-4.4.3"/>
    <s v="Computers&amp;Accessories"/>
    <s v="NetworkingDevices"/>
    <s v="NetworkAdapters"/>
    <s v="WirelessUSBAdapters"/>
    <n v="999"/>
    <x v="142"/>
    <n v="499"/>
    <n v="0.5"/>
    <s v="₹200 - ₹500"/>
    <s v="Eligible"/>
    <n v="4.2"/>
    <n v="140036"/>
    <n v="139895964"/>
  </r>
  <r>
    <s v="TP-LINK WiFi Dongle 300 Mbps Mini Wireless Network USB Wi-Fi Adapter for PC Desktop Laptop(Supports Windows 11/10/8.1/8/7/XP, Mac OS 10.9-10.15 and Linux, WPS, Soft AP Mode, USB 2.0) (TL-WN823N),Black"/>
    <s v="Computers&amp;Accessories"/>
    <s v="NetworkingDevices"/>
    <s v="NetworkAdapters"/>
    <s v="WirelessUSBAdapters"/>
    <n v="1399"/>
    <x v="279"/>
    <n v="649"/>
    <n v="0.54"/>
    <s v="&gt;₹500"/>
    <s v="Eligible"/>
    <n v="4.2"/>
    <n v="18678"/>
    <n v="26130522"/>
  </r>
  <r>
    <s v="Wayona Nylon Braided Lightning USB Data Sync &amp; 3A Charging Cable for iPhones, iPad Air, iPad Mini, iPod Nano and iPod Touch (3 FT Pack of 1, Grey)"/>
    <s v="Computers&amp;Accessories"/>
    <s v="Accessories&amp;Peripherals"/>
    <s v="Cables&amp;Accessories"/>
    <s v="Cables"/>
    <n v="1299"/>
    <x v="280"/>
    <n v="399"/>
    <n v="0.69"/>
    <s v="₹200 - ₹500"/>
    <s v="Eligible"/>
    <n v="4.2"/>
    <n v="828"/>
    <n v="1075572"/>
  </r>
  <r>
    <s v="TP-link N300 WiFi Wireless Router TL-WR845N | 300Mbps Wi-Fi Speed | Three 5dBi high gain Antennas | IPv6 Compatible | AP/RE/WISP Mode | Parental Control | Guest Network"/>
    <s v="Computers&amp;Accessories"/>
    <s v="Accessories&amp;Peripherals"/>
    <s v="Keyboards,Mice&amp;InputDevices"/>
    <s v="GraphicTablets"/>
    <n v="499"/>
    <x v="281"/>
    <n v="100"/>
    <n v="0.8"/>
    <s v="&lt;₹200"/>
    <s v="Eligible"/>
    <n v="4.2"/>
    <n v="48449"/>
    <n v="24176051"/>
  </r>
  <r>
    <s v="boAt Deuce USB 300 2 in 1 Type-C &amp; Micro USB Stress Resistant, Tangle-Free, Sturdy Cable with 3A Fast Charging &amp; 480mbps Data Transmission, 10000+ Bends Lifespan and Extended 1.5m Length(Martian Red)"/>
    <s v="Computers&amp;Accessories"/>
    <s v="Accessories&amp;Peripherals"/>
    <s v="Cables&amp;Accessories"/>
    <s v="Cables"/>
    <n v="699"/>
    <x v="98"/>
    <n v="329"/>
    <n v="0.53"/>
    <s v="₹200 - ₹500"/>
    <s v="Eligible"/>
    <n v="4.2"/>
    <n v="17831"/>
    <n v="12463869"/>
  </r>
  <r>
    <s v="boAt Rugged v3 Extra Tough Unbreakable Braided Micro USB Cable 1.5 Meter (Black)"/>
    <s v="Computers&amp;Accessories"/>
    <s v="Accessories&amp;Peripherals"/>
    <s v="Cables&amp;Accessories"/>
    <s v="Cables"/>
    <n v="799"/>
    <x v="100"/>
    <n v="299"/>
    <n v="0.63"/>
    <s v="₹200 - ₹500"/>
    <s v="Eligible"/>
    <n v="4.2"/>
    <n v="1315"/>
    <n v="1050685"/>
  </r>
  <r>
    <s v="boAt Deuce USB 300 2 in 1 Type-C &amp; Micro USB Stress Resistant, Sturdy Cable with 3A Fast Charging &amp; 480mbps Data Transmission, 10000+ Bends Lifespan and Extended 1.5m Length(Mercurial Black)"/>
    <s v="Computers&amp;Accessories"/>
    <s v="Accessories&amp;Peripherals"/>
    <s v="Cables&amp;Accessories"/>
    <s v="Cables"/>
    <n v="699"/>
    <x v="109"/>
    <n v="299"/>
    <n v="0.56999999999999995"/>
    <s v="₹200 - ₹500"/>
    <s v="Eligible"/>
    <n v="4.2"/>
    <n v="18998"/>
    <n v="13279602"/>
  </r>
  <r>
    <s v="boAt Rugged V3 Braided Micro USB Cable (Pearl White)"/>
    <s v="Computers&amp;Accessories"/>
    <s v="Accessories&amp;Peripherals"/>
    <s v="Cables&amp;Accessories"/>
    <s v="Cables"/>
    <n v="799"/>
    <x v="100"/>
    <n v="299"/>
    <n v="0.63"/>
    <s v="₹200 - ₹500"/>
    <s v="Eligible"/>
    <n v="4.2"/>
    <n v="5999"/>
    <n v="4793201"/>
  </r>
  <r>
    <s v="TP-Link Tapo 360¬∞ 2MP 1080p Full HD Pan/Tilt Home Security Wi-Fi Smart Camera| Alexa Enabled| 2-Way Audio| Night Vision| Motion Detection| Sound and Light Alarm| Indoor CCTV (Tapo C200) White"/>
    <s v="Computers&amp;Accessories"/>
    <s v="Accessories&amp;Peripherals"/>
    <s v="HardDiskBags"/>
    <m/>
    <n v="599"/>
    <x v="282"/>
    <n v="199"/>
    <n v="0.67"/>
    <s v="&lt;₹200"/>
    <s v="Eligible"/>
    <n v="4.2"/>
    <n v="50772"/>
    <n v="30412428"/>
  </r>
  <r>
    <s v="Amazonbasics Micro Usb Fast Charging Cable For Android Smartphone,Personal Computer,Printer With Gold Plated Connectors (6 Feet, Black)"/>
    <s v="Computers&amp;Accessories"/>
    <s v="Accessories&amp;Peripherals"/>
    <s v="Cables&amp;Accessories"/>
    <s v="Cables"/>
    <n v="395"/>
    <x v="227"/>
    <n v="199"/>
    <n v="0.5"/>
    <s v="&lt;₹200"/>
    <s v="Eligible"/>
    <n v="4.2"/>
    <n v="25824"/>
    <n v="10200480"/>
  </r>
  <r>
    <s v="AmazonBasics Micro USB Fast Charging Cable for Android Phones with Gold Plated Connectors (3 Feet, Black)"/>
    <s v="Computers&amp;Accessories"/>
    <s v="Accessories&amp;Peripherals"/>
    <s v="Cables&amp;Accessories"/>
    <s v="Cables"/>
    <n v="500"/>
    <x v="283"/>
    <n v="179"/>
    <n v="0.64"/>
    <s v="&lt;₹200"/>
    <s v="Eligible"/>
    <n v="4.2"/>
    <n v="14404"/>
    <n v="7202000"/>
  </r>
  <r>
    <s v="Wayona Nylon Braided USB Data Sync and Fast Charging 3A Short Power Bank Cable For iPhones, iPad Air, iPad mini, iPod Nano and iPod Touch (Grey)"/>
    <s v="Computers&amp;Accessories"/>
    <s v="Accessories&amp;Peripherals"/>
    <s v="Cables&amp;Accessories"/>
    <s v="Cables"/>
    <n v="999"/>
    <x v="264"/>
    <n v="349"/>
    <n v="0.65"/>
    <s v="₹200 - ₹500"/>
    <s v="Eligible"/>
    <n v="4.2"/>
    <n v="758"/>
    <n v="757242"/>
  </r>
  <r>
    <s v="boAt Bassheads 102 Wired in Ear Earphones with Mic (Mint Green)"/>
    <s v="Computers&amp;Accessories"/>
    <s v="Accessories&amp;Peripherals"/>
    <s v="PCGamingPeripherals"/>
    <s v="Gamepads"/>
    <n v="550"/>
    <x v="284"/>
    <n v="299"/>
    <n v="0.46"/>
    <s v="₹200 - ₹500"/>
    <s v="Not Eligible"/>
    <n v="4.2"/>
    <n v="3626"/>
    <n v="1994300"/>
  </r>
  <r>
    <s v="Fire-Boltt Ninja Call Pro Plus 1.83&quot; Smart Watch with Bluetooth Calling, AI Voice Assistance, 100 Sports Modes IP67 Rating, 240*280 Pixel High Resolution"/>
    <s v="Computers&amp;Accessories"/>
    <s v="Accessories&amp;Peripherals"/>
    <s v="Cables&amp;Accessories"/>
    <s v="Cables"/>
    <n v="349"/>
    <x v="138"/>
    <n v="199"/>
    <n v="0.43"/>
    <s v="&lt;₹200"/>
    <s v="Not Eligible"/>
    <n v="4.2"/>
    <n v="92588"/>
    <n v="32313212"/>
  </r>
  <r>
    <s v="HP v236w USB 2.0 64GB Pen Drive, Metal"/>
    <s v="Computers&amp;Accessories"/>
    <s v="Accessories&amp;Peripherals"/>
    <s v="Cables&amp;Accessories"/>
    <s v="Cables"/>
    <n v="399"/>
    <x v="158"/>
    <n v="179"/>
    <n v="0.55000000000000004"/>
    <s v="&lt;₹200"/>
    <s v="Eligible"/>
    <n v="4.2"/>
    <n v="19252"/>
    <n v="7681548"/>
  </r>
  <r>
    <s v="TP-Link TL-WA855RE 300 Mbps Wi-Fi Range Extender (White)"/>
    <s v="Computers&amp;Accessories"/>
    <s v="Accessories&amp;Peripherals"/>
    <s v="LaptopAccessories"/>
    <s v="Lapdesks"/>
    <n v="1299"/>
    <x v="184"/>
    <n v="499"/>
    <n v="0.62"/>
    <s v="₹200 - ₹500"/>
    <s v="Eligible"/>
    <n v="4.2"/>
    <n v="9499"/>
    <n v="12339201"/>
  </r>
  <r>
    <s v="TP-Link AC750 Wifi Range Extender | Up to 750Mbps | Dual Band WiFi Extender, Repeater, Wifi Signal Booster, Access Point| Easy Set-Up | Extends Wifi to Smart Home &amp; Alexa Devices (RE200)"/>
    <s v="Computers&amp;Accessories"/>
    <s v="Accessories&amp;Peripherals"/>
    <s v="LaptopAccessories"/>
    <s v="Lapdesks"/>
    <n v="699"/>
    <x v="124"/>
    <n v="263"/>
    <n v="0.62"/>
    <s v="₹200 - ₹500"/>
    <s v="Eligible"/>
    <n v="4.2"/>
    <n v="25824"/>
    <n v="18050976"/>
  </r>
  <r>
    <s v="Bajaj DX-7 1000W Dry Iron with Advance Soleplate and Anti-bacterial German Coating Technology, White"/>
    <s v="Computers&amp;Accessories"/>
    <s v="ExternalDevices&amp;DataStorage"/>
    <s v="ExternalHardDisks"/>
    <m/>
    <n v="999"/>
    <x v="285"/>
    <n v="657"/>
    <n v="0.34"/>
    <s v="&gt;₹500"/>
    <s v="Not Eligible"/>
    <n v="4.2"/>
    <n v="161679"/>
    <n v="161517321"/>
  </r>
  <r>
    <s v="Portronics Konnect L 1.2M Fast Charging 3A 8 Pin USB Cable with Charge &amp; Sync Function for iPhone, iPad (Grey)"/>
    <s v="Computers&amp;Accessories"/>
    <s v="Accessories&amp;Peripherals"/>
    <s v="Cables&amp;Accessories"/>
    <s v="Cables"/>
    <n v="399"/>
    <x v="81"/>
    <n v="154"/>
    <n v="0.61"/>
    <s v="&lt;₹200"/>
    <s v="Eligible"/>
    <n v="4.2"/>
    <n v="31822"/>
    <n v="12696978"/>
  </r>
  <r>
    <s v="Havells Immersion HB15 1500 Watt (White Blue)"/>
    <s v="Computers&amp;Accessories"/>
    <s v="Accessories&amp;Peripherals"/>
    <s v="Cables&amp;Accessories"/>
    <s v="Cables"/>
    <n v="845"/>
    <x v="286"/>
    <n v="329"/>
    <n v="0.61"/>
    <s v="₹200 - ₹500"/>
    <s v="Eligible"/>
    <n v="4.2"/>
    <n v="56098"/>
    <n v="47402810"/>
  </r>
  <r>
    <s v="Logitech MK270r USB Wireless Keyboard and Mouse Set for Windows, 2.4 GHz Wireless, Spill-resistant Design, 8 Multimedia &amp; Shortcut Keys, 2-Year Battery Life, PC/Laptop- Black"/>
    <s v="Computers&amp;Accessories"/>
    <s v="Accessories&amp;Peripherals"/>
    <s v="USBHubs"/>
    <m/>
    <n v="999"/>
    <x v="287"/>
    <n v="570"/>
    <n v="0.43"/>
    <s v="&gt;₹500"/>
    <s v="Not Eligible"/>
    <n v="4.2"/>
    <n v="9499"/>
    <n v="9489501"/>
  </r>
  <r>
    <s v="Infinity (JBL Glide 510, 72 Hrs Playtime with Quick Charge, Wireless On Ear Headphone with Mic, Deep Bass, Dual Equalizer, Bluetooth 5.0 with Voice Assistant Support (Black)"/>
    <s v="Computers&amp;Accessories"/>
    <s v="Accessories&amp;Peripherals"/>
    <s v="LaptopAccessories"/>
    <s v="Bags&amp;Sleeves"/>
    <n v="999"/>
    <x v="128"/>
    <n v="449"/>
    <n v="0.55000000000000004"/>
    <s v="₹200 - ₹500"/>
    <s v="Eligible"/>
    <n v="4.2"/>
    <n v="128311"/>
    <n v="128182689"/>
  </r>
  <r>
    <s v="AmazonBasics New Release ABS USB-A to Lightning Cable Cord, Fast Charging MFi Certified Charger for Apple iPhone, iPad Tablet (3-Ft, White)"/>
    <s v="Computers&amp;Accessories"/>
    <s v="Accessories&amp;Peripherals"/>
    <s v="Cables&amp;Accessories"/>
    <s v="Cables"/>
    <n v="1500"/>
    <x v="288"/>
    <n v="689"/>
    <n v="0.54"/>
    <s v="&gt;₹500"/>
    <s v="Eligible"/>
    <n v="4.2"/>
    <n v="19252"/>
    <n v="28878000"/>
  </r>
  <r>
    <s v="Bajaj Rex 500W Mixer Grinder with Nutri-Pro Feature, 3 Jars, White"/>
    <s v="Computers&amp;Accessories"/>
    <s v="Accessories&amp;Peripherals"/>
    <s v="TabletAccessories"/>
    <s v="ScreenProtectors"/>
    <n v="1499"/>
    <x v="144"/>
    <n v="379"/>
    <n v="0.75"/>
    <s v="₹200 - ₹500"/>
    <s v="Eligible"/>
    <n v="4.2"/>
    <n v="7222"/>
    <n v="10825778"/>
  </r>
  <r>
    <s v="boAt Stone 650 10W Bluetooth Speaker with Upto 7 Hours Playback, IPX5 and Integrated Controls (Blue)"/>
    <s v="Computers&amp;Accessories"/>
    <s v="Accessories&amp;Peripherals"/>
    <s v="HardDiskBags"/>
    <m/>
    <n v="499"/>
    <x v="289"/>
    <n v="299"/>
    <n v="0.4"/>
    <s v="₹200 - ₹500"/>
    <s v="Not Eligible"/>
    <n v="4.2"/>
    <n v="18998"/>
    <n v="9480002"/>
  </r>
  <r>
    <s v="Prestige Sandwich Maker PGMFD 01, Black"/>
    <s v="Computers&amp;Accessories"/>
    <s v="Printers,Inks&amp;Accessories"/>
    <s v="Printers"/>
    <m/>
    <n v="7005"/>
    <x v="290"/>
    <n v="5899"/>
    <n v="0.16"/>
    <s v="&gt;₹500"/>
    <s v="Not Eligible"/>
    <n v="4.2"/>
    <n v="32916"/>
    <n v="230576580"/>
  </r>
  <r>
    <s v="Butterfly EKN 1.5-Litre Electric Kettle (Silver with Black)"/>
    <s v="Computers&amp;Accessories"/>
    <s v="Accessories&amp;Peripherals"/>
    <s v="PCGamingPeripherals"/>
    <s v="Headsets"/>
    <n v="2999"/>
    <x v="291"/>
    <n v="1990"/>
    <n v="0.34"/>
    <s v="&gt;₹500"/>
    <s v="Not Eligible"/>
    <n v="4.2"/>
    <n v="26603"/>
    <n v="79782397"/>
  </r>
  <r>
    <s v="Orpat HHB-100E WOB 250-Watt Hand Blender (White)"/>
    <s v="Computers&amp;Accessories"/>
    <s v="Accessories&amp;Peripherals"/>
    <s v="Cables&amp;Accessories"/>
    <s v="Cables"/>
    <n v="399"/>
    <x v="158"/>
    <n v="179"/>
    <n v="0.55000000000000004"/>
    <s v="&lt;₹200"/>
    <s v="Eligible"/>
    <n v="4.2"/>
    <n v="21796"/>
    <n v="8696604"/>
  </r>
  <r>
    <s v="VR 18 Pcs - 3 Different Size Plastic Food Snack Bag Pouch Clip Sealer Large, Medium, Small Plastic Snack Seal Sealing Bag Clips Vacuum Sealer (Set of 18, Multi-Color) (Multicolor)"/>
    <s v="Computers&amp;Accessories"/>
    <s v="Accessories&amp;Peripherals"/>
    <s v="LaptopAccessories"/>
    <s v="LaptopChargers&amp;PowerSupplies"/>
    <n v="1547"/>
    <x v="292"/>
    <n v="770"/>
    <n v="0.5"/>
    <s v="&gt;₹500"/>
    <s v="Eligible"/>
    <n v="4.2"/>
    <n v="26880"/>
    <n v="41583360"/>
  </r>
  <r>
    <s v="HP Z3700 Wireless Optical Mouse with USB Receiver and 2.4GHz Wireless Connection/ 1200DPI / 16 Months Long Battery Life /Ambidextrous and Slim Design (Modern Gold)"/>
    <s v="Computers&amp;Accessories"/>
    <s v="Accessories&amp;Peripherals"/>
    <s v="Keyboards,Mice&amp;InputDevices"/>
    <s v="Mice"/>
    <n v="375"/>
    <x v="293"/>
    <n v="279"/>
    <n v="0.26"/>
    <s v="₹200 - ₹500"/>
    <s v="Not Eligible"/>
    <n v="4.2"/>
    <n v="19253"/>
    <n v="7219875"/>
  </r>
  <r>
    <s v="Amazon Basics USB A to Lightning PVC Molded Nylon MFi Certified Charging Cable (Black, 1.2 meter)"/>
    <s v="Computers&amp;Accessories"/>
    <s v="Accessories&amp;Peripherals"/>
    <s v="Cables&amp;Accessories"/>
    <s v="Cables"/>
    <n v="1999"/>
    <x v="294"/>
    <n v="789"/>
    <n v="0.61"/>
    <s v="&gt;₹500"/>
    <s v="Eligible"/>
    <n v="4.2"/>
    <n v="1777"/>
    <n v="3552223"/>
  </r>
  <r>
    <s v="Bajaj DX-6 1000W Dry Iron with Advance Soleplate and Anti-bacterial German Coating Technology, White"/>
    <s v="Computers&amp;Accessories"/>
    <s v="Accessories&amp;Peripherals"/>
    <s v="LaptopAccessories"/>
    <s v="Bags&amp;Sleeves"/>
    <n v="999"/>
    <x v="128"/>
    <n v="449"/>
    <n v="0.55000000000000004"/>
    <s v="₹200 - ₹500"/>
    <s v="Eligible"/>
    <n v="4.2"/>
    <n v="2351"/>
    <n v="2348649"/>
  </r>
  <r>
    <s v="Bajaj Majesty DX-11 1000W Dry Iron with Advance Soleplate and Anti-bacterial German Coating Technology, White and Blue"/>
    <s v="Computers&amp;Accessories"/>
    <s v="Accessories&amp;Peripherals"/>
    <s v="PCGamingPeripherals"/>
    <s v="Headsets"/>
    <n v="5499"/>
    <x v="295"/>
    <n v="1199"/>
    <n v="0.78"/>
    <s v="&gt;₹500"/>
    <s v="Eligible"/>
    <n v="4.2"/>
    <n v="37"/>
    <n v="203463"/>
  </r>
  <r>
    <s v="Wayona Nylon Braided Usb Syncing And Charging Cable Sync And Charging Cable For Iphone, Ipad (3 Ft, Black) - Pack Of 2"/>
    <s v="Computers&amp;Accessories"/>
    <s v="Accessories&amp;Peripherals"/>
    <s v="Cables&amp;Accessories"/>
    <s v="Cables"/>
    <n v="1999"/>
    <x v="296"/>
    <n v="649"/>
    <n v="0.68"/>
    <s v="&gt;₹500"/>
    <s v="Eligible"/>
    <n v="4.2"/>
    <n v="9377"/>
    <n v="18744623"/>
  </r>
  <r>
    <s v="Wayona Nylon Braided 2M / 6Ft Fast Charge Usb To Lightning Data Sync And Charging Cable For Iphone, Ipad Tablet (6 Ft Pack Of 1, Grey)"/>
    <s v="Computers&amp;Accessories"/>
    <s v="Accessories&amp;Peripherals"/>
    <s v="Cables&amp;Accessories"/>
    <s v="Cables"/>
    <n v="1299"/>
    <x v="297"/>
    <n v="449"/>
    <n v="0.65"/>
    <s v="₹200 - ₹500"/>
    <s v="Eligible"/>
    <n v="4.2"/>
    <n v="1949"/>
    <n v="2531751"/>
  </r>
  <r>
    <s v="Wayona Nylon Braided (2 Pack) Lightning Fast Usb Data Cable Fast Charger Cord For Iphone, Ipad Tablet (3 Ft Pack Of 2, Grey)"/>
    <s v="Computers&amp;Accessories"/>
    <s v="Accessories&amp;Peripherals"/>
    <s v="Cables&amp;Accessories"/>
    <s v="Cables"/>
    <n v="1999"/>
    <x v="296"/>
    <n v="649"/>
    <n v="0.68"/>
    <s v="&gt;₹500"/>
    <s v="Eligible"/>
    <n v="4.2"/>
    <n v="21916"/>
    <n v="43810084"/>
  </r>
  <r>
    <s v="Wayona Usb Nylon Braided Data Sync And Charging Cable For Iphone, Ipad Tablet (Red, Black)"/>
    <s v="Computers&amp;Accessories"/>
    <s v="Accessories&amp;Peripherals"/>
    <s v="Cables&amp;Accessories"/>
    <s v="Cables"/>
    <n v="1099"/>
    <x v="215"/>
    <n v="399"/>
    <n v="0.64"/>
    <s v="₹200 - ₹500"/>
    <s v="Eligible"/>
    <n v="4.2"/>
    <n v="16557"/>
    <n v="18196143"/>
  </r>
  <r>
    <s v="Wayona Nylon Braided 3A Lightning to USB A Syncing and Fast Charging Data Cable for iPhone, Ipad (3 FT Pack of 1, Black)"/>
    <s v="Computers&amp;Accessories"/>
    <s v="Accessories&amp;Peripherals"/>
    <s v="Cables&amp;Accessories"/>
    <s v="Cables"/>
    <n v="1099"/>
    <x v="215"/>
    <n v="399"/>
    <n v="0.64"/>
    <s v="₹200 - ₹500"/>
    <s v="Eligible"/>
    <n v="4.2"/>
    <n v="18998"/>
    <n v="20878802"/>
  </r>
  <r>
    <s v="Wayona Nylon Braided USB to Lightning Fast Charging and Data Sync Cable Compatible for iPhone 13, 12,11, X, 8, 7, 6, 5, iPad Air, Pro, Mini (3 FT Pack of 1, Grey)"/>
    <s v="Computers&amp;Accessories"/>
    <s v="Accessories&amp;Peripherals"/>
    <s v="Cables&amp;Accessories"/>
    <s v="Cables"/>
    <n v="1099"/>
    <x v="215"/>
    <n v="399"/>
    <n v="0.64"/>
    <s v="₹200 - ₹500"/>
    <s v="Eligible"/>
    <n v="4.2"/>
    <n v="16557"/>
    <n v="18196143"/>
  </r>
  <r>
    <s v="AmazonBasics USB Type-C to USB Type-C 2.0 Cable for Charging Adapter, Smartphone - 9 Feet (2.7 Meters) - White"/>
    <s v="Computers&amp;Accessories"/>
    <s v="Accessories&amp;Peripherals"/>
    <s v="Cables&amp;Accessories"/>
    <s v="Cables"/>
    <n v="995"/>
    <x v="298"/>
    <n v="549"/>
    <n v="0.45"/>
    <s v="&gt;₹500"/>
    <s v="Not Eligible"/>
    <n v="4.2"/>
    <n v="313832"/>
    <n v="312262840"/>
  </r>
  <r>
    <s v="AmazonBasics USB Type-C to USB Type-C 2.0 Cable - 3 Feet Laptop (0.9 Meters) - White"/>
    <s v="Computers&amp;Accessories"/>
    <s v="Accessories&amp;Peripherals"/>
    <s v="Cables&amp;Accessories"/>
    <s v="Cables"/>
    <n v="845"/>
    <x v="286"/>
    <n v="329"/>
    <n v="0.61"/>
    <s v="₹200 - ₹500"/>
    <s v="Eligible"/>
    <n v="4.2"/>
    <n v="3234"/>
    <n v="2732730"/>
  </r>
  <r>
    <s v="Amazfit GTS2 Mini (New Version) Smart Watch with Always-on AMOLED Display, Alexa Built-in, SpO2, 14 Days' Battery Life, 68 Sports Modes, GPS, HR, Sleep &amp; Stress Monitoring (Meteor Black)"/>
    <s v="Computers&amp;Accessories"/>
    <s v="Accessories&amp;Peripherals"/>
    <s v="TabletAccessories"/>
    <s v="Bags,Cases&amp;Sleeves"/>
    <n v="1499"/>
    <x v="299"/>
    <n v="549"/>
    <n v="0.63"/>
    <s v="&gt;₹500"/>
    <s v="Eligible"/>
    <n v="4.2"/>
    <n v="31539"/>
    <n v="47276961"/>
  </r>
  <r>
    <m/>
    <m/>
    <m/>
    <m/>
    <m/>
    <m/>
    <x v="30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5">
  <r>
    <x v="0"/>
    <x v="0"/>
    <s v="NetworkingDevices"/>
    <s v="Repeaters&amp;Extenders"/>
    <m/>
    <x v="0"/>
    <x v="0"/>
    <n v="0.41"/>
    <x v="0"/>
    <s v="Not Eligible"/>
    <x v="0"/>
    <n v="24269"/>
    <n v="60648231"/>
  </r>
  <r>
    <x v="1"/>
    <x v="0"/>
    <s v="Accessories&amp;Peripherals"/>
    <s v="Cables&amp;Accessories"/>
    <s v="Cables"/>
    <x v="1"/>
    <x v="1"/>
    <n v="0.8"/>
    <x v="1"/>
    <s v="Eligible"/>
    <x v="0"/>
    <n v="43994"/>
    <n v="87944006"/>
  </r>
  <r>
    <x v="2"/>
    <x v="0"/>
    <s v="Accessories&amp;Peripherals"/>
    <s v="Cables&amp;Accessories"/>
    <s v="Cables"/>
    <x v="2"/>
    <x v="2"/>
    <n v="0.75"/>
    <x v="1"/>
    <s v="Eligible"/>
    <x v="0"/>
    <n v="7928"/>
    <n v="7920072"/>
  </r>
  <r>
    <x v="3"/>
    <x v="1"/>
    <s v="Kitchen&amp;HomeAppliances"/>
    <s v="SmallKitchenAppliances"/>
    <s v="Kettles&amp;HotWaterDispensers"/>
    <x v="3"/>
    <x v="3"/>
    <n v="0.48"/>
    <x v="0"/>
    <s v="Not Eligible"/>
    <x v="1"/>
    <n v="94363"/>
    <n v="136354535"/>
  </r>
  <r>
    <x v="4"/>
    <x v="1"/>
    <s v="Kitchen&amp;HomeAppliances"/>
    <s v="SmallKitchenAppliances"/>
    <s v="MixerGrinders"/>
    <x v="4"/>
    <x v="4"/>
    <n v="0.49"/>
    <x v="0"/>
    <s v="Not Eligible"/>
    <x v="1"/>
    <n v="16905"/>
    <n v="107769375"/>
  </r>
  <r>
    <x v="5"/>
    <x v="1"/>
    <s v="Kitchen&amp;HomeAppliances"/>
    <s v="SmallKitchenAppliances"/>
    <s v="MixerGrinders"/>
    <x v="5"/>
    <x v="4"/>
    <n v="0.48"/>
    <x v="0"/>
    <s v="Not Eligible"/>
    <x v="1"/>
    <n v="24871"/>
    <n v="156562945"/>
  </r>
  <r>
    <x v="6"/>
    <x v="2"/>
    <s v="Mobiles&amp;Accessories"/>
    <s v="Smartphones&amp;BasicMobiles"/>
    <s v="Smartphones"/>
    <x v="6"/>
    <x v="5"/>
    <n v="0.26"/>
    <x v="0"/>
    <s v="Not Eligible"/>
    <x v="2"/>
    <n v="15188"/>
    <n v="318796120"/>
  </r>
  <r>
    <x v="7"/>
    <x v="2"/>
    <s v="HomeTheater,TV&amp;Video"/>
    <s v="Televisions"/>
    <s v="SmartTelevisions"/>
    <x v="7"/>
    <x v="6"/>
    <n v="0.44"/>
    <x v="1"/>
    <s v="Not Eligible"/>
    <x v="2"/>
    <n v="30411"/>
    <n v="68471"/>
  </r>
  <r>
    <x v="8"/>
    <x v="1"/>
    <s v="Heating,Cooling&amp;AirQuality"/>
    <s v="Humidifiers"/>
    <m/>
    <x v="8"/>
    <x v="7"/>
    <n v="0.37"/>
    <x v="0"/>
    <s v="Not Eligible"/>
    <x v="2"/>
    <n v="179691"/>
    <n v="637903050"/>
  </r>
  <r>
    <x v="9"/>
    <x v="1"/>
    <s v="Kitchen&amp;HomeAppliances"/>
    <s v="SmallKitchenAppliances"/>
    <s v="DeepFatFryers"/>
    <x v="9"/>
    <x v="8"/>
    <n v="0.24"/>
    <x v="0"/>
    <s v="Not Eligible"/>
    <x v="2"/>
    <n v="43994"/>
    <n v="510110430"/>
  </r>
  <r>
    <x v="10"/>
    <x v="1"/>
    <s v="Heating,Cooling&amp;AirQuality"/>
    <s v="RoomHeaters"/>
    <s v="ElectricHeaters"/>
    <x v="10"/>
    <x v="9"/>
    <n v="0.35"/>
    <x v="0"/>
    <s v="Not Eligible"/>
    <x v="2"/>
    <n v="13391"/>
    <n v="30799300"/>
  </r>
  <r>
    <x v="11"/>
    <x v="0"/>
    <s v="Accessories&amp;Peripherals"/>
    <s v="Keyboards,Mice&amp;InputDevices"/>
    <s v="GraphicTablets"/>
    <x v="2"/>
    <x v="10"/>
    <n v="0.71"/>
    <x v="1"/>
    <s v="Eligible"/>
    <x v="3"/>
    <n v="94363"/>
    <n v="94268637"/>
  </r>
  <r>
    <x v="12"/>
    <x v="2"/>
    <s v="Mobiles&amp;Accessories"/>
    <s v="Smartphones&amp;BasicMobiles"/>
    <s v="Smartphones"/>
    <x v="11"/>
    <x v="11"/>
    <n v="0.21"/>
    <x v="0"/>
    <s v="Not Eligible"/>
    <x v="3"/>
    <n v="426973"/>
    <n v="12381790027"/>
  </r>
  <r>
    <x v="13"/>
    <x v="0"/>
    <s v="Accessories&amp;Peripherals"/>
    <s v="LaptopAccessories"/>
    <s v="CameraPrivacyCovers"/>
    <x v="7"/>
    <x v="12"/>
    <n v="0.77"/>
    <x v="2"/>
    <s v="Eligible"/>
    <x v="3"/>
    <n v="2262"/>
    <n v="676338"/>
  </r>
  <r>
    <x v="14"/>
    <x v="0"/>
    <s v="Components"/>
    <s v="InternalHardDrives"/>
    <m/>
    <x v="2"/>
    <x v="13"/>
    <n v="0.8"/>
    <x v="2"/>
    <s v="Eligible"/>
    <x v="3"/>
    <n v="4768"/>
    <n v="4763232"/>
  </r>
  <r>
    <x v="15"/>
    <x v="0"/>
    <s v="Accessories&amp;Peripherals"/>
    <s v="Cables&amp;Accessories"/>
    <s v="Cables"/>
    <x v="12"/>
    <x v="14"/>
    <n v="0.66"/>
    <x v="1"/>
    <s v="Eligible"/>
    <x v="3"/>
    <n v="18757"/>
    <n v="13111143"/>
  </r>
  <r>
    <x v="16"/>
    <x v="1"/>
    <s v="Kitchen&amp;HomeAppliances"/>
    <s v="SmallKitchenAppliances"/>
    <s v="DigitalKitchenScales"/>
    <x v="13"/>
    <x v="15"/>
    <n v="0.73"/>
    <x v="0"/>
    <s v="Eligible"/>
    <x v="3"/>
    <n v="32840"/>
    <n v="98487160"/>
  </r>
  <r>
    <x v="17"/>
    <x v="2"/>
    <s v="Mobiles&amp;Accessories"/>
    <s v="Smartphones&amp;BasicMobiles"/>
    <s v="Smartphones"/>
    <x v="14"/>
    <x v="16"/>
    <n v="0.18"/>
    <x v="0"/>
    <s v="Not Eligible"/>
    <x v="3"/>
    <n v="43994"/>
    <n v="967428060"/>
  </r>
  <r>
    <x v="18"/>
    <x v="2"/>
    <s v="HomeTheater,TV&amp;Video"/>
    <s v="Accessories"/>
    <s v="Cables"/>
    <x v="15"/>
    <x v="17"/>
    <n v="0.57999999999999996"/>
    <x v="0"/>
    <s v="Eligible"/>
    <x v="3"/>
    <n v="13045"/>
    <n v="31294955"/>
  </r>
  <r>
    <x v="19"/>
    <x v="0"/>
    <s v="Printers,Inks&amp;Accessories"/>
    <s v="Printers"/>
    <m/>
    <x v="16"/>
    <x v="18"/>
    <n v="0.08"/>
    <x v="0"/>
    <s v="Not Eligible"/>
    <x v="3"/>
    <n v="11976"/>
    <n v="51891528.960000001"/>
  </r>
  <r>
    <x v="20"/>
    <x v="0"/>
    <s v="Accessories&amp;Peripherals"/>
    <s v="Keyboards,Mice&amp;InputDevices"/>
    <s v="GraphicTablets"/>
    <x v="17"/>
    <x v="19"/>
    <n v="0.64"/>
    <x v="1"/>
    <s v="Eligible"/>
    <x v="3"/>
    <n v="815"/>
    <n v="1140185"/>
  </r>
  <r>
    <x v="21"/>
    <x v="1"/>
    <s v="Kitchen&amp;HomeAppliances"/>
    <s v="SmallKitchenAppliances"/>
    <s v="Juicers"/>
    <x v="18"/>
    <x v="19"/>
    <n v="0.77"/>
    <x v="1"/>
    <s v="Eligible"/>
    <x v="3"/>
    <n v="10962"/>
    <n v="24105438"/>
  </r>
  <r>
    <x v="22"/>
    <x v="2"/>
    <s v="Mobiles&amp;Accessories"/>
    <s v="Smartphones&amp;BasicMobiles"/>
    <s v="Smartphones"/>
    <x v="19"/>
    <x v="20"/>
    <n v="0.25"/>
    <x v="0"/>
    <s v="Not Eligible"/>
    <x v="3"/>
    <n v="16299"/>
    <n v="651797010"/>
  </r>
  <r>
    <x v="23"/>
    <x v="1"/>
    <s v="Heating,Cooling&amp;AirQuality"/>
    <s v="Fans"/>
    <s v="CeilingFans"/>
    <x v="20"/>
    <x v="21"/>
    <n v="0.31"/>
    <x v="0"/>
    <s v="Not Eligible"/>
    <x v="3"/>
    <n v="9378"/>
    <n v="29915820"/>
  </r>
  <r>
    <x v="24"/>
    <x v="1"/>
    <s v="Kitchen&amp;HomeAppliances"/>
    <s v="Vacuum,Cleaning&amp;Ironing"/>
    <s v="Irons,Steamers&amp;Accessories"/>
    <x v="21"/>
    <x v="19"/>
    <n v="0.2"/>
    <x v="1"/>
    <s v="Not Eligible"/>
    <x v="3"/>
    <n v="4703"/>
    <n v="2939375"/>
  </r>
  <r>
    <x v="25"/>
    <x v="1"/>
    <s v="Heating,Cooling&amp;AirQuality"/>
    <s v="Fans"/>
    <s v="CeilingFans"/>
    <x v="22"/>
    <x v="22"/>
    <n v="0.47"/>
    <x v="0"/>
    <s v="Not Eligible"/>
    <x v="3"/>
    <n v="12153"/>
    <n v="32326980"/>
  </r>
  <r>
    <x v="26"/>
    <x v="0"/>
    <s v="Accessories&amp;Peripherals"/>
    <s v="Keyboards,Mice&amp;InputDevices"/>
    <s v="Mice"/>
    <x v="23"/>
    <x v="1"/>
    <n v="0.66"/>
    <x v="1"/>
    <s v="Eligible"/>
    <x v="4"/>
    <n v="34899"/>
    <n v="41529810"/>
  </r>
  <r>
    <x v="27"/>
    <x v="0"/>
    <s v="Accessories&amp;Peripherals"/>
    <s v="Cables&amp;Accessories"/>
    <s v="Cables"/>
    <x v="24"/>
    <x v="23"/>
    <n v="0.7"/>
    <x v="1"/>
    <s v="Eligible"/>
    <x v="4"/>
    <n v="2766"/>
    <n v="1922370"/>
  </r>
  <r>
    <x v="28"/>
    <x v="0"/>
    <s v="Accessories&amp;Peripherals"/>
    <s v="Keyboards,Mice&amp;InputDevices"/>
    <s v="Mice"/>
    <x v="25"/>
    <x v="24"/>
    <n v="0.3"/>
    <x v="0"/>
    <s v="Not Eligible"/>
    <x v="4"/>
    <n v="184"/>
    <n v="183080"/>
  </r>
  <r>
    <x v="29"/>
    <x v="0"/>
    <s v="Accessories&amp;Peripherals"/>
    <s v="Cables&amp;Accessories"/>
    <s v="Cables"/>
    <x v="26"/>
    <x v="25"/>
    <n v="0.63"/>
    <x v="1"/>
    <s v="Eligible"/>
    <x v="4"/>
    <n v="20850"/>
    <n v="16680000"/>
  </r>
  <r>
    <x v="30"/>
    <x v="0"/>
    <s v="Accessories&amp;Peripherals"/>
    <s v="Cables&amp;Accessories"/>
    <s v="Cables"/>
    <x v="27"/>
    <x v="13"/>
    <n v="0.73"/>
    <x v="2"/>
    <s v="Eligible"/>
    <x v="4"/>
    <n v="74976"/>
    <n v="56232000"/>
  </r>
  <r>
    <x v="31"/>
    <x v="2"/>
    <s v="Headphones,Earbuds&amp;Accessories"/>
    <s v="Headphones"/>
    <s v="In-Ear"/>
    <x v="28"/>
    <x v="26"/>
    <n v="0.28000000000000003"/>
    <x v="1"/>
    <s v="Not Eligible"/>
    <x v="4"/>
    <n v="1934"/>
    <n v="1158466"/>
  </r>
  <r>
    <x v="32"/>
    <x v="2"/>
    <s v="Mobiles&amp;Accessories"/>
    <s v="MobileAccessories"/>
    <s v="StylusPens"/>
    <x v="29"/>
    <x v="27"/>
    <n v="0.63"/>
    <x v="0"/>
    <s v="Eligible"/>
    <x v="4"/>
    <n v="974"/>
    <n v="6817026"/>
  </r>
  <r>
    <x v="33"/>
    <x v="2"/>
    <s v="Mobiles&amp;Accessories"/>
    <s v="MobileAccessories"/>
    <s v="Chargers"/>
    <x v="30"/>
    <x v="28"/>
    <n v="0.56000000000000005"/>
    <x v="1"/>
    <s v="Eligible"/>
    <x v="4"/>
    <n v="1075"/>
    <n v="536425"/>
  </r>
  <r>
    <x v="34"/>
    <x v="2"/>
    <s v="Mobiles&amp;Accessories"/>
    <s v="MobileAccessories"/>
    <s v="Maintenance,Upkeep&amp;Repairs"/>
    <x v="31"/>
    <x v="17"/>
    <n v="0.66"/>
    <x v="0"/>
    <s v="Eligible"/>
    <x v="4"/>
    <n v="24871"/>
    <n v="72101029"/>
  </r>
  <r>
    <x v="35"/>
    <x v="2"/>
    <s v="WearableTechnology"/>
    <s v="SmartWatches"/>
    <m/>
    <x v="29"/>
    <x v="18"/>
    <n v="0.43"/>
    <x v="0"/>
    <s v="Not Eligible"/>
    <x v="4"/>
    <n v="13552"/>
    <n v="94850448"/>
  </r>
  <r>
    <x v="36"/>
    <x v="2"/>
    <s v="Mobiles&amp;Accessories"/>
    <s v="MobileAccessories"/>
    <s v="Chargers"/>
    <x v="13"/>
    <x v="29"/>
    <n v="0.17"/>
    <x v="0"/>
    <s v="Not Eligible"/>
    <x v="4"/>
    <n v="576"/>
    <n v="1727424"/>
  </r>
  <r>
    <x v="37"/>
    <x v="3"/>
    <s v="OfficePaperProducts"/>
    <s v="Paper"/>
    <s v="Stationery"/>
    <x v="26"/>
    <x v="30"/>
    <n v="0.75"/>
    <x v="2"/>
    <s v="Eligible"/>
    <x v="4"/>
    <n v="7298"/>
    <n v="5838400"/>
  </r>
  <r>
    <x v="38"/>
    <x v="0"/>
    <s v="Accessories&amp;Peripherals"/>
    <s v="HardDiskBags"/>
    <m/>
    <x v="32"/>
    <x v="31"/>
    <n v="0.56000000000000005"/>
    <x v="1"/>
    <s v="Eligible"/>
    <x v="4"/>
    <n v="462"/>
    <n v="415338"/>
  </r>
  <r>
    <x v="39"/>
    <x v="0"/>
    <s v="NetworkingDevices"/>
    <s v="NetworkAdapters"/>
    <s v="WirelessUSBAdapters"/>
    <x v="33"/>
    <x v="32"/>
    <n v="0.42"/>
    <x v="0"/>
    <s v="Not Eligible"/>
    <x v="4"/>
    <n v="107687"/>
    <n v="204497613"/>
  </r>
  <r>
    <x v="40"/>
    <x v="0"/>
    <s v="Accessories&amp;Peripherals"/>
    <s v="Keyboards,Mice&amp;InputDevices"/>
    <s v="GraphicTablets"/>
    <x v="34"/>
    <x v="33"/>
    <n v="0.69"/>
    <x v="1"/>
    <s v="Eligible"/>
    <x v="4"/>
    <n v="27151"/>
    <n v="40699349"/>
  </r>
  <r>
    <x v="41"/>
    <x v="2"/>
    <s v="Cameras&amp;Photography"/>
    <s v="Flashes"/>
    <s v="Macro&amp;RinglightFlashes"/>
    <x v="1"/>
    <x v="15"/>
    <n v="0.6"/>
    <x v="0"/>
    <s v="Eligible"/>
    <x v="4"/>
    <n v="24269"/>
    <n v="48513731"/>
  </r>
  <r>
    <x v="42"/>
    <x v="3"/>
    <s v="OfficePaperProducts"/>
    <s v="Paper"/>
    <s v="Stationery"/>
    <x v="35"/>
    <x v="34"/>
    <n v="0.02"/>
    <x v="2"/>
    <s v="Not Eligible"/>
    <x v="4"/>
    <n v="12093"/>
    <n v="1934880"/>
  </r>
  <r>
    <x v="43"/>
    <x v="2"/>
    <s v="Headphones,Earbuds&amp;Accessories"/>
    <s v="Headphones"/>
    <s v="On-Ear"/>
    <x v="17"/>
    <x v="35"/>
    <n v="0.56999999999999995"/>
    <x v="0"/>
    <s v="Eligible"/>
    <x v="4"/>
    <n v="9378"/>
    <n v="13119822"/>
  </r>
  <r>
    <x v="44"/>
    <x v="0"/>
    <s v="Accessories&amp;Peripherals"/>
    <s v="Cables&amp;Accessories"/>
    <s v="CableConnectionProtectors"/>
    <x v="2"/>
    <x v="36"/>
    <n v="0.9"/>
    <x v="2"/>
    <s v="Eligible"/>
    <x v="4"/>
    <n v="9792"/>
    <n v="9782208"/>
  </r>
  <r>
    <x v="45"/>
    <x v="3"/>
    <s v="OfficePaperProducts"/>
    <s v="Paper"/>
    <s v="Stationery"/>
    <x v="36"/>
    <x v="37"/>
    <n v="0.49"/>
    <x v="2"/>
    <s v="Not Eligible"/>
    <x v="4"/>
    <n v="8131"/>
    <n v="1422925"/>
  </r>
  <r>
    <x v="46"/>
    <x v="2"/>
    <s v="WearableTechnology"/>
    <s v="SmartWatches"/>
    <m/>
    <x v="37"/>
    <x v="29"/>
    <n v="0.75"/>
    <x v="0"/>
    <s v="Eligible"/>
    <x v="4"/>
    <n v="426973"/>
    <n v="4269303027"/>
  </r>
  <r>
    <x v="47"/>
    <x v="0"/>
    <s v="Accessories&amp;Peripherals"/>
    <s v="Keyboards,Mice&amp;InputDevices"/>
    <s v="Mice"/>
    <x v="38"/>
    <x v="38"/>
    <n v="0.59"/>
    <x v="1"/>
    <s v="Eligible"/>
    <x v="4"/>
    <n v="493"/>
    <n v="319957"/>
  </r>
  <r>
    <x v="48"/>
    <x v="2"/>
    <s v="WearableTechnology"/>
    <s v="SmartWatches"/>
    <m/>
    <x v="39"/>
    <x v="39"/>
    <n v="0.75"/>
    <x v="0"/>
    <s v="Eligible"/>
    <x v="4"/>
    <n v="92595"/>
    <n v="739834050"/>
  </r>
  <r>
    <x v="49"/>
    <x v="0"/>
    <s v="Accessories&amp;Peripherals"/>
    <s v="Keyboards,Mice&amp;InputDevices"/>
    <s v="GraphicTablets"/>
    <x v="2"/>
    <x v="40"/>
    <n v="0.62"/>
    <x v="1"/>
    <s v="Eligible"/>
    <x v="4"/>
    <n v="24780"/>
    <n v="24755220"/>
  </r>
  <r>
    <x v="50"/>
    <x v="2"/>
    <s v="Headphones,Earbuds&amp;Accessories"/>
    <s v="Headphones"/>
    <s v="In-Ear"/>
    <x v="40"/>
    <x v="41"/>
    <n v="0.43"/>
    <x v="0"/>
    <s v="Not Eligible"/>
    <x v="4"/>
    <n v="92595"/>
    <n v="258340050"/>
  </r>
  <r>
    <x v="51"/>
    <x v="0"/>
    <s v="Accessories&amp;Peripherals"/>
    <s v="PCGamingPeripherals"/>
    <s v="Gamepads"/>
    <x v="41"/>
    <x v="42"/>
    <n v="0.57999999999999996"/>
    <x v="0"/>
    <s v="Eligible"/>
    <x v="4"/>
    <n v="8188"/>
    <n v="32743812"/>
  </r>
  <r>
    <x v="52"/>
    <x v="0"/>
    <s v="Accessories&amp;Peripherals"/>
    <s v="Keyboards,Mice&amp;InputDevices"/>
    <s v="Keyboard&amp;MouseSets"/>
    <x v="2"/>
    <x v="24"/>
    <n v="0.3"/>
    <x v="0"/>
    <s v="Not Eligible"/>
    <x v="4"/>
    <n v="4003"/>
    <n v="3998997"/>
  </r>
  <r>
    <x v="53"/>
    <x v="0"/>
    <s v="Accessories&amp;Peripherals"/>
    <s v="Keyboards,Mice&amp;InputDevices"/>
    <s v="Mice"/>
    <x v="7"/>
    <x v="43"/>
    <n v="0.54"/>
    <x v="2"/>
    <s v="Eligible"/>
    <x v="4"/>
    <n v="314"/>
    <n v="93886"/>
  </r>
  <r>
    <x v="54"/>
    <x v="1"/>
    <s v="Kitchen&amp;HomeAppliances"/>
    <s v="SmallKitchenAppliances"/>
    <s v="MixerGrinders"/>
    <x v="5"/>
    <x v="4"/>
    <n v="0.48"/>
    <x v="0"/>
    <s v="Not Eligible"/>
    <x v="4"/>
    <n v="2960"/>
    <n v="18633200"/>
  </r>
  <r>
    <x v="55"/>
    <x v="3"/>
    <s v="OfficePaperProducts"/>
    <s v="Paper"/>
    <s v="Stationery"/>
    <x v="42"/>
    <x v="37"/>
    <n v="0.1"/>
    <x v="2"/>
    <s v="Not Eligible"/>
    <x v="4"/>
    <n v="179691"/>
    <n v="17969100"/>
  </r>
  <r>
    <x v="56"/>
    <x v="0"/>
    <s v="Accessories&amp;Peripherals"/>
    <s v="Keyboards,Mice&amp;InputDevices"/>
    <s v="Mice"/>
    <x v="34"/>
    <x v="44"/>
    <n v="0.4"/>
    <x v="0"/>
    <s v="Not Eligible"/>
    <x v="4"/>
    <n v="34899"/>
    <n v="52313601"/>
  </r>
  <r>
    <x v="57"/>
    <x v="2"/>
    <s v="Headphones,Earbuds&amp;Accessories"/>
    <s v="Headphones"/>
    <s v="In-Ear"/>
    <x v="43"/>
    <x v="45"/>
    <n v="0.56999999999999995"/>
    <x v="0"/>
    <s v="Eligible"/>
    <x v="4"/>
    <n v="656"/>
    <n v="1961440"/>
  </r>
  <r>
    <x v="58"/>
    <x v="0"/>
    <s v="Accessories&amp;Peripherals"/>
    <s v="Cables&amp;Accessories"/>
    <s v="Cables"/>
    <x v="44"/>
    <x v="17"/>
    <n v="0.52"/>
    <x v="0"/>
    <s v="Eligible"/>
    <x v="4"/>
    <n v="7064"/>
    <n v="14834400"/>
  </r>
  <r>
    <x v="59"/>
    <x v="2"/>
    <s v="Accessories"/>
    <s v="MemoryCards"/>
    <s v="MicroSD"/>
    <x v="41"/>
    <x v="46"/>
    <n v="0.74"/>
    <x v="0"/>
    <s v="Eligible"/>
    <x v="4"/>
    <n v="2201"/>
    <n v="8801799"/>
  </r>
  <r>
    <x v="60"/>
    <x v="0"/>
    <s v="Accessories&amp;Peripherals"/>
    <s v="USBGadgets"/>
    <s v="Lamps"/>
    <x v="45"/>
    <x v="47"/>
    <n v="0.1"/>
    <x v="2"/>
    <s v="Not Eligible"/>
    <x v="4"/>
    <n v="7109"/>
    <n v="703791"/>
  </r>
  <r>
    <x v="61"/>
    <x v="0"/>
    <s v="Accessories&amp;Peripherals"/>
    <s v="USBHubs"/>
    <m/>
    <x v="46"/>
    <x v="19"/>
    <n v="0.38"/>
    <x v="1"/>
    <s v="Not Eligible"/>
    <x v="4"/>
    <n v="1313"/>
    <n v="1049087"/>
  </r>
  <r>
    <x v="62"/>
    <x v="0"/>
    <s v="Accessories&amp;Peripherals"/>
    <s v="Keyboards,Mice&amp;InputDevices"/>
    <s v="GraphicTablets"/>
    <x v="47"/>
    <x v="48"/>
    <n v="0.85"/>
    <x v="1"/>
    <s v="Eligible"/>
    <x v="4"/>
    <n v="29746"/>
    <n v="47563854"/>
  </r>
  <r>
    <x v="63"/>
    <x v="2"/>
    <s v="Headphones,Earbuds&amp;Accessories"/>
    <s v="Headphones"/>
    <s v="In-Ear"/>
    <x v="43"/>
    <x v="49"/>
    <n v="0.47"/>
    <x v="0"/>
    <s v="Not Eligible"/>
    <x v="4"/>
    <n v="45238"/>
    <n v="135261620"/>
  </r>
  <r>
    <x v="64"/>
    <x v="1"/>
    <s v="Kitchen&amp;HomeAppliances"/>
    <s v="SmallKitchenAppliances"/>
    <s v="SandwichMakers"/>
    <x v="48"/>
    <x v="50"/>
    <n v="0.68"/>
    <x v="0"/>
    <s v="Eligible"/>
    <x v="4"/>
    <n v="426973"/>
    <n v="1985424450"/>
  </r>
  <r>
    <x v="65"/>
    <x v="2"/>
    <s v="Mobiles&amp;Accessories"/>
    <s v="MobileAccessories"/>
    <s v="Photo&amp;VideoAccessories"/>
    <x v="49"/>
    <x v="42"/>
    <n v="0.51"/>
    <x v="0"/>
    <s v="Eligible"/>
    <x v="4"/>
    <n v="450"/>
    <n v="1572750"/>
  </r>
  <r>
    <x v="66"/>
    <x v="1"/>
    <s v="Kitchen&amp;HomeAppliances"/>
    <s v="SmallKitchenAppliances"/>
    <s v="JuicerMixerGrinders"/>
    <x v="50"/>
    <x v="51"/>
    <n v="0.22"/>
    <x v="0"/>
    <s v="Not Eligible"/>
    <x v="4"/>
    <n v="457"/>
    <n v="3430242"/>
  </r>
  <r>
    <x v="67"/>
    <x v="0"/>
    <s v="NetworkingDevices"/>
    <s v="NetworkAdapters"/>
    <s v="WirelessUSBAdapters"/>
    <x v="47"/>
    <x v="17"/>
    <n v="0.38"/>
    <x v="0"/>
    <s v="Not Eligible"/>
    <x v="4"/>
    <n v="2727"/>
    <n v="4360473"/>
  </r>
  <r>
    <x v="68"/>
    <x v="2"/>
    <s v="Mobiles&amp;Accessories"/>
    <s v="MobileAccessories"/>
    <s v="Chargers"/>
    <x v="51"/>
    <x v="24"/>
    <n v="0.42"/>
    <x v="0"/>
    <s v="Not Eligible"/>
    <x v="4"/>
    <n v="20053"/>
    <n v="24043547"/>
  </r>
  <r>
    <x v="69"/>
    <x v="1"/>
    <s v="Kitchen&amp;HomeAppliances"/>
    <s v="Vacuum,Cleaning&amp;Ironing"/>
    <s v="PressureWashers,Steam&amp;WindowCleaners"/>
    <x v="37"/>
    <x v="52"/>
    <n v="0.4"/>
    <x v="0"/>
    <s v="Not Eligible"/>
    <x v="4"/>
    <n v="149"/>
    <n v="1489851"/>
  </r>
  <r>
    <x v="70"/>
    <x v="2"/>
    <s v="HomeAudio"/>
    <s v="Speakers"/>
    <s v="MultimediaSpeakerSystems"/>
    <x v="46"/>
    <x v="19"/>
    <n v="0.38"/>
    <x v="1"/>
    <s v="Not Eligible"/>
    <x v="4"/>
    <n v="210"/>
    <n v="167790"/>
  </r>
  <r>
    <x v="71"/>
    <x v="1"/>
    <s v="Kitchen&amp;HomeAppliances"/>
    <s v="Vacuum,Cleaning&amp;Ironing"/>
    <s v="Vacuums&amp;FloorCare"/>
    <x v="52"/>
    <x v="53"/>
    <n v="0.63"/>
    <x v="0"/>
    <s v="Eligible"/>
    <x v="4"/>
    <n v="45238"/>
    <n v="465725210"/>
  </r>
  <r>
    <x v="72"/>
    <x v="2"/>
    <s v="HomeTheater,TV&amp;Video"/>
    <s v="Accessories"/>
    <s v="Cables"/>
    <x v="53"/>
    <x v="54"/>
    <n v="0.59"/>
    <x v="0"/>
    <s v="Eligible"/>
    <x v="4"/>
    <n v="7732"/>
    <n v="11598000"/>
  </r>
  <r>
    <x v="73"/>
    <x v="0"/>
    <s v="Accessories&amp;Peripherals"/>
    <s v="Cables&amp;Accessories"/>
    <s v="Cables"/>
    <x v="54"/>
    <x v="55"/>
    <n v="0.46"/>
    <x v="0"/>
    <s v="Not Eligible"/>
    <x v="4"/>
    <n v="1780"/>
    <n v="3202220"/>
  </r>
  <r>
    <x v="74"/>
    <x v="2"/>
    <s v="Mobiles&amp;Accessories"/>
    <s v="Smartphones&amp;BasicMobiles"/>
    <s v="Smartphones"/>
    <x v="55"/>
    <x v="56"/>
    <n v="0.04"/>
    <x v="0"/>
    <s v="Not Eligible"/>
    <x v="4"/>
    <n v="602"/>
    <n v="8126398"/>
  </r>
  <r>
    <x v="75"/>
    <x v="0"/>
    <s v="Accessories&amp;Peripherals"/>
    <s v="Cables&amp;Accessories"/>
    <s v="Cables"/>
    <x v="56"/>
    <x v="35"/>
    <n v="0.28999999999999998"/>
    <x v="0"/>
    <s v="Not Eligible"/>
    <x v="4"/>
    <n v="1423"/>
    <n v="1208127"/>
  </r>
  <r>
    <x v="76"/>
    <x v="1"/>
    <s v="Kitchen&amp;HomeAppliances"/>
    <s v="SmallKitchenAppliances"/>
    <s v="InductionCooktop"/>
    <x v="57"/>
    <x v="42"/>
    <n v="0.47"/>
    <x v="0"/>
    <s v="Not Eligible"/>
    <x v="4"/>
    <n v="398"/>
    <n v="1270814"/>
  </r>
  <r>
    <x v="77"/>
    <x v="2"/>
    <s v="HomeTheater,TV&amp;Video"/>
    <s v="Accessories"/>
    <s v="RemoteControls"/>
    <x v="1"/>
    <x v="1"/>
    <n v="0.8"/>
    <x v="1"/>
    <s v="Eligible"/>
    <x v="4"/>
    <n v="536"/>
    <n v="1071464"/>
  </r>
  <r>
    <x v="78"/>
    <x v="0"/>
    <s v="Accessories&amp;Peripherals"/>
    <s v="Cables&amp;Accessories"/>
    <s v="Cables"/>
    <x v="56"/>
    <x v="35"/>
    <n v="0.28999999999999998"/>
    <x v="0"/>
    <s v="Not Eligible"/>
    <x v="4"/>
    <n v="32"/>
    <n v="27168"/>
  </r>
  <r>
    <x v="79"/>
    <x v="0"/>
    <s v="Accessories&amp;Peripherals"/>
    <s v="LaptopAccessories"/>
    <m/>
    <x v="58"/>
    <x v="22"/>
    <n v="0.44"/>
    <x v="0"/>
    <s v="Not Eligible"/>
    <x v="4"/>
    <n v="24269"/>
    <n v="60429810"/>
  </r>
  <r>
    <x v="80"/>
    <x v="1"/>
    <s v="Kitchen&amp;HomeAppliances"/>
    <s v="Vacuum,Cleaning&amp;Ironing"/>
    <s v="Irons,Steamers&amp;Accessories"/>
    <x v="59"/>
    <x v="57"/>
    <n v="0.03"/>
    <x v="0"/>
    <s v="Not Eligible"/>
    <x v="4"/>
    <n v="9378"/>
    <n v="9143550"/>
  </r>
  <r>
    <x v="81"/>
    <x v="0"/>
    <s v="Accessories&amp;Peripherals"/>
    <s v="Cables&amp;Accessories"/>
    <s v="Cables"/>
    <x v="32"/>
    <x v="58"/>
    <n v="0.61"/>
    <x v="1"/>
    <s v="Eligible"/>
    <x v="4"/>
    <n v="902"/>
    <n v="810898"/>
  </r>
  <r>
    <x v="82"/>
    <x v="0"/>
    <s v="Accessories&amp;Peripherals"/>
    <s v="Cables&amp;Accessories"/>
    <s v="Cables"/>
    <x v="2"/>
    <x v="13"/>
    <n v="0.8"/>
    <x v="2"/>
    <s v="Eligible"/>
    <x v="4"/>
    <n v="28791"/>
    <n v="28762209"/>
  </r>
  <r>
    <x v="83"/>
    <x v="1"/>
    <s v="Kitchen&amp;HomeAppliances"/>
    <s v="Vacuum,Cleaning&amp;Ironing"/>
    <s v="Irons,Steamers&amp;Accessories"/>
    <x v="46"/>
    <x v="59"/>
    <n v="0.78"/>
    <x v="2"/>
    <s v="Eligible"/>
    <x v="4"/>
    <n v="10576"/>
    <n v="8450224"/>
  </r>
  <r>
    <x v="84"/>
    <x v="2"/>
    <s v="Mobiles&amp;Accessories"/>
    <s v="MobileAccessories"/>
    <s v="Stands"/>
    <x v="30"/>
    <x v="36"/>
    <n v="0.8"/>
    <x v="2"/>
    <s v="Eligible"/>
    <x v="4"/>
    <n v="7298"/>
    <n v="3641702"/>
  </r>
  <r>
    <x v="85"/>
    <x v="1"/>
    <s v="Kitchen&amp;HomeAppliances"/>
    <s v="Vacuum,Cleaning&amp;Ironing"/>
    <s v="Irons,Steamers&amp;Accessories"/>
    <x v="1"/>
    <x v="60"/>
    <n v="0.8"/>
    <x v="1"/>
    <s v="Eligible"/>
    <x v="4"/>
    <n v="4703"/>
    <n v="9401297"/>
  </r>
  <r>
    <x v="86"/>
    <x v="1"/>
    <s v="Heating,Cooling&amp;AirQuality"/>
    <s v="WaterHeaters&amp;Geysers"/>
    <s v="StorageWaterHeaters"/>
    <x v="60"/>
    <x v="61"/>
    <n v="0.57999999999999996"/>
    <x v="0"/>
    <s v="Eligible"/>
    <x v="4"/>
    <n v="7109"/>
    <n v="93483350"/>
  </r>
  <r>
    <x v="87"/>
    <x v="2"/>
    <s v="HomeTheater,TV&amp;Video"/>
    <s v="Projectors"/>
    <m/>
    <x v="61"/>
    <x v="62"/>
    <n v="0.52"/>
    <x v="0"/>
    <s v="Eligible"/>
    <x v="4"/>
    <n v="127"/>
    <n v="3670300"/>
  </r>
  <r>
    <x v="88"/>
    <x v="2"/>
    <s v="HomeTheater,TV&amp;Video"/>
    <s v="Accessories"/>
    <s v="Cables"/>
    <x v="62"/>
    <x v="28"/>
    <n v="0.6"/>
    <x v="1"/>
    <s v="Eligible"/>
    <x v="5"/>
    <n v="24269"/>
    <n v="16988300"/>
  </r>
  <r>
    <x v="89"/>
    <x v="2"/>
    <s v="HomeTheater,TV&amp;Video"/>
    <s v="Accessories"/>
    <s v="Cables"/>
    <x v="63"/>
    <x v="63"/>
    <n v="0.35"/>
    <x v="1"/>
    <s v="Not Eligible"/>
    <x v="5"/>
    <n v="10134"/>
    <n v="4813650"/>
  </r>
  <r>
    <x v="90"/>
    <x v="2"/>
    <s v="HomeTheater,TV&amp;Video"/>
    <s v="Accessories"/>
    <s v="Cables"/>
    <x v="64"/>
    <x v="63"/>
    <n v="0.78"/>
    <x v="1"/>
    <s v="Eligible"/>
    <x v="5"/>
    <n v="34899"/>
    <n v="48858600"/>
  </r>
  <r>
    <x v="91"/>
    <x v="0"/>
    <s v="ExternalDevices&amp;DataStorage"/>
    <s v="PenDrives"/>
    <m/>
    <x v="64"/>
    <x v="64"/>
    <n v="0.59"/>
    <x v="0"/>
    <s v="Eligible"/>
    <x v="5"/>
    <n v="94363"/>
    <n v="132108200"/>
  </r>
  <r>
    <x v="92"/>
    <x v="2"/>
    <s v="Mobiles&amp;Accessories"/>
    <s v="MobileAccessories"/>
    <s v="StylusPens"/>
    <x v="65"/>
    <x v="65"/>
    <n v="0.65"/>
    <x v="0"/>
    <s v="Eligible"/>
    <x v="5"/>
    <n v="425"/>
    <n v="2549575"/>
  </r>
  <r>
    <x v="93"/>
    <x v="2"/>
    <s v="HomeTheater,TV&amp;Video"/>
    <s v="Accessories"/>
    <s v="Cables"/>
    <x v="66"/>
    <x v="66"/>
    <n v="0.59"/>
    <x v="1"/>
    <s v="Eligible"/>
    <x v="5"/>
    <n v="6659"/>
    <n v="7990800"/>
  </r>
  <r>
    <x v="94"/>
    <x v="2"/>
    <s v="WearableTechnology"/>
    <s v="SmartWatches"/>
    <m/>
    <x v="67"/>
    <x v="67"/>
    <n v="0.44"/>
    <x v="0"/>
    <s v="Not Eligible"/>
    <x v="5"/>
    <n v="1977"/>
    <n v="15814023"/>
  </r>
  <r>
    <x v="95"/>
    <x v="2"/>
    <s v="WearableTechnology"/>
    <s v="SmartWatches"/>
    <m/>
    <x v="65"/>
    <x v="29"/>
    <n v="0.57999999999999996"/>
    <x v="0"/>
    <s v="Eligible"/>
    <x v="5"/>
    <n v="1079"/>
    <n v="6472921"/>
  </r>
  <r>
    <x v="96"/>
    <x v="2"/>
    <s v="Accessories"/>
    <s v="MemoryCards"/>
    <s v="MicroSD"/>
    <x v="68"/>
    <x v="68"/>
    <n v="0.43"/>
    <x v="0"/>
    <s v="Not Eligible"/>
    <x v="5"/>
    <n v="1097"/>
    <n v="1097000"/>
  </r>
  <r>
    <x v="97"/>
    <x v="2"/>
    <s v="Accessories"/>
    <s v="MemoryCards"/>
    <s v="MicroSD"/>
    <x v="69"/>
    <x v="69"/>
    <n v="0.47"/>
    <x v="0"/>
    <s v="Not Eligible"/>
    <x v="5"/>
    <n v="22420"/>
    <n v="40356000"/>
  </r>
  <r>
    <x v="98"/>
    <x v="2"/>
    <s v="Accessories"/>
    <s v="MemoryCards"/>
    <s v="MicroSD"/>
    <x v="62"/>
    <x v="70"/>
    <n v="0.47"/>
    <x v="1"/>
    <s v="Not Eligible"/>
    <x v="5"/>
    <n v="1045"/>
    <n v="731500"/>
  </r>
  <r>
    <x v="99"/>
    <x v="2"/>
    <s v="Mobiles&amp;Accessories"/>
    <s v="Smartphones&amp;BasicMobiles"/>
    <s v="BasicMobiles"/>
    <x v="70"/>
    <x v="71"/>
    <n v="0.16"/>
    <x v="0"/>
    <s v="Not Eligible"/>
    <x v="5"/>
    <n v="4145"/>
    <n v="5177105"/>
  </r>
  <r>
    <x v="100"/>
    <x v="2"/>
    <s v="HomeTheater,TV&amp;Video"/>
    <s v="Accessories"/>
    <s v="Cables"/>
    <x v="28"/>
    <x v="72"/>
    <n v="0.22"/>
    <x v="1"/>
    <s v="Not Eligible"/>
    <x v="5"/>
    <n v="6547"/>
    <n v="3921653"/>
  </r>
  <r>
    <x v="101"/>
    <x v="0"/>
    <s v="Accessories&amp;Peripherals"/>
    <s v="Cables&amp;Accessories"/>
    <s v="Cables"/>
    <x v="2"/>
    <x v="13"/>
    <n v="0.8"/>
    <x v="2"/>
    <s v="Eligible"/>
    <x v="5"/>
    <n v="1588"/>
    <n v="1586412"/>
  </r>
  <r>
    <x v="102"/>
    <x v="2"/>
    <s v="HomeTheater,TV&amp;Video"/>
    <s v="Accessories"/>
    <s v="Cables"/>
    <x v="71"/>
    <x v="38"/>
    <n v="0.59"/>
    <x v="1"/>
    <s v="Eligible"/>
    <x v="5"/>
    <n v="32840"/>
    <n v="21346000"/>
  </r>
  <r>
    <x v="103"/>
    <x v="0"/>
    <s v="Accessories&amp;Peripherals"/>
    <s v="Keyboards,Mice&amp;InputDevices"/>
    <s v="Mice"/>
    <x v="71"/>
    <x v="25"/>
    <n v="0.54"/>
    <x v="1"/>
    <s v="Eligible"/>
    <x v="5"/>
    <n v="13120"/>
    <n v="8528000"/>
  </r>
  <r>
    <x v="104"/>
    <x v="0"/>
    <s v="Accessories&amp;Peripherals"/>
    <s v="Cables&amp;Accessories"/>
    <s v="Cables"/>
    <x v="12"/>
    <x v="73"/>
    <n v="0.53"/>
    <x v="1"/>
    <s v="Eligible"/>
    <x v="5"/>
    <n v="2806"/>
    <n v="1961394"/>
  </r>
  <r>
    <x v="105"/>
    <x v="0"/>
    <s v="NetworkingDevices"/>
    <s v="Routers"/>
    <m/>
    <x v="15"/>
    <x v="74"/>
    <n v="0.36"/>
    <x v="0"/>
    <s v="Not Eligible"/>
    <x v="5"/>
    <n v="24269"/>
    <n v="58221331"/>
  </r>
  <r>
    <x v="106"/>
    <x v="0"/>
    <s v="Accessories&amp;Peripherals"/>
    <s v="Cables&amp;Accessories"/>
    <s v="Cables"/>
    <x v="46"/>
    <x v="25"/>
    <n v="0.63"/>
    <x v="1"/>
    <s v="Eligible"/>
    <x v="5"/>
    <n v="766"/>
    <n v="612034"/>
  </r>
  <r>
    <x v="107"/>
    <x v="0"/>
    <s v="Accessories&amp;Peripherals"/>
    <s v="Cables&amp;Accessories"/>
    <s v="Cables"/>
    <x v="72"/>
    <x v="25"/>
    <n v="0.63"/>
    <x v="1"/>
    <s v="Eligible"/>
    <x v="5"/>
    <n v="3587"/>
    <n v="2862426"/>
  </r>
  <r>
    <x v="108"/>
    <x v="2"/>
    <s v="Headphones,Earbuds&amp;Accessories"/>
    <s v="Headphones"/>
    <s v="In-Ear"/>
    <x v="73"/>
    <x v="1"/>
    <n v="0.69"/>
    <x v="1"/>
    <s v="Eligible"/>
    <x v="5"/>
    <n v="24871"/>
    <n v="32083590"/>
  </r>
  <r>
    <x v="109"/>
    <x v="2"/>
    <s v="Accessories"/>
    <s v="MemoryCards"/>
    <s v="MicroSD"/>
    <x v="69"/>
    <x v="75"/>
    <n v="0.48"/>
    <x v="0"/>
    <s v="Not Eligible"/>
    <x v="5"/>
    <n v="2581"/>
    <n v="4645800"/>
  </r>
  <r>
    <x v="110"/>
    <x v="2"/>
    <s v="Headphones,Earbuds&amp;Accessories"/>
    <s v="Headphones"/>
    <s v="In-Ear"/>
    <x v="13"/>
    <x v="76"/>
    <n v="0.5"/>
    <x v="0"/>
    <s v="Eligible"/>
    <x v="5"/>
    <n v="20850"/>
    <n v="62529150"/>
  </r>
  <r>
    <x v="111"/>
    <x v="0"/>
    <s v="Accessories&amp;Peripherals"/>
    <s v="Cables&amp;Accessories"/>
    <s v="Cables"/>
    <x v="74"/>
    <x v="19"/>
    <n v="0.55000000000000004"/>
    <x v="1"/>
    <s v="Eligible"/>
    <x v="5"/>
    <n v="1035"/>
    <n v="1138500"/>
  </r>
  <r>
    <x v="112"/>
    <x v="0"/>
    <s v="Accessories&amp;Peripherals"/>
    <s v="Adapters"/>
    <s v="USBtoUSBAdapters"/>
    <x v="75"/>
    <x v="77"/>
    <n v="0.63"/>
    <x v="2"/>
    <s v="Eligible"/>
    <x v="5"/>
    <n v="1780"/>
    <n v="710220"/>
  </r>
  <r>
    <x v="113"/>
    <x v="0"/>
    <s v="NetworkingDevices"/>
    <s v="NetworkAdapters"/>
    <s v="WirelessUSBAdapters"/>
    <x v="18"/>
    <x v="78"/>
    <n v="0.45"/>
    <x v="0"/>
    <s v="Not Eligible"/>
    <x v="5"/>
    <n v="505"/>
    <n v="1110495"/>
  </r>
  <r>
    <x v="114"/>
    <x v="0"/>
    <s v="NetworkingDevices"/>
    <s v="NetworkAdapters"/>
    <s v="WirelessUSBAdapters"/>
    <x v="13"/>
    <x v="42"/>
    <n v="0.43"/>
    <x v="0"/>
    <s v="Not Eligible"/>
    <x v="5"/>
    <n v="1717"/>
    <n v="5149283"/>
  </r>
  <r>
    <x v="115"/>
    <x v="0"/>
    <s v="NetworkingDevices"/>
    <s v="NetworkAdapters"/>
    <s v="WirelessUSBAdapters"/>
    <x v="0"/>
    <x v="22"/>
    <n v="0.44"/>
    <x v="0"/>
    <s v="Not Eligible"/>
    <x v="5"/>
    <n v="590"/>
    <n v="1474410"/>
  </r>
  <r>
    <x v="116"/>
    <x v="2"/>
    <s v="WearableTechnology"/>
    <s v="SmartWatches"/>
    <m/>
    <x v="76"/>
    <x v="76"/>
    <n v="0.7"/>
    <x v="0"/>
    <s v="Eligible"/>
    <x v="5"/>
    <n v="1121"/>
    <n v="5603879"/>
  </r>
  <r>
    <x v="117"/>
    <x v="2"/>
    <s v="Headphones,Earbuds&amp;Accessories"/>
    <s v="Headphones"/>
    <s v="In-Ear"/>
    <x v="12"/>
    <x v="1"/>
    <n v="0.43"/>
    <x v="1"/>
    <s v="Not Eligible"/>
    <x v="5"/>
    <n v="1313"/>
    <n v="917787"/>
  </r>
  <r>
    <x v="118"/>
    <x v="0"/>
    <s v="Accessories&amp;Peripherals"/>
    <s v="Cables&amp;Accessories"/>
    <s v="Cables"/>
    <x v="33"/>
    <x v="79"/>
    <n v="0.2"/>
    <x v="0"/>
    <s v="Not Eligible"/>
    <x v="5"/>
    <n v="132"/>
    <n v="250668"/>
  </r>
  <r>
    <x v="119"/>
    <x v="2"/>
    <s v="HomeAudio"/>
    <s v="Accessories"/>
    <s v="Adapters"/>
    <x v="77"/>
    <x v="23"/>
    <n v="0.65"/>
    <x v="1"/>
    <s v="Eligible"/>
    <x v="5"/>
    <n v="1951"/>
    <n v="1170600"/>
  </r>
  <r>
    <x v="120"/>
    <x v="0"/>
    <s v="Accessories&amp;Peripherals"/>
    <s v="Cables&amp;Accessories"/>
    <s v="Cables"/>
    <x v="75"/>
    <x v="58"/>
    <n v="0.13"/>
    <x v="1"/>
    <s v="Not Eligible"/>
    <x v="5"/>
    <n v="37"/>
    <n v="14763"/>
  </r>
  <r>
    <x v="121"/>
    <x v="0"/>
    <s v="Accessories&amp;Peripherals"/>
    <s v="Cables&amp;Accessories"/>
    <s v="CableConnectionProtectors"/>
    <x v="2"/>
    <x v="36"/>
    <n v="0.9"/>
    <x v="2"/>
    <s v="Eligible"/>
    <x v="5"/>
    <n v="592"/>
    <n v="591408"/>
  </r>
  <r>
    <x v="122"/>
    <x v="1"/>
    <s v="Kitchen&amp;HomeAppliances"/>
    <s v="SmallKitchenAppliances"/>
    <s v="DigitalKitchenScales"/>
    <x v="30"/>
    <x v="80"/>
    <n v="0.41"/>
    <x v="1"/>
    <s v="Not Eligible"/>
    <x v="5"/>
    <n v="1259"/>
    <n v="628241"/>
  </r>
  <r>
    <x v="123"/>
    <x v="0"/>
    <s v="NetworkingDevices"/>
    <s v="Repeaters&amp;Extenders"/>
    <m/>
    <x v="78"/>
    <x v="81"/>
    <n v="0.66"/>
    <x v="0"/>
    <s v="Eligible"/>
    <x v="5"/>
    <n v="45238"/>
    <n v="248763762"/>
  </r>
  <r>
    <x v="124"/>
    <x v="0"/>
    <s v="Accessories&amp;Peripherals"/>
    <s v="Cables&amp;Accessories"/>
    <s v="Cables"/>
    <x v="79"/>
    <x v="44"/>
    <n v="0.53"/>
    <x v="0"/>
    <s v="Eligible"/>
    <x v="5"/>
    <n v="28638"/>
    <n v="54412200"/>
  </r>
  <r>
    <x v="125"/>
    <x v="0"/>
    <s v="Accessories&amp;Peripherals"/>
    <s v="Cables&amp;Accessories"/>
    <s v="Cables"/>
    <x v="1"/>
    <x v="57"/>
    <n v="0.53"/>
    <x v="0"/>
    <s v="Eligible"/>
    <x v="5"/>
    <n v="12835"/>
    <n v="25657165"/>
  </r>
  <r>
    <x v="126"/>
    <x v="0"/>
    <s v="Accessories&amp;Peripherals"/>
    <s v="Cables&amp;Accessories"/>
    <s v="Cables"/>
    <x v="1"/>
    <x v="57"/>
    <n v="0.53"/>
    <x v="0"/>
    <s v="Eligible"/>
    <x v="5"/>
    <n v="1269"/>
    <n v="2536731"/>
  </r>
  <r>
    <x v="127"/>
    <x v="3"/>
    <s v="OfficePaperProducts"/>
    <s v="Paper"/>
    <s v="Stationery"/>
    <x v="80"/>
    <x v="82"/>
    <n v="0.22"/>
    <x v="0"/>
    <s v="Not Eligible"/>
    <x v="5"/>
    <n v="284"/>
    <n v="204480"/>
  </r>
  <r>
    <x v="128"/>
    <x v="3"/>
    <s v="OfficePaperProducts"/>
    <s v="Paper"/>
    <s v="Stationery"/>
    <x v="81"/>
    <x v="83"/>
    <n v="0.15"/>
    <x v="2"/>
    <s v="Not Eligible"/>
    <x v="5"/>
    <n v="69538"/>
    <n v="14602980"/>
  </r>
  <r>
    <x v="129"/>
    <x v="2"/>
    <s v="WearableTechnology"/>
    <s v="SmartWatches"/>
    <m/>
    <x v="67"/>
    <x v="76"/>
    <n v="0.81"/>
    <x v="0"/>
    <s v="Eligible"/>
    <x v="5"/>
    <n v="4703"/>
    <n v="37619297"/>
  </r>
  <r>
    <x v="130"/>
    <x v="2"/>
    <s v="HomeTheater,TV&amp;Video"/>
    <s v="Accessories"/>
    <s v="Cables"/>
    <x v="82"/>
    <x v="1"/>
    <n v="0.5"/>
    <x v="1"/>
    <s v="Eligible"/>
    <x v="5"/>
    <n v="2806"/>
    <n v="2230770"/>
  </r>
  <r>
    <x v="131"/>
    <x v="0"/>
    <s v="Accessories&amp;Peripherals"/>
    <s v="LaptopAccessories"/>
    <s v="Lapdesks"/>
    <x v="83"/>
    <x v="60"/>
    <n v="0.8"/>
    <x v="1"/>
    <s v="Eligible"/>
    <x v="5"/>
    <n v="3295"/>
    <n v="6421955"/>
  </r>
  <r>
    <x v="132"/>
    <x v="1"/>
    <s v="Kitchen&amp;HomeAppliances"/>
    <s v="Vacuum,Cleaning&amp;Ironing"/>
    <s v="Irons,Steamers&amp;Accessories"/>
    <x v="23"/>
    <x v="84"/>
    <n v="0.48"/>
    <x v="0"/>
    <s v="Not Eligible"/>
    <x v="5"/>
    <n v="81"/>
    <n v="96390"/>
  </r>
  <r>
    <x v="133"/>
    <x v="0"/>
    <s v="Accessories&amp;Peripherals"/>
    <s v="Keyboards,Mice&amp;InputDevices"/>
    <s v="Keyboard&amp;MiceAccessories"/>
    <x v="30"/>
    <x v="13"/>
    <n v="0.6"/>
    <x v="2"/>
    <s v="Eligible"/>
    <x v="5"/>
    <n v="42301"/>
    <n v="21108199"/>
  </r>
  <r>
    <x v="134"/>
    <x v="4"/>
    <s v="Electrical"/>
    <s v="Adapters&amp;Multi-Outlets"/>
    <m/>
    <x v="2"/>
    <x v="85"/>
    <n v="0.56999999999999995"/>
    <x v="1"/>
    <s v="Eligible"/>
    <x v="5"/>
    <n v="1376"/>
    <n v="1374624"/>
  </r>
  <r>
    <x v="135"/>
    <x v="2"/>
    <s v="Headphones,Earbuds&amp;Accessories"/>
    <s v="Headphones"/>
    <s v="In-Ear"/>
    <x v="34"/>
    <x v="19"/>
    <n v="0.67"/>
    <x v="1"/>
    <s v="Eligible"/>
    <x v="5"/>
    <n v="1075"/>
    <n v="1611425"/>
  </r>
  <r>
    <x v="136"/>
    <x v="0"/>
    <s v="Accessories&amp;Peripherals"/>
    <s v="Keyboards,Mice&amp;InputDevices"/>
    <s v="Mice"/>
    <x v="84"/>
    <x v="15"/>
    <n v="0.38"/>
    <x v="0"/>
    <s v="Not Eligible"/>
    <x v="5"/>
    <n v="3664"/>
    <n v="4744880"/>
  </r>
  <r>
    <x v="137"/>
    <x v="1"/>
    <s v="Heating,Cooling&amp;AirQuality"/>
    <s v="WaterHeaters&amp;Geysers"/>
    <s v="StorageWaterHeaters"/>
    <x v="85"/>
    <x v="61"/>
    <n v="0.52"/>
    <x v="0"/>
    <s v="Eligible"/>
    <x v="5"/>
    <n v="20850"/>
    <n v="239775000"/>
  </r>
  <r>
    <x v="138"/>
    <x v="2"/>
    <s v="Headphones,Earbuds&amp;Accessories"/>
    <s v="Headphones"/>
    <s v="On-Ear"/>
    <x v="86"/>
    <x v="86"/>
    <n v="0.69"/>
    <x v="0"/>
    <s v="Eligible"/>
    <x v="5"/>
    <n v="2685"/>
    <n v="10713150"/>
  </r>
  <r>
    <x v="139"/>
    <x v="1"/>
    <s v="HomeStorage&amp;Organization"/>
    <s v="LaundryOrganization"/>
    <s v="LaundryBaskets"/>
    <x v="30"/>
    <x v="13"/>
    <n v="0.6"/>
    <x v="2"/>
    <s v="Eligible"/>
    <x v="5"/>
    <n v="24780"/>
    <n v="12365220"/>
  </r>
  <r>
    <x v="140"/>
    <x v="2"/>
    <s v="Mobiles&amp;Accessories"/>
    <s v="MobileAccessories"/>
    <s v="Chargers"/>
    <x v="87"/>
    <x v="87"/>
    <n v="0.28000000000000003"/>
    <x v="0"/>
    <s v="Not Eligible"/>
    <x v="5"/>
    <n v="285"/>
    <n v="484215"/>
  </r>
  <r>
    <x v="141"/>
    <x v="2"/>
    <s v="HomeTheater,TV&amp;Video"/>
    <s v="Accessories"/>
    <s v="Cables"/>
    <x v="62"/>
    <x v="25"/>
    <n v="0.56999999999999995"/>
    <x v="1"/>
    <s v="Eligible"/>
    <x v="5"/>
    <n v="179692"/>
    <n v="125784400"/>
  </r>
  <r>
    <x v="142"/>
    <x v="2"/>
    <s v="WearableTechnology"/>
    <s v="SmartWatches"/>
    <m/>
    <x v="65"/>
    <x v="88"/>
    <n v="0.5"/>
    <x v="0"/>
    <s v="Eligible"/>
    <x v="5"/>
    <n v="6088"/>
    <n v="36521912"/>
  </r>
  <r>
    <x v="143"/>
    <x v="0"/>
    <s v="Printers,Inks&amp;Accessories"/>
    <s v="Inks,Toners&amp;Cartridges"/>
    <s v="InkjetInkCartridges"/>
    <x v="88"/>
    <x v="89"/>
    <n v="0.04"/>
    <x v="0"/>
    <s v="Not Eligible"/>
    <x v="5"/>
    <n v="1383"/>
    <n v="1190763"/>
  </r>
  <r>
    <x v="144"/>
    <x v="0"/>
    <s v="Accessories&amp;Peripherals"/>
    <s v="LaptopAccessories"/>
    <s v="Bags&amp;Sleeves"/>
    <x v="2"/>
    <x v="90"/>
    <n v="0.55000000000000004"/>
    <x v="1"/>
    <s v="Eligible"/>
    <x v="5"/>
    <n v="5492"/>
    <n v="5486508"/>
  </r>
  <r>
    <x v="145"/>
    <x v="2"/>
    <s v="WearableTechnology"/>
    <s v="SmartWatches"/>
    <m/>
    <x v="37"/>
    <x v="91"/>
    <n v="0.7"/>
    <x v="0"/>
    <s v="Eligible"/>
    <x v="5"/>
    <n v="919"/>
    <n v="9189081"/>
  </r>
  <r>
    <x v="146"/>
    <x v="2"/>
    <s v="WearableTechnology"/>
    <s v="SmartWatches"/>
    <m/>
    <x v="37"/>
    <x v="39"/>
    <n v="0.8"/>
    <x v="0"/>
    <s v="Eligible"/>
    <x v="5"/>
    <n v="30023"/>
    <n v="300199977"/>
  </r>
  <r>
    <x v="147"/>
    <x v="0"/>
    <s v="Accessories&amp;Peripherals"/>
    <s v="PCGamingPeripherals"/>
    <s v="GamingMice"/>
    <x v="46"/>
    <x v="35"/>
    <n v="0.25"/>
    <x v="0"/>
    <s v="Not Eligible"/>
    <x v="5"/>
    <n v="387"/>
    <n v="309213"/>
  </r>
  <r>
    <x v="148"/>
    <x v="0"/>
    <s v="Accessories&amp;Peripherals"/>
    <s v="Cables&amp;Accessories"/>
    <s v="Cables"/>
    <x v="87"/>
    <x v="17"/>
    <n v="0.41"/>
    <x v="0"/>
    <s v="Not Eligible"/>
    <x v="5"/>
    <n v="211"/>
    <n v="358489"/>
  </r>
  <r>
    <x v="149"/>
    <x v="0"/>
    <s v="Accessories&amp;Peripherals"/>
    <s v="Cables&amp;Accessories"/>
    <s v="Cables"/>
    <x v="1"/>
    <x v="45"/>
    <n v="0.35"/>
    <x v="0"/>
    <s v="Not Eligible"/>
    <x v="5"/>
    <n v="974"/>
    <n v="1947026"/>
  </r>
  <r>
    <x v="150"/>
    <x v="2"/>
    <s v="Mobiles&amp;Accessories"/>
    <s v="MobileAccessories"/>
    <s v="Chargers"/>
    <x v="89"/>
    <x v="58"/>
    <n v="0.73"/>
    <x v="1"/>
    <s v="Eligible"/>
    <x v="5"/>
    <n v="16299"/>
    <n v="21172401"/>
  </r>
  <r>
    <x v="151"/>
    <x v="3"/>
    <s v="OfficeElectronics"/>
    <s v="Calculators"/>
    <s v="Scientific"/>
    <x v="90"/>
    <x v="92"/>
    <n v="0.05"/>
    <x v="0"/>
    <s v="Not Eligible"/>
    <x v="5"/>
    <n v="30411"/>
    <n v="16726050"/>
  </r>
  <r>
    <x v="152"/>
    <x v="1"/>
    <s v="Kitchen&amp;HomeAppliances"/>
    <s v="Vacuum,Cleaning&amp;Ironing"/>
    <s v="Irons,Steamers&amp;Accessories"/>
    <x v="91"/>
    <x v="24"/>
    <n v="0.18"/>
    <x v="0"/>
    <s v="Not Eligible"/>
    <x v="5"/>
    <n v="4642"/>
    <n v="3945700"/>
  </r>
  <r>
    <x v="153"/>
    <x v="0"/>
    <s v="Accessories&amp;Peripherals"/>
    <s v="USBHubs"/>
    <m/>
    <x v="30"/>
    <x v="59"/>
    <n v="0.64"/>
    <x v="2"/>
    <s v="Eligible"/>
    <x v="5"/>
    <n v="12"/>
    <n v="5988"/>
  </r>
  <r>
    <x v="154"/>
    <x v="1"/>
    <s v="Heating,Cooling&amp;AirQuality"/>
    <s v="WaterHeaters&amp;Geysers"/>
    <s v="ImmersionRods"/>
    <x v="92"/>
    <x v="93"/>
    <n v="0.26"/>
    <x v="0"/>
    <s v="Not Eligible"/>
    <x v="5"/>
    <n v="1951"/>
    <n v="1609575"/>
  </r>
  <r>
    <x v="155"/>
    <x v="1"/>
    <s v="Kitchen&amp;HomeAppliances"/>
    <s v="Vacuum,Cleaning&amp;Ironing"/>
    <s v="Irons,Steamers&amp;Accessories"/>
    <x v="1"/>
    <x v="32"/>
    <n v="0.45"/>
    <x v="0"/>
    <s v="Not Eligible"/>
    <x v="5"/>
    <n v="10480"/>
    <n v="20949520"/>
  </r>
  <r>
    <x v="156"/>
    <x v="1"/>
    <s v="Kitchen&amp;HomeAppliances"/>
    <s v="Vacuum,Cleaning&amp;Ironing"/>
    <s v="Irons,Steamers&amp;Accessories"/>
    <x v="93"/>
    <x v="17"/>
    <n v="0.36"/>
    <x v="0"/>
    <s v="Not Eligible"/>
    <x v="5"/>
    <n v="24"/>
    <n v="37440"/>
  </r>
  <r>
    <x v="157"/>
    <x v="0"/>
    <s v="Accessories&amp;Peripherals"/>
    <s v="Cables&amp;Accessories"/>
    <s v="Cables"/>
    <x v="2"/>
    <x v="13"/>
    <n v="0.8"/>
    <x v="2"/>
    <s v="Eligible"/>
    <x v="5"/>
    <n v="254"/>
    <n v="253746"/>
  </r>
  <r>
    <x v="158"/>
    <x v="2"/>
    <s v="Cameras&amp;Photography"/>
    <s v="Accessories"/>
    <s v="Cleaners"/>
    <x v="30"/>
    <x v="25"/>
    <n v="0.4"/>
    <x v="1"/>
    <s v="Not Eligible"/>
    <x v="5"/>
    <n v="3565"/>
    <n v="1778935"/>
  </r>
  <r>
    <x v="159"/>
    <x v="0"/>
    <s v="Accessories&amp;Peripherals"/>
    <s v="Keyboards,Mice&amp;InputDevices"/>
    <s v="Keyboard&amp;MiceAccessories"/>
    <x v="2"/>
    <x v="19"/>
    <n v="0.5"/>
    <x v="1"/>
    <s v="Eligible"/>
    <x v="5"/>
    <n v="6255"/>
    <n v="6248745"/>
  </r>
  <r>
    <x v="160"/>
    <x v="0"/>
    <s v="Accessories&amp;Peripherals"/>
    <s v="Keyboards,Mice&amp;InputDevices"/>
    <s v="Mice"/>
    <x v="94"/>
    <x v="77"/>
    <n v="0.4"/>
    <x v="2"/>
    <s v="Not Eligible"/>
    <x v="5"/>
    <n v="7732"/>
    <n v="1925268"/>
  </r>
  <r>
    <x v="161"/>
    <x v="1"/>
    <s v="Kitchen&amp;HomeAppliances"/>
    <s v="SmallKitchenAppliances"/>
    <s v="MixerGrinders"/>
    <x v="95"/>
    <x v="94"/>
    <n v="0.4"/>
    <x v="0"/>
    <s v="Not Eligible"/>
    <x v="5"/>
    <n v="57"/>
    <n v="330315"/>
  </r>
  <r>
    <x v="162"/>
    <x v="0"/>
    <s v="Accessories&amp;Peripherals"/>
    <s v="TabletAccessories"/>
    <s v="ScreenProtectors"/>
    <x v="34"/>
    <x v="95"/>
    <n v="0.75"/>
    <x v="1"/>
    <s v="Eligible"/>
    <x v="5"/>
    <n v="577"/>
    <n v="864923"/>
  </r>
  <r>
    <x v="163"/>
    <x v="0"/>
    <s v="Accessories&amp;Peripherals"/>
    <s v="TabletAccessories"/>
    <s v="Bags,Cases&amp;Sleeves"/>
    <x v="0"/>
    <x v="96"/>
    <n v="0.78"/>
    <x v="0"/>
    <s v="Eligible"/>
    <x v="5"/>
    <n v="1193"/>
    <n v="2981307"/>
  </r>
  <r>
    <x v="164"/>
    <x v="0"/>
    <s v="Accessories&amp;Peripherals"/>
    <s v="Keyboards,Mice&amp;InputDevices"/>
    <s v="GraphicTablets"/>
    <x v="77"/>
    <x v="2"/>
    <n v="0.59"/>
    <x v="1"/>
    <s v="Eligible"/>
    <x v="5"/>
    <n v="13120"/>
    <n v="7872000"/>
  </r>
  <r>
    <x v="165"/>
    <x v="0"/>
    <s v="Accessories&amp;Peripherals"/>
    <s v="Keyboards,Mice&amp;InputDevices"/>
    <s v="Keyboard&amp;MouseSets"/>
    <x v="12"/>
    <x v="97"/>
    <n v="0.36"/>
    <x v="1"/>
    <s v="Not Eligible"/>
    <x v="5"/>
    <n v="343"/>
    <n v="239757"/>
  </r>
  <r>
    <x v="166"/>
    <x v="0"/>
    <s v="Accessories&amp;Peripherals"/>
    <s v="TabletAccessories"/>
    <s v="Stands"/>
    <x v="30"/>
    <x v="77"/>
    <n v="0.7"/>
    <x v="2"/>
    <s v="Eligible"/>
    <x v="5"/>
    <n v="1611"/>
    <n v="803889"/>
  </r>
  <r>
    <x v="167"/>
    <x v="0"/>
    <s v="Accessories&amp;Peripherals"/>
    <s v="PCGamingPeripherals"/>
    <s v="GamingKeyboards"/>
    <x v="69"/>
    <x v="98"/>
    <n v="0.36"/>
    <x v="0"/>
    <s v="Not Eligible"/>
    <x v="5"/>
    <n v="6558"/>
    <n v="11804400"/>
  </r>
  <r>
    <x v="168"/>
    <x v="0"/>
    <s v="NetworkingDevices"/>
    <s v="NetworkAdapters"/>
    <s v="BluetoothAdapters"/>
    <x v="32"/>
    <x v="35"/>
    <n v="0.33"/>
    <x v="0"/>
    <s v="Not Eligible"/>
    <x v="5"/>
    <n v="23169"/>
    <n v="20828931"/>
  </r>
  <r>
    <x v="169"/>
    <x v="1"/>
    <s v="Heating,Cooling&amp;AirQuality"/>
    <s v="WaterHeaters&amp;Geysers"/>
    <s v="ImmersionRods"/>
    <x v="96"/>
    <x v="76"/>
    <n v="0.56999999999999995"/>
    <x v="0"/>
    <s v="Eligible"/>
    <x v="5"/>
    <n v="4703"/>
    <n v="16460500"/>
  </r>
  <r>
    <x v="170"/>
    <x v="2"/>
    <s v="HomeTheater,TV&amp;Video"/>
    <s v="Accessories"/>
    <s v="RemoteControls"/>
    <x v="12"/>
    <x v="99"/>
    <n v="0.66"/>
    <x v="1"/>
    <s v="Eligible"/>
    <x v="5"/>
    <n v="1423"/>
    <n v="994677"/>
  </r>
  <r>
    <x v="171"/>
    <x v="1"/>
    <s v="Kitchen&amp;HomeAppliances"/>
    <s v="SmallKitchenAppliances"/>
    <s v="HandMixers"/>
    <x v="97"/>
    <x v="100"/>
    <n v="0.3"/>
    <x v="0"/>
    <s v="Not Eligible"/>
    <x v="5"/>
    <n v="2651"/>
    <n v="3698145"/>
  </r>
  <r>
    <x v="172"/>
    <x v="2"/>
    <s v="HomeTheater,TV&amp;Video"/>
    <s v="Accessories"/>
    <s v="Cables"/>
    <x v="98"/>
    <x v="19"/>
    <n v="0.45"/>
    <x v="1"/>
    <s v="Not Eligible"/>
    <x v="5"/>
    <n v="5"/>
    <n v="4500"/>
  </r>
  <r>
    <x v="173"/>
    <x v="1"/>
    <s v="Kitchen&amp;HomeAppliances"/>
    <s v="SmallKitchenAppliances"/>
    <s v="Kettles&amp;HotWaterDispensers"/>
    <x v="99"/>
    <x v="101"/>
    <n v="0.23"/>
    <x v="0"/>
    <s v="Not Eligible"/>
    <x v="5"/>
    <n v="612"/>
    <n v="1071000"/>
  </r>
  <r>
    <x v="174"/>
    <x v="2"/>
    <s v="Mobiles&amp;Accessories"/>
    <s v="MobileAccessories"/>
    <s v="Chargers"/>
    <x v="0"/>
    <x v="102"/>
    <n v="0.64"/>
    <x v="0"/>
    <s v="Eligible"/>
    <x v="5"/>
    <n v="9378"/>
    <n v="23435622"/>
  </r>
  <r>
    <x v="175"/>
    <x v="1"/>
    <s v="Kitchen&amp;HomeAppliances"/>
    <s v="SmallKitchenAppliances"/>
    <s v="Pop-upToasters"/>
    <x v="100"/>
    <x v="32"/>
    <n v="0.39"/>
    <x v="0"/>
    <s v="Not Eligible"/>
    <x v="5"/>
    <n v="2685"/>
    <n v="4819575"/>
  </r>
  <r>
    <x v="176"/>
    <x v="0"/>
    <s v="Accessories&amp;Peripherals"/>
    <s v="Cables&amp;Accessories"/>
    <s v="Cables"/>
    <x v="1"/>
    <x v="41"/>
    <n v="0.2"/>
    <x v="0"/>
    <s v="Not Eligible"/>
    <x v="5"/>
    <n v="9378"/>
    <n v="18746622"/>
  </r>
  <r>
    <x v="177"/>
    <x v="0"/>
    <s v="Accessories&amp;Peripherals"/>
    <s v="Cables&amp;Accessories"/>
    <s v="Cables"/>
    <x v="1"/>
    <x v="76"/>
    <n v="0.25"/>
    <x v="0"/>
    <s v="Not Eligible"/>
    <x v="5"/>
    <n v="576"/>
    <n v="1151424"/>
  </r>
  <r>
    <x v="178"/>
    <x v="1"/>
    <s v="Kitchen&amp;HomeAppliances"/>
    <s v="SmallKitchenAppliances"/>
    <s v="Kettles&amp;HotWaterDispensers"/>
    <x v="101"/>
    <x v="24"/>
    <n v="0.56000000000000005"/>
    <x v="0"/>
    <s v="Eligible"/>
    <x v="5"/>
    <n v="313"/>
    <n v="499235"/>
  </r>
  <r>
    <x v="179"/>
    <x v="2"/>
    <s v="HomeTheater,TV&amp;Video"/>
    <s v="Televisions"/>
    <s v="SmartTelevisions"/>
    <x v="102"/>
    <x v="103"/>
    <n v="0.41"/>
    <x v="0"/>
    <s v="Not Eligible"/>
    <x v="5"/>
    <n v="2957"/>
    <n v="150804043"/>
  </r>
  <r>
    <x v="180"/>
    <x v="0"/>
    <s v="Accessories&amp;Peripherals"/>
    <s v="Cables&amp;Accessories"/>
    <s v="Cables"/>
    <x v="2"/>
    <x v="13"/>
    <n v="0.8"/>
    <x v="2"/>
    <s v="Eligible"/>
    <x v="5"/>
    <n v="6736"/>
    <n v="6729264"/>
  </r>
  <r>
    <x v="181"/>
    <x v="0"/>
    <s v="Accessories&amp;Peripherals"/>
    <s v="Keyboards,Mice&amp;InputDevices"/>
    <s v="Mice"/>
    <x v="103"/>
    <x v="104"/>
    <n v="0.21"/>
    <x v="0"/>
    <s v="Not Eligible"/>
    <x v="5"/>
    <n v="13552"/>
    <n v="22293040"/>
  </r>
  <r>
    <x v="182"/>
    <x v="1"/>
    <s v="Kitchen&amp;HomeAppliances"/>
    <s v="SmallKitchenAppliances"/>
    <s v="Kettles&amp;HotWaterDispensers"/>
    <x v="1"/>
    <x v="45"/>
    <n v="0.35"/>
    <x v="0"/>
    <s v="Not Eligible"/>
    <x v="5"/>
    <n v="5451"/>
    <n v="10896549"/>
  </r>
  <r>
    <x v="183"/>
    <x v="0"/>
    <s v="Accessories&amp;Peripherals"/>
    <s v="LaptopAccessories"/>
    <s v="Lapdesks"/>
    <x v="76"/>
    <x v="105"/>
    <n v="0.83"/>
    <x v="0"/>
    <s v="Eligible"/>
    <x v="5"/>
    <n v="10911"/>
    <n v="54544089"/>
  </r>
  <r>
    <x v="184"/>
    <x v="2"/>
    <s v="Headphones,Earbuds&amp;Accessories"/>
    <s v="Adapters"/>
    <m/>
    <x v="2"/>
    <x v="106"/>
    <n v="0.88"/>
    <x v="2"/>
    <s v="Eligible"/>
    <x v="5"/>
    <n v="13552"/>
    <n v="13538448"/>
  </r>
  <r>
    <x v="185"/>
    <x v="1"/>
    <s v="HomeStorage&amp;Organization"/>
    <s v="LaundryOrganization"/>
    <s v="LaundryBaskets"/>
    <x v="104"/>
    <x v="107"/>
    <n v="0.11"/>
    <x v="2"/>
    <s v="Not Eligible"/>
    <x v="5"/>
    <n v="2806"/>
    <n v="558394"/>
  </r>
  <r>
    <x v="186"/>
    <x v="2"/>
    <s v="Headphones,Earbuds&amp;Accessories"/>
    <s v="Headphones"/>
    <s v="In-Ear"/>
    <x v="2"/>
    <x v="19"/>
    <n v="0.5"/>
    <x v="1"/>
    <s v="Eligible"/>
    <x v="5"/>
    <n v="350"/>
    <n v="349650"/>
  </r>
  <r>
    <x v="187"/>
    <x v="1"/>
    <s v="Kitchen&amp;HomeAppliances"/>
    <s v="SmallKitchenAppliances"/>
    <s v="Rice&amp;PastaCookers"/>
    <x v="105"/>
    <x v="41"/>
    <n v="0.45"/>
    <x v="0"/>
    <s v="Not Eligible"/>
    <x v="5"/>
    <n v="30023"/>
    <n v="87066700"/>
  </r>
  <r>
    <x v="188"/>
    <x v="1"/>
    <s v="Kitchen&amp;HomeAppliances"/>
    <s v="Vacuum,Cleaning&amp;Ironing"/>
    <s v="Irons,Steamers&amp;Accessories"/>
    <x v="106"/>
    <x v="15"/>
    <n v="0.35"/>
    <x v="0"/>
    <s v="Not Eligible"/>
    <x v="5"/>
    <n v="4003"/>
    <n v="4923690"/>
  </r>
  <r>
    <x v="189"/>
    <x v="1"/>
    <s v="Kitchen&amp;HomeAppliances"/>
    <s v="SmallKitchenAppliances"/>
    <s v="MiniFoodProcessors&amp;Choppers"/>
    <x v="34"/>
    <x v="17"/>
    <n v="0.33"/>
    <x v="0"/>
    <s v="Not Eligible"/>
    <x v="5"/>
    <n v="178817"/>
    <n v="268046683"/>
  </r>
  <r>
    <x v="190"/>
    <x v="2"/>
    <s v="HomeTheater,TV&amp;Video"/>
    <s v="Accessories"/>
    <s v="Cables"/>
    <x v="33"/>
    <x v="24"/>
    <n v="0.63"/>
    <x v="0"/>
    <s v="Eligible"/>
    <x v="5"/>
    <n v="7109"/>
    <n v="13499991"/>
  </r>
  <r>
    <x v="191"/>
    <x v="0"/>
    <s v="Accessories&amp;Peripherals"/>
    <s v="LaptopAccessories"/>
    <s v="Lapdesks"/>
    <x v="107"/>
    <x v="81"/>
    <n v="0.3"/>
    <x v="0"/>
    <s v="Not Eligible"/>
    <x v="5"/>
    <n v="490"/>
    <n v="1322510"/>
  </r>
  <r>
    <x v="192"/>
    <x v="2"/>
    <s v="Mobiles&amp;Accessories"/>
    <s v="Smartphones&amp;BasicMobiles"/>
    <s v="BasicMobiles"/>
    <x v="13"/>
    <x v="27"/>
    <n v="0.13"/>
    <x v="0"/>
    <s v="Not Eligible"/>
    <x v="5"/>
    <n v="491"/>
    <n v="1472509"/>
  </r>
  <r>
    <x v="193"/>
    <x v="1"/>
    <s v="Kitchen&amp;HomeAppliances"/>
    <s v="Vacuum,Cleaning&amp;Ironing"/>
    <s v="Vacuums&amp;FloorCare"/>
    <x v="108"/>
    <x v="108"/>
    <n v="0.21"/>
    <x v="0"/>
    <s v="Not Eligible"/>
    <x v="5"/>
    <n v="61"/>
    <n v="128039"/>
  </r>
  <r>
    <x v="194"/>
    <x v="1"/>
    <s v="Kitchen&amp;HomeAppliances"/>
    <s v="SmallKitchenAppliances"/>
    <s v="OvenToasterGrills"/>
    <x v="1"/>
    <x v="42"/>
    <n v="0.15"/>
    <x v="0"/>
    <s v="Not Eligible"/>
    <x v="5"/>
    <n v="9378"/>
    <n v="18746622"/>
  </r>
  <r>
    <x v="195"/>
    <x v="0"/>
    <s v="Accessories&amp;Peripherals"/>
    <s v="Cables&amp;Accessories"/>
    <s v="Cables"/>
    <x v="1"/>
    <x v="55"/>
    <n v="0.51"/>
    <x v="0"/>
    <s v="Eligible"/>
    <x v="5"/>
    <n v="32840"/>
    <n v="65647160"/>
  </r>
  <r>
    <x v="196"/>
    <x v="2"/>
    <s v="Accessories"/>
    <s v="MemoryCards"/>
    <s v="MicroSD"/>
    <x v="41"/>
    <x v="98"/>
    <n v="0.71"/>
    <x v="0"/>
    <s v="Eligible"/>
    <x v="5"/>
    <n v="7318"/>
    <n v="29264682"/>
  </r>
  <r>
    <x v="197"/>
    <x v="1"/>
    <s v="Heating,Cooling&amp;AirQuality"/>
    <s v="Fans"/>
    <s v="CeilingFans"/>
    <x v="109"/>
    <x v="109"/>
    <n v="0.28000000000000003"/>
    <x v="0"/>
    <s v="Not Eligible"/>
    <x v="5"/>
    <n v="789"/>
    <n v="3159945"/>
  </r>
  <r>
    <x v="198"/>
    <x v="2"/>
    <s v="Mobiles&amp;Accessories"/>
    <s v="MobileAccessories"/>
    <s v="Maintenance,Upkeep&amp;Repairs"/>
    <x v="28"/>
    <x v="25"/>
    <n v="0.5"/>
    <x v="1"/>
    <s v="Eligible"/>
    <x v="5"/>
    <n v="407"/>
    <n v="243793"/>
  </r>
  <r>
    <x v="199"/>
    <x v="2"/>
    <s v="WearableTechnology"/>
    <s v="SmartWatches"/>
    <m/>
    <x v="67"/>
    <x v="76"/>
    <n v="0.81"/>
    <x v="0"/>
    <s v="Eligible"/>
    <x v="6"/>
    <n v="2399"/>
    <n v="19189601"/>
  </r>
  <r>
    <x v="200"/>
    <x v="0"/>
    <s v="Accessories&amp;Peripherals"/>
    <s v="Keyboards,Mice&amp;InputDevices"/>
    <s v="Keyboard&amp;MiceAccessories"/>
    <x v="2"/>
    <x v="110"/>
    <n v="0.87"/>
    <x v="2"/>
    <s v="Eligible"/>
    <x v="6"/>
    <n v="2640"/>
    <n v="2637360"/>
  </r>
  <r>
    <x v="201"/>
    <x v="2"/>
    <s v="Mobiles&amp;Accessories"/>
    <s v="MobileAccessories"/>
    <s v="Chargers"/>
    <x v="18"/>
    <x v="111"/>
    <n v="7.0000000000000007E-2"/>
    <x v="0"/>
    <s v="Not Eligible"/>
    <x v="6"/>
    <n v="839"/>
    <n v="1844961"/>
  </r>
  <r>
    <x v="202"/>
    <x v="2"/>
    <s v="Mobiles&amp;Accessories"/>
    <s v="MobileAccessories"/>
    <s v="Chargers"/>
    <x v="18"/>
    <x v="98"/>
    <n v="0.48"/>
    <x v="0"/>
    <s v="Not Eligible"/>
    <x v="6"/>
    <n v="44054"/>
    <n v="96874746"/>
  </r>
  <r>
    <x v="203"/>
    <x v="2"/>
    <s v="Mobiles&amp;Accessories"/>
    <s v="MobileAccessories"/>
    <s v="Chargers"/>
    <x v="38"/>
    <x v="2"/>
    <n v="0.62"/>
    <x v="1"/>
    <s v="Eligible"/>
    <x v="6"/>
    <n v="3231"/>
    <n v="2096919"/>
  </r>
  <r>
    <x v="204"/>
    <x v="0"/>
    <s v="Accessories&amp;Peripherals"/>
    <s v="Cables&amp;Accessories"/>
    <s v="Cables"/>
    <x v="12"/>
    <x v="73"/>
    <n v="0.53"/>
    <x v="1"/>
    <s v="Eligible"/>
    <x v="6"/>
    <n v="64"/>
    <n v="44736"/>
  </r>
  <r>
    <x v="205"/>
    <x v="2"/>
    <s v="Mobiles&amp;Accessories"/>
    <s v="Smartphones&amp;BasicMobiles"/>
    <s v="Smartphones"/>
    <x v="110"/>
    <x v="112"/>
    <n v="0.1"/>
    <x v="0"/>
    <s v="Not Eligible"/>
    <x v="6"/>
    <n v="8314"/>
    <n v="324237686"/>
  </r>
  <r>
    <x v="206"/>
    <x v="0"/>
    <s v="ExternalDevices&amp;DataStorage"/>
    <s v="PenDrives"/>
    <m/>
    <x v="111"/>
    <x v="113"/>
    <n v="0.62"/>
    <x v="0"/>
    <s v="Eligible"/>
    <x v="6"/>
    <n v="2249"/>
    <n v="3036150"/>
  </r>
  <r>
    <x v="207"/>
    <x v="0"/>
    <s v="ExternalDevices&amp;DataStorage"/>
    <s v="PenDrives"/>
    <m/>
    <x v="112"/>
    <x v="45"/>
    <n v="0.56999999999999995"/>
    <x v="0"/>
    <s v="Eligible"/>
    <x v="6"/>
    <n v="339"/>
    <n v="1017000"/>
  </r>
  <r>
    <x v="208"/>
    <x v="3"/>
    <s v="OfficePaperProducts"/>
    <s v="Paper"/>
    <s v="Stationery"/>
    <x v="35"/>
    <x v="34"/>
    <n v="0.02"/>
    <x v="2"/>
    <s v="Not Eligible"/>
    <x v="6"/>
    <n v="27"/>
    <n v="4320"/>
  </r>
  <r>
    <x v="209"/>
    <x v="0"/>
    <s v="NetworkingDevices"/>
    <m/>
    <m/>
    <x v="113"/>
    <x v="78"/>
    <n v="0.66"/>
    <x v="0"/>
    <s v="Eligible"/>
    <x v="6"/>
    <n v="197"/>
    <n v="687530"/>
  </r>
  <r>
    <x v="210"/>
    <x v="2"/>
    <s v="Headphones,Earbuds&amp;Accessories"/>
    <s v="Headphones"/>
    <s v="In-Ear"/>
    <x v="75"/>
    <x v="77"/>
    <n v="0.63"/>
    <x v="2"/>
    <s v="Eligible"/>
    <x v="6"/>
    <n v="74977"/>
    <n v="29915823"/>
  </r>
  <r>
    <x v="211"/>
    <x v="2"/>
    <s v="Mobiles&amp;Accessories"/>
    <s v="MobileAccessories"/>
    <s v="Photo&amp;VideoAccessories"/>
    <x v="41"/>
    <x v="114"/>
    <n v="0.55000000000000004"/>
    <x v="0"/>
    <s v="Eligible"/>
    <x v="6"/>
    <n v="8583"/>
    <n v="34323417"/>
  </r>
  <r>
    <x v="212"/>
    <x v="0"/>
    <s v="Accessories&amp;Peripherals"/>
    <s v="Cables&amp;Accessories"/>
    <s v="Cables"/>
    <x v="114"/>
    <x v="13"/>
    <n v="0.43"/>
    <x v="2"/>
    <s v="Not Eligible"/>
    <x v="6"/>
    <n v="928"/>
    <n v="323872"/>
  </r>
  <r>
    <x v="213"/>
    <x v="0"/>
    <s v="Accessories&amp;Peripherals"/>
    <s v="Keyboards,Mice&amp;InputDevices"/>
    <s v="Keyboards"/>
    <x v="115"/>
    <x v="115"/>
    <n v="0.21"/>
    <x v="0"/>
    <s v="Not Eligible"/>
    <x v="6"/>
    <n v="110"/>
    <n v="362450"/>
  </r>
  <r>
    <x v="214"/>
    <x v="2"/>
    <s v="Mobiles&amp;Accessories"/>
    <s v="MobileAccessories"/>
    <s v="Chargers"/>
    <x v="34"/>
    <x v="116"/>
    <n v="0.65"/>
    <x v="0"/>
    <s v="Eligible"/>
    <x v="6"/>
    <n v="6753"/>
    <n v="10122747"/>
  </r>
  <r>
    <x v="215"/>
    <x v="0"/>
    <s v="Accessories&amp;Peripherals"/>
    <s v="Keyboards,Mice&amp;InputDevices"/>
    <s v="Mice"/>
    <x v="89"/>
    <x v="68"/>
    <n v="0.56000000000000005"/>
    <x v="0"/>
    <s v="Eligible"/>
    <x v="6"/>
    <n v="1237"/>
    <n v="1606863"/>
  </r>
  <r>
    <x v="216"/>
    <x v="0"/>
    <s v="Accessories&amp;Peripherals"/>
    <s v="PCGamingPeripherals"/>
    <s v="Headsets"/>
    <x v="54"/>
    <x v="3"/>
    <n v="0.57999999999999996"/>
    <x v="0"/>
    <s v="Eligible"/>
    <x v="6"/>
    <n v="18872"/>
    <n v="33950728"/>
  </r>
  <r>
    <x v="217"/>
    <x v="2"/>
    <s v="Mobiles&amp;Accessories"/>
    <s v="MobileAccessories"/>
    <s v="Chargers"/>
    <x v="0"/>
    <x v="114"/>
    <n v="0.28000000000000003"/>
    <x v="0"/>
    <s v="Not Eligible"/>
    <x v="6"/>
    <n v="356"/>
    <n v="889644"/>
  </r>
  <r>
    <x v="218"/>
    <x v="0"/>
    <s v="Accessories&amp;Peripherals"/>
    <s v="Cables&amp;Accessories"/>
    <s v="Cables"/>
    <x v="7"/>
    <x v="6"/>
    <n v="0.23"/>
    <x v="1"/>
    <s v="Not Eligible"/>
    <x v="6"/>
    <n v="24269"/>
    <n v="7256431"/>
  </r>
  <r>
    <x v="219"/>
    <x v="0"/>
    <s v="Accessories&amp;Peripherals"/>
    <s v="Cables&amp;Accessories"/>
    <s v="Cables"/>
    <x v="89"/>
    <x v="19"/>
    <n v="0.62"/>
    <x v="1"/>
    <s v="Eligible"/>
    <x v="6"/>
    <n v="425"/>
    <n v="552075"/>
  </r>
  <r>
    <x v="220"/>
    <x v="0"/>
    <s v="Accessories&amp;Peripherals"/>
    <s v="Keyboards,Mice&amp;InputDevices"/>
    <s v="Mice"/>
    <x v="116"/>
    <x v="35"/>
    <n v="0.33"/>
    <x v="0"/>
    <s v="Not Eligible"/>
    <x v="6"/>
    <n v="1161"/>
    <n v="1039095"/>
  </r>
  <r>
    <x v="221"/>
    <x v="2"/>
    <s v="WearableTechnology"/>
    <s v="SmartWatches"/>
    <m/>
    <x v="117"/>
    <x v="18"/>
    <n v="0.78"/>
    <x v="0"/>
    <s v="Eligible"/>
    <x v="6"/>
    <n v="1508"/>
    <n v="27142492"/>
  </r>
  <r>
    <x v="222"/>
    <x v="1"/>
    <s v="Heating,Cooling&amp;AirQuality"/>
    <s v="RoomHeaters"/>
    <m/>
    <x v="118"/>
    <x v="117"/>
    <n v="0.53"/>
    <x v="0"/>
    <s v="Eligible"/>
    <x v="6"/>
    <n v="7636"/>
    <n v="106896364"/>
  </r>
  <r>
    <x v="223"/>
    <x v="2"/>
    <s v="Mobiles&amp;Accessories"/>
    <s v="MobileAccessories"/>
    <s v="Stands"/>
    <x v="28"/>
    <x v="47"/>
    <n v="0.85"/>
    <x v="2"/>
    <s v="Eligible"/>
    <x v="6"/>
    <n v="246"/>
    <n v="147354"/>
  </r>
  <r>
    <x v="223"/>
    <x v="2"/>
    <s v="WearableTechnology"/>
    <s v="SmartWatches"/>
    <m/>
    <x v="37"/>
    <x v="118"/>
    <n v="0.8"/>
    <x v="0"/>
    <s v="Eligible"/>
    <x v="6"/>
    <n v="479"/>
    <n v="4789521"/>
  </r>
  <r>
    <x v="223"/>
    <x v="2"/>
    <s v="Mobiles&amp;Accessories"/>
    <s v="MobileAccessories"/>
    <s v="Chargers"/>
    <x v="87"/>
    <x v="119"/>
    <n v="0.49"/>
    <x v="0"/>
    <s v="Not Eligible"/>
    <x v="6"/>
    <n v="910"/>
    <n v="1546090"/>
  </r>
  <r>
    <x v="224"/>
    <x v="0"/>
    <s v="Accessories&amp;Peripherals"/>
    <s v="Cables&amp;Accessories"/>
    <s v="Cables"/>
    <x v="75"/>
    <x v="120"/>
    <n v="0.6"/>
    <x v="2"/>
    <s v="Eligible"/>
    <x v="6"/>
    <n v="5626"/>
    <n v="2244774"/>
  </r>
  <r>
    <x v="225"/>
    <x v="2"/>
    <s v="Headphones,Earbuds&amp;Accessories"/>
    <s v="Headphones"/>
    <s v="In-Ear"/>
    <x v="119"/>
    <x v="44"/>
    <n v="0.8"/>
    <x v="0"/>
    <s v="Eligible"/>
    <x v="6"/>
    <n v="14184"/>
    <n v="63813816"/>
  </r>
  <r>
    <x v="226"/>
    <x v="2"/>
    <s v="HomeTheater,TV&amp;Video"/>
    <s v="Televisions"/>
    <s v="SmartTelevisions"/>
    <x v="120"/>
    <x v="121"/>
    <n v="0.43"/>
    <x v="0"/>
    <s v="Not Eligible"/>
    <x v="6"/>
    <n v="25177"/>
    <n v="881169823"/>
  </r>
  <r>
    <x v="227"/>
    <x v="2"/>
    <s v="WearableTechnology"/>
    <s v="SmartWatches"/>
    <m/>
    <x v="39"/>
    <x v="114"/>
    <n v="0.77"/>
    <x v="0"/>
    <s v="Eligible"/>
    <x v="6"/>
    <n v="21252"/>
    <n v="169803480"/>
  </r>
  <r>
    <x v="228"/>
    <x v="0"/>
    <s v="Accessories&amp;Peripherals"/>
    <s v="Keyboards,Mice&amp;InputDevices"/>
    <s v="Keyboard&amp;MouseSets"/>
    <x v="121"/>
    <x v="22"/>
    <n v="0.44"/>
    <x v="0"/>
    <s v="Not Eligible"/>
    <x v="6"/>
    <n v="567"/>
    <n v="1416366"/>
  </r>
  <r>
    <x v="229"/>
    <x v="2"/>
    <s v="Mobiles&amp;Accessories"/>
    <s v="MobileAccessories"/>
    <s v="Chargers"/>
    <x v="28"/>
    <x v="99"/>
    <n v="0.6"/>
    <x v="1"/>
    <s v="Eligible"/>
    <x v="6"/>
    <n v="466"/>
    <n v="279134"/>
  </r>
  <r>
    <x v="230"/>
    <x v="2"/>
    <s v="WearableTechnology"/>
    <s v="SmartWatches"/>
    <m/>
    <x v="39"/>
    <x v="122"/>
    <n v="0.71"/>
    <x v="0"/>
    <s v="Eligible"/>
    <x v="6"/>
    <n v="61"/>
    <n v="487390"/>
  </r>
  <r>
    <x v="231"/>
    <x v="2"/>
    <s v="HomeTheater,TV&amp;Video"/>
    <s v="Televisions"/>
    <s v="SmartTelevisions"/>
    <x v="122"/>
    <x v="123"/>
    <n v="0.36"/>
    <x v="0"/>
    <s v="Not Eligible"/>
    <x v="6"/>
    <n v="474"/>
    <n v="23699526"/>
  </r>
  <r>
    <x v="232"/>
    <x v="2"/>
    <s v="HomeTheater,TV&amp;Video"/>
    <s v="Televisions"/>
    <s v="SmartTelevisions"/>
    <x v="123"/>
    <x v="124"/>
    <n v="0.33"/>
    <x v="0"/>
    <s v="Not Eligible"/>
    <x v="6"/>
    <n v="431"/>
    <n v="30169569"/>
  </r>
  <r>
    <x v="233"/>
    <x v="0"/>
    <s v="Accessories&amp;Peripherals"/>
    <s v="Cables&amp;Accessories"/>
    <s v="Cables"/>
    <x v="2"/>
    <x v="25"/>
    <n v="0.7"/>
    <x v="1"/>
    <s v="Eligible"/>
    <x v="6"/>
    <n v="242"/>
    <n v="241758"/>
  </r>
  <r>
    <x v="234"/>
    <x v="0"/>
    <s v="Accessories&amp;Peripherals"/>
    <s v="Cables&amp;Accessories"/>
    <s v="Cables"/>
    <x v="2"/>
    <x v="125"/>
    <n v="0.73"/>
    <x v="1"/>
    <s v="Eligible"/>
    <x v="6"/>
    <n v="2905"/>
    <n v="2902095"/>
  </r>
  <r>
    <x v="235"/>
    <x v="0"/>
    <s v="Accessories&amp;Peripherals"/>
    <s v="Cables&amp;Accessories"/>
    <s v="Cables"/>
    <x v="12"/>
    <x v="58"/>
    <n v="0.5"/>
    <x v="1"/>
    <s v="Eligible"/>
    <x v="6"/>
    <n v="12091"/>
    <n v="8451609"/>
  </r>
  <r>
    <x v="236"/>
    <x v="2"/>
    <s v="Cameras&amp;Photography"/>
    <s v="SecurityCameras"/>
    <s v="DomeCameras"/>
    <x v="124"/>
    <x v="29"/>
    <n v="0.24"/>
    <x v="0"/>
    <s v="Not Eligible"/>
    <x v="6"/>
    <n v="1423"/>
    <n v="4694477"/>
  </r>
  <r>
    <x v="237"/>
    <x v="2"/>
    <s v="Headphones,Earbuds&amp;Accessories"/>
    <s v="Headphones"/>
    <s v="In-Ear"/>
    <x v="12"/>
    <x v="1"/>
    <n v="0.43"/>
    <x v="1"/>
    <s v="Not Eligible"/>
    <x v="6"/>
    <n v="6255"/>
    <n v="4372245"/>
  </r>
  <r>
    <x v="238"/>
    <x v="0"/>
    <s v="Accessories&amp;Peripherals"/>
    <s v="Cables&amp;Accessories"/>
    <s v="Cables"/>
    <x v="62"/>
    <x v="28"/>
    <n v="0.69"/>
    <x v="1"/>
    <s v="Eligible"/>
    <x v="6"/>
    <n v="1236"/>
    <n v="865200"/>
  </r>
  <r>
    <x v="239"/>
    <x v="2"/>
    <s v="Headphones,Earbuds&amp;Accessories"/>
    <s v="Headphones"/>
    <s v="In-Ear"/>
    <x v="2"/>
    <x v="95"/>
    <n v="0.62"/>
    <x v="1"/>
    <s v="Eligible"/>
    <x v="6"/>
    <n v="1335"/>
    <n v="1333665"/>
  </r>
  <r>
    <x v="240"/>
    <x v="0"/>
    <s v="NetworkingDevices"/>
    <s v="Routers"/>
    <m/>
    <x v="87"/>
    <x v="98"/>
    <n v="0.32"/>
    <x v="0"/>
    <s v="Not Eligible"/>
    <x v="6"/>
    <n v="197"/>
    <n v="334703"/>
  </r>
  <r>
    <x v="241"/>
    <x v="2"/>
    <s v="WearableTechnology"/>
    <s v="SmartWatches"/>
    <m/>
    <x v="2"/>
    <x v="2"/>
    <n v="0.75"/>
    <x v="1"/>
    <s v="Eligible"/>
    <x v="6"/>
    <n v="28791"/>
    <n v="28762209"/>
  </r>
  <r>
    <x v="241"/>
    <x v="2"/>
    <s v="Mobiles&amp;Accessories"/>
    <s v="MobileAccessories"/>
    <s v="Cables&amp;Adapters"/>
    <x v="125"/>
    <x v="43"/>
    <n v="0.72"/>
    <x v="2"/>
    <s v="Eligible"/>
    <x v="6"/>
    <n v="1075"/>
    <n v="532125"/>
  </r>
  <r>
    <x v="242"/>
    <x v="2"/>
    <s v="Mobiles&amp;Accessories"/>
    <s v="MobileAccessories"/>
    <s v="Maintenance,Upkeep&amp;Repairs"/>
    <x v="31"/>
    <x v="17"/>
    <n v="0.66"/>
    <x v="0"/>
    <s v="Eligible"/>
    <x v="6"/>
    <n v="29746"/>
    <n v="86233654"/>
  </r>
  <r>
    <x v="243"/>
    <x v="2"/>
    <s v="HomeTheater,TV&amp;Video"/>
    <s v="Televisions"/>
    <s v="SmartTelevisions"/>
    <x v="126"/>
    <x v="126"/>
    <n v="0.41"/>
    <x v="0"/>
    <s v="Not Eligible"/>
    <x v="6"/>
    <n v="295"/>
    <n v="6755500"/>
  </r>
  <r>
    <x v="244"/>
    <x v="2"/>
    <s v="HomeTheater,TV&amp;Video"/>
    <s v="Televisions"/>
    <s v="SmartTelevisions"/>
    <x v="127"/>
    <x v="5"/>
    <n v="0.26"/>
    <x v="0"/>
    <s v="Not Eligible"/>
    <x v="6"/>
    <n v="5935"/>
    <n v="124041500"/>
  </r>
  <r>
    <x v="245"/>
    <x v="2"/>
    <s v="Mobiles&amp;Accessories"/>
    <s v="MobileAccessories"/>
    <s v="Chargers"/>
    <x v="0"/>
    <x v="76"/>
    <n v="0.4"/>
    <x v="0"/>
    <s v="Not Eligible"/>
    <x v="6"/>
    <n v="323"/>
    <n v="807177"/>
  </r>
  <r>
    <x v="246"/>
    <x v="2"/>
    <s v="Cameras&amp;Photography"/>
    <s v="Accessories"/>
    <s v="Tripods&amp;Monopods"/>
    <x v="25"/>
    <x v="58"/>
    <n v="0.65"/>
    <x v="1"/>
    <s v="Eligible"/>
    <x v="6"/>
    <n v="185"/>
    <n v="184075"/>
  </r>
  <r>
    <x v="247"/>
    <x v="0"/>
    <s v="ExternalDevices&amp;DataStorage"/>
    <s v="PenDrives"/>
    <m/>
    <x v="128"/>
    <x v="127"/>
    <n v="0.6"/>
    <x v="0"/>
    <s v="Eligible"/>
    <x v="6"/>
    <n v="2117"/>
    <n v="5927600"/>
  </r>
  <r>
    <x v="248"/>
    <x v="2"/>
    <s v="Cameras&amp;Photography"/>
    <s v="Accessories"/>
    <s v="Tripods&amp;Monopods"/>
    <x v="46"/>
    <x v="128"/>
    <n v="0.59"/>
    <x v="1"/>
    <s v="Eligible"/>
    <x v="6"/>
    <n v="9378"/>
    <n v="7493022"/>
  </r>
  <r>
    <x v="249"/>
    <x v="0"/>
    <s v="Accessories&amp;Peripherals"/>
    <s v="LaptopAccessories"/>
    <s v="Lapdesks"/>
    <x v="1"/>
    <x v="44"/>
    <n v="0.55000000000000004"/>
    <x v="0"/>
    <s v="Eligible"/>
    <x v="6"/>
    <n v="1796"/>
    <n v="3590204"/>
  </r>
  <r>
    <x v="250"/>
    <x v="2"/>
    <s v="HomeAudio"/>
    <s v="Speakers"/>
    <s v="BluetoothSpeakers"/>
    <x v="2"/>
    <x v="96"/>
    <n v="0.45"/>
    <x v="0"/>
    <s v="Not Eligible"/>
    <x v="6"/>
    <n v="3587"/>
    <n v="3583413"/>
  </r>
  <r>
    <x v="251"/>
    <x v="2"/>
    <s v="Headphones,Earbuds&amp;Accessories"/>
    <s v="Headphones"/>
    <s v="In-Ear"/>
    <x v="65"/>
    <x v="32"/>
    <n v="0.82"/>
    <x v="0"/>
    <s v="Eligible"/>
    <x v="6"/>
    <n v="4296"/>
    <n v="25771704"/>
  </r>
  <r>
    <x v="252"/>
    <x v="2"/>
    <s v="Mobiles&amp;Accessories"/>
    <s v="Smartphones&amp;BasicMobiles"/>
    <s v="Smartphones"/>
    <x v="129"/>
    <x v="129"/>
    <n v="0.25"/>
    <x v="0"/>
    <s v="Not Eligible"/>
    <x v="6"/>
    <n v="2651"/>
    <n v="31809349"/>
  </r>
  <r>
    <x v="253"/>
    <x v="0"/>
    <s v="Accessories&amp;Peripherals"/>
    <s v="Cables&amp;Accessories"/>
    <s v="Cables"/>
    <x v="130"/>
    <x v="120"/>
    <n v="0.73"/>
    <x v="2"/>
    <s v="Eligible"/>
    <x v="6"/>
    <n v="94363"/>
    <n v="56145985"/>
  </r>
  <r>
    <x v="254"/>
    <x v="2"/>
    <s v="WearableTechnology"/>
    <s v="SmartWatches"/>
    <m/>
    <x v="65"/>
    <x v="29"/>
    <n v="0.57999999999999996"/>
    <x v="0"/>
    <s v="Eligible"/>
    <x v="6"/>
    <n v="34540"/>
    <n v="207205460"/>
  </r>
  <r>
    <x v="255"/>
    <x v="0"/>
    <s v="Accessories&amp;Peripherals"/>
    <s v="Cables&amp;Accessories"/>
    <s v="Cables"/>
    <x v="131"/>
    <x v="130"/>
    <n v="0.55000000000000004"/>
    <x v="2"/>
    <s v="Eligible"/>
    <x v="6"/>
    <n v="8714"/>
    <n v="2954046"/>
  </r>
  <r>
    <x v="256"/>
    <x v="1"/>
    <s v="Kitchen&amp;HomeAppliances"/>
    <s v="SmallKitchenAppliances"/>
    <s v="VacuumSealers"/>
    <x v="7"/>
    <x v="131"/>
    <n v="0.46"/>
    <x v="2"/>
    <s v="Not Eligible"/>
    <x v="6"/>
    <n v="10576"/>
    <n v="3162224"/>
  </r>
  <r>
    <x v="257"/>
    <x v="2"/>
    <s v="HomeTheater,TV&amp;Video"/>
    <s v="Accessories"/>
    <s v="Cables"/>
    <x v="130"/>
    <x v="6"/>
    <n v="0.62"/>
    <x v="1"/>
    <s v="Eligible"/>
    <x v="6"/>
    <n v="7318"/>
    <n v="4354210"/>
  </r>
  <r>
    <x v="258"/>
    <x v="0"/>
    <s v="NetworkingDevices"/>
    <s v="NetworkAdapters"/>
    <s v="WirelessUSBAdapters"/>
    <x v="47"/>
    <x v="17"/>
    <n v="0.38"/>
    <x v="0"/>
    <s v="Not Eligible"/>
    <x v="6"/>
    <n v="103"/>
    <n v="164697"/>
  </r>
  <r>
    <x v="259"/>
    <x v="2"/>
    <s v="HomeTheater,TV&amp;Video"/>
    <s v="Televisions"/>
    <s v="SmartTelevisions"/>
    <x v="14"/>
    <x v="126"/>
    <n v="0.39"/>
    <x v="0"/>
    <s v="Not Eligible"/>
    <x v="6"/>
    <n v="4702"/>
    <n v="103396980"/>
  </r>
  <r>
    <x v="260"/>
    <x v="0"/>
    <s v="Accessories&amp;Peripherals"/>
    <s v="Cables&amp;Accessories"/>
    <s v="Cables"/>
    <x v="34"/>
    <x v="132"/>
    <n v="0.77"/>
    <x v="1"/>
    <s v="Eligible"/>
    <x v="6"/>
    <n v="85"/>
    <n v="127415"/>
  </r>
  <r>
    <x v="261"/>
    <x v="2"/>
    <s v="Headphones,Earbuds&amp;Accessories"/>
    <s v="Headphones"/>
    <s v="In-Ear"/>
    <x v="78"/>
    <x v="22"/>
    <n v="0.75"/>
    <x v="0"/>
    <s v="Eligible"/>
    <x v="6"/>
    <n v="35877"/>
    <n v="197287623"/>
  </r>
  <r>
    <x v="262"/>
    <x v="2"/>
    <s v="GeneralPurposeBatteries&amp;BatteryChargers"/>
    <s v="RechargeableBatteries"/>
    <m/>
    <x v="30"/>
    <x v="1"/>
    <n v="0.2"/>
    <x v="1"/>
    <s v="Not Eligible"/>
    <x v="6"/>
    <n v="897"/>
    <n v="447603"/>
  </r>
  <r>
    <x v="263"/>
    <x v="3"/>
    <s v="OfficePaperProducts"/>
    <s v="Paper"/>
    <s v="Stationery"/>
    <x v="35"/>
    <x v="133"/>
    <n v="0.14000000000000001"/>
    <x v="2"/>
    <s v="Not Eligible"/>
    <x v="6"/>
    <n v="282"/>
    <n v="45120"/>
  </r>
  <r>
    <x v="264"/>
    <x v="2"/>
    <s v="WearableTechnology"/>
    <s v="SmartWatches"/>
    <m/>
    <x v="132"/>
    <x v="114"/>
    <n v="0.74"/>
    <x v="0"/>
    <s v="Eligible"/>
    <x v="6"/>
    <n v="1611"/>
    <n v="11260890"/>
  </r>
  <r>
    <x v="265"/>
    <x v="0"/>
    <s v="Accessories&amp;Peripherals"/>
    <s v="Cables&amp;Accessories"/>
    <s v="Cables"/>
    <x v="133"/>
    <x v="25"/>
    <n v="0.38"/>
    <x v="1"/>
    <s v="Not Eligible"/>
    <x v="6"/>
    <n v="513"/>
    <n v="248805"/>
  </r>
  <r>
    <x v="266"/>
    <x v="2"/>
    <s v="WearableTechnology"/>
    <s v="SmartWatches"/>
    <m/>
    <x v="37"/>
    <x v="76"/>
    <n v="0.85"/>
    <x v="0"/>
    <s v="Eligible"/>
    <x v="6"/>
    <n v="1045"/>
    <n v="10448955"/>
  </r>
  <r>
    <x v="267"/>
    <x v="0"/>
    <s v="Components"/>
    <s v="Memory"/>
    <m/>
    <x v="96"/>
    <x v="134"/>
    <n v="0.49"/>
    <x v="0"/>
    <s v="Not Eligible"/>
    <x v="6"/>
    <n v="6347"/>
    <n v="22214500"/>
  </r>
  <r>
    <x v="268"/>
    <x v="0"/>
    <s v="Accessories&amp;Peripherals"/>
    <s v="Keyboards,Mice&amp;InputDevices"/>
    <s v="Keyboard&amp;MouseSets"/>
    <x v="134"/>
    <x v="101"/>
    <n v="0.41"/>
    <x v="0"/>
    <s v="Not Eligible"/>
    <x v="6"/>
    <n v="3300"/>
    <n v="7573500"/>
  </r>
  <r>
    <x v="269"/>
    <x v="0"/>
    <s v="Tablets"/>
    <m/>
    <m/>
    <x v="135"/>
    <x v="135"/>
    <n v="0.28999999999999998"/>
    <x v="0"/>
    <s v="Not Eligible"/>
    <x v="6"/>
    <n v="23"/>
    <n v="873977"/>
  </r>
  <r>
    <x v="270"/>
    <x v="1"/>
    <s v="Kitchen&amp;HomeAppliances"/>
    <s v="Vacuum,Cleaning&amp;Ironing"/>
    <s v="Irons,Steamers&amp;Accessories"/>
    <x v="136"/>
    <x v="136"/>
    <n v="0.12"/>
    <x v="0"/>
    <s v="Not Eligible"/>
    <x v="6"/>
    <n v="7109"/>
    <n v="12049755"/>
  </r>
  <r>
    <x v="271"/>
    <x v="2"/>
    <s v="Mobiles&amp;Accessories"/>
    <s v="Smartphones&amp;BasicMobiles"/>
    <s v="Smartphones"/>
    <x v="67"/>
    <x v="137"/>
    <n v="0.06"/>
    <x v="0"/>
    <s v="Not Eligible"/>
    <x v="6"/>
    <n v="51"/>
    <n v="407949"/>
  </r>
  <r>
    <x v="272"/>
    <x v="2"/>
    <s v="Headphones,Earbuds&amp;Accessories"/>
    <s v="Headphones"/>
    <s v="In-Ear"/>
    <x v="89"/>
    <x v="35"/>
    <n v="0.54"/>
    <x v="0"/>
    <s v="Eligible"/>
    <x v="6"/>
    <n v="32840"/>
    <n v="42659160"/>
  </r>
  <r>
    <x v="273"/>
    <x v="2"/>
    <s v="Mobiles&amp;Accessories"/>
    <s v="MobileAccessories"/>
    <s v="StylusPens"/>
    <x v="2"/>
    <x v="58"/>
    <n v="0.65"/>
    <x v="1"/>
    <s v="Eligible"/>
    <x v="6"/>
    <n v="708"/>
    <n v="707292"/>
  </r>
  <r>
    <x v="274"/>
    <x v="1"/>
    <s v="Heating,Cooling&amp;AirQuality"/>
    <s v="RoomHeaters"/>
    <s v="ElectricHeaters"/>
    <x v="137"/>
    <x v="3"/>
    <n v="0.34"/>
    <x v="0"/>
    <s v="Not Eligible"/>
    <x v="6"/>
    <n v="1657"/>
    <n v="1870753"/>
  </r>
  <r>
    <x v="275"/>
    <x v="2"/>
    <s v="WearableTechnology"/>
    <s v="SmartWatches"/>
    <m/>
    <x v="65"/>
    <x v="45"/>
    <n v="0.78"/>
    <x v="0"/>
    <s v="Eligible"/>
    <x v="6"/>
    <n v="523"/>
    <n v="3137477"/>
  </r>
  <r>
    <x v="276"/>
    <x v="2"/>
    <s v="Mobiles&amp;Accessories"/>
    <s v="MobileAccessories"/>
    <s v="D√©cor"/>
    <x v="30"/>
    <x v="138"/>
    <n v="0.84"/>
    <x v="2"/>
    <s v="Eligible"/>
    <x v="6"/>
    <m/>
    <n v="0"/>
  </r>
  <r>
    <x v="277"/>
    <x v="0"/>
    <s v="Accessories&amp;Peripherals"/>
    <s v="Cables&amp;Accessories"/>
    <s v="Cables"/>
    <x v="44"/>
    <x v="15"/>
    <n v="0.62"/>
    <x v="0"/>
    <s v="Eligible"/>
    <x v="6"/>
    <n v="1376"/>
    <n v="2889600"/>
  </r>
  <r>
    <x v="278"/>
    <x v="2"/>
    <s v="HomeTheater,TV&amp;Video"/>
    <s v="Accessories"/>
    <s v="Cables"/>
    <x v="62"/>
    <x v="28"/>
    <n v="0.69"/>
    <x v="1"/>
    <s v="Eligible"/>
    <x v="6"/>
    <n v="121"/>
    <n v="84700"/>
  </r>
  <r>
    <x v="279"/>
    <x v="1"/>
    <s v="Kitchen&amp;HomeAppliances"/>
    <s v="SmallKitchenAppliances"/>
    <s v="DigitalKitchenScales"/>
    <x v="1"/>
    <x v="15"/>
    <n v="0.6"/>
    <x v="0"/>
    <s v="Eligible"/>
    <x v="6"/>
    <n v="1075"/>
    <n v="2148925"/>
  </r>
  <r>
    <x v="280"/>
    <x v="2"/>
    <s v="HomeTheater,TV&amp;Video"/>
    <s v="SatelliteEquipment"/>
    <s v="SatelliteReceivers"/>
    <x v="138"/>
    <x v="139"/>
    <n v="0.46"/>
    <x v="0"/>
    <s v="Not Eligible"/>
    <x v="6"/>
    <n v="1001"/>
    <n v="2301299"/>
  </r>
  <r>
    <x v="281"/>
    <x v="0"/>
    <s v="Accessories&amp;Peripherals"/>
    <s v="Keyboards,Mice&amp;InputDevices"/>
    <s v="Keyboards"/>
    <x v="75"/>
    <x v="73"/>
    <n v="0.18"/>
    <x v="1"/>
    <s v="Not Eligible"/>
    <x v="6"/>
    <n v="112"/>
    <n v="44688"/>
  </r>
  <r>
    <x v="282"/>
    <x v="1"/>
    <s v="Kitchen&amp;HomeAppliances"/>
    <s v="SmallKitchenAppliances"/>
    <s v="Kettles&amp;HotWaterDispensers"/>
    <x v="139"/>
    <x v="140"/>
    <n v="0.55000000000000004"/>
    <x v="0"/>
    <s v="Eligible"/>
    <x v="6"/>
    <n v="3022"/>
    <n v="4502780"/>
  </r>
  <r>
    <x v="283"/>
    <x v="1"/>
    <s v="Heating,Cooling&amp;AirQuality"/>
    <s v="RoomHeaters"/>
    <s v="FanHeaters"/>
    <x v="140"/>
    <x v="141"/>
    <n v="0.37"/>
    <x v="0"/>
    <s v="Not Eligible"/>
    <x v="6"/>
    <n v="5451"/>
    <n v="108066075"/>
  </r>
  <r>
    <x v="284"/>
    <x v="2"/>
    <s v="HomeTheater,TV&amp;Video"/>
    <s v="Televisions"/>
    <s v="SmartTelevisions"/>
    <x v="141"/>
    <x v="142"/>
    <n v="0.31"/>
    <x v="0"/>
    <s v="Not Eligible"/>
    <x v="6"/>
    <n v="73"/>
    <n v="3496700"/>
  </r>
  <r>
    <x v="285"/>
    <x v="2"/>
    <s v="HomeTheater,TV&amp;Video"/>
    <s v="Televisions"/>
    <s v="SmartTelevisions"/>
    <x v="142"/>
    <x v="143"/>
    <n v="0.41"/>
    <x v="0"/>
    <s v="Not Eligible"/>
    <x v="6"/>
    <n v="1029"/>
    <n v="54434100"/>
  </r>
  <r>
    <x v="286"/>
    <x v="2"/>
    <s v="HomeTheater,TV&amp;Video"/>
    <s v="Televisions"/>
    <s v="SmartTelevisions"/>
    <x v="143"/>
    <x v="144"/>
    <n v="0.32"/>
    <x v="0"/>
    <s v="Not Eligible"/>
    <x v="6"/>
    <n v="1555"/>
    <n v="110249500"/>
  </r>
  <r>
    <x v="287"/>
    <x v="2"/>
    <s v="HomeTheater,TV&amp;Video"/>
    <s v="Televisions"/>
    <s v="SmartTelevisions"/>
    <x v="144"/>
    <x v="145"/>
    <n v="0.34"/>
    <x v="0"/>
    <s v="Not Eligible"/>
    <x v="6"/>
    <n v="47"/>
    <n v="3285300"/>
  </r>
  <r>
    <x v="288"/>
    <x v="0"/>
    <s v="Accessories&amp;Peripherals"/>
    <s v="Cables&amp;Accessories"/>
    <s v="Cables"/>
    <x v="114"/>
    <x v="130"/>
    <n v="0.56000000000000005"/>
    <x v="2"/>
    <s v="Eligible"/>
    <x v="6"/>
    <n v="14896"/>
    <n v="5198704"/>
  </r>
  <r>
    <x v="289"/>
    <x v="1"/>
    <s v="Heating,Cooling&amp;AirQuality"/>
    <s v="WaterHeaters&amp;Geysers"/>
    <s v="InstantWaterHeaters"/>
    <x v="145"/>
    <x v="146"/>
    <n v="0.43"/>
    <x v="0"/>
    <s v="Not Eligible"/>
    <x v="6"/>
    <n v="1712"/>
    <n v="8371680"/>
  </r>
  <r>
    <x v="290"/>
    <x v="0"/>
    <s v="Accessories&amp;Peripherals"/>
    <s v="Cables&amp;Accessories"/>
    <s v="Cables"/>
    <x v="146"/>
    <x v="105"/>
    <n v="0.53"/>
    <x v="0"/>
    <s v="Eligible"/>
    <x v="6"/>
    <n v="1335"/>
    <n v="2415015"/>
  </r>
  <r>
    <x v="291"/>
    <x v="1"/>
    <s v="Heating,Cooling&amp;AirQuality"/>
    <s v="Fans"/>
    <s v="TableFans"/>
    <x v="147"/>
    <x v="147"/>
    <n v="0.41"/>
    <x v="0"/>
    <s v="Not Eligible"/>
    <x v="6"/>
    <n v="214"/>
    <n v="346680"/>
  </r>
  <r>
    <x v="292"/>
    <x v="0"/>
    <s v="Accessories&amp;Peripherals"/>
    <s v="Cables&amp;Accessories"/>
    <s v="Cables"/>
    <x v="2"/>
    <x v="148"/>
    <n v="0.66"/>
    <x v="1"/>
    <s v="Eligible"/>
    <x v="6"/>
    <n v="184"/>
    <n v="183816"/>
  </r>
  <r>
    <x v="293"/>
    <x v="0"/>
    <s v="Accessories&amp;Peripherals"/>
    <s v="Cables&amp;Accessories"/>
    <s v="Cables"/>
    <x v="2"/>
    <x v="148"/>
    <n v="0.66"/>
    <x v="1"/>
    <s v="Eligible"/>
    <x v="6"/>
    <n v="7"/>
    <n v="6993"/>
  </r>
  <r>
    <x v="294"/>
    <x v="0"/>
    <s v="Accessories&amp;Peripherals"/>
    <s v="Cables&amp;Accessories"/>
    <s v="Cables"/>
    <x v="24"/>
    <x v="23"/>
    <n v="0.7"/>
    <x v="1"/>
    <s v="Eligible"/>
    <x v="6"/>
    <n v="41"/>
    <n v="28495"/>
  </r>
  <r>
    <x v="295"/>
    <x v="1"/>
    <s v="Kitchen&amp;HomeAppliances"/>
    <s v="Vacuum,Cleaning&amp;Ironing"/>
    <s v="Irons,Steamers&amp;Accessories"/>
    <x v="47"/>
    <x v="33"/>
    <n v="0.71"/>
    <x v="1"/>
    <s v="Eligible"/>
    <x v="6"/>
    <n v="12153"/>
    <n v="19432647"/>
  </r>
  <r>
    <x v="296"/>
    <x v="1"/>
    <s v="Kitchen&amp;HomeAppliances"/>
    <s v="Vacuum,Cleaning&amp;Ironing"/>
    <s v="Irons,Steamers&amp;Accessories"/>
    <x v="2"/>
    <x v="149"/>
    <n v="0.52"/>
    <x v="1"/>
    <s v="Eligible"/>
    <x v="6"/>
    <n v="25"/>
    <n v="24975"/>
  </r>
  <r>
    <x v="297"/>
    <x v="2"/>
    <s v="Mobiles&amp;Accessories"/>
    <s v="MobileAccessories"/>
    <s v="Mounts"/>
    <x v="30"/>
    <x v="47"/>
    <n v="0.82"/>
    <x v="2"/>
    <s v="Eligible"/>
    <x v="6"/>
    <n v="163"/>
    <n v="81337"/>
  </r>
  <r>
    <x v="298"/>
    <x v="2"/>
    <s v="WearableTechnology"/>
    <s v="SmartWatches"/>
    <m/>
    <x v="76"/>
    <x v="41"/>
    <n v="0.68"/>
    <x v="0"/>
    <s v="Eligible"/>
    <x v="6"/>
    <n v="87"/>
    <n v="434913"/>
  </r>
  <r>
    <x v="299"/>
    <x v="0"/>
    <s v="Accessories&amp;Peripherals"/>
    <s v="LaptopAccessories"/>
    <s v="CoolingPads"/>
    <x v="1"/>
    <x v="17"/>
    <n v="0.5"/>
    <x v="0"/>
    <s v="Eligible"/>
    <x v="6"/>
    <n v="2165"/>
    <n v="4327835"/>
  </r>
  <r>
    <x v="300"/>
    <x v="0"/>
    <s v="Accessories&amp;Peripherals"/>
    <s v="Cables&amp;Accessories"/>
    <s v="Cables"/>
    <x v="66"/>
    <x v="19"/>
    <n v="0.57999999999999996"/>
    <x v="1"/>
    <s v="Eligible"/>
    <x v="6"/>
    <n v="1510"/>
    <n v="1812000"/>
  </r>
  <r>
    <x v="301"/>
    <x v="0"/>
    <s v="Accessories&amp;Peripherals"/>
    <s v="Cables&amp;Accessories"/>
    <s v="Cables"/>
    <x v="148"/>
    <x v="150"/>
    <n v="0.59"/>
    <x v="0"/>
    <s v="Eligible"/>
    <x v="6"/>
    <n v="106"/>
    <n v="169600"/>
  </r>
  <r>
    <x v="302"/>
    <x v="0"/>
    <s v="Accessories&amp;Peripherals"/>
    <s v="Keyboards,Mice&amp;InputDevices"/>
    <s v="Keyboard&amp;MouseSets"/>
    <x v="149"/>
    <x v="151"/>
    <n v="0.39"/>
    <x v="0"/>
    <s v="Not Eligible"/>
    <x v="6"/>
    <n v="129"/>
    <n v="283542"/>
  </r>
  <r>
    <x v="303"/>
    <x v="0"/>
    <s v="Accessories&amp;Peripherals"/>
    <s v="Cables&amp;Accessories"/>
    <s v="Cables"/>
    <x v="68"/>
    <x v="77"/>
    <n v="0.85"/>
    <x v="2"/>
    <s v="Eligible"/>
    <x v="6"/>
    <n v="3049"/>
    <n v="3049000"/>
  </r>
  <r>
    <x v="304"/>
    <x v="2"/>
    <s v="HomeTheater,TV&amp;Video"/>
    <s v="Televisions"/>
    <s v="SmartTelevisions"/>
    <x v="150"/>
    <x v="152"/>
    <n v="0.42"/>
    <x v="0"/>
    <s v="Not Eligible"/>
    <x v="6"/>
    <n v="32840"/>
    <n v="656471600"/>
  </r>
  <r>
    <x v="305"/>
    <x v="2"/>
    <s v="HomeTheater,TV&amp;Video"/>
    <s v="Televisions"/>
    <s v="SmartTelevisions"/>
    <x v="151"/>
    <x v="153"/>
    <n v="0.32"/>
    <x v="0"/>
    <s v="Not Eligible"/>
    <x v="6"/>
    <n v="390"/>
    <n v="15986100"/>
  </r>
  <r>
    <x v="306"/>
    <x v="2"/>
    <s v="HomeTheater,TV&amp;Video"/>
    <s v="Televisions"/>
    <s v="SmartTelevisions"/>
    <x v="152"/>
    <x v="154"/>
    <n v="0.31"/>
    <x v="0"/>
    <s v="Not Eligible"/>
    <x v="6"/>
    <n v="621"/>
    <n v="21728790"/>
  </r>
  <r>
    <x v="307"/>
    <x v="2"/>
    <s v="HomeTheater,TV&amp;Video"/>
    <s v="Televisions"/>
    <s v="SmartTelevisions"/>
    <x v="153"/>
    <x v="155"/>
    <n v="0.31"/>
    <x v="0"/>
    <s v="Not Eligible"/>
    <x v="6"/>
    <n v="265"/>
    <n v="12717350"/>
  </r>
  <r>
    <x v="308"/>
    <x v="2"/>
    <s v="HomeTheater,TV&amp;Video"/>
    <s v="Televisions"/>
    <s v="SmartTelevisions"/>
    <x v="154"/>
    <x v="156"/>
    <n v="0.24"/>
    <x v="0"/>
    <s v="Not Eligible"/>
    <x v="6"/>
    <n v="838"/>
    <n v="20941620"/>
  </r>
  <r>
    <x v="309"/>
    <x v="2"/>
    <s v="WearableTechnology"/>
    <s v="SmartWatches"/>
    <m/>
    <x v="39"/>
    <x v="29"/>
    <n v="0.69"/>
    <x v="0"/>
    <s v="Eligible"/>
    <x v="6"/>
    <n v="143"/>
    <n v="1142570"/>
  </r>
  <r>
    <x v="310"/>
    <x v="1"/>
    <s v="Heating,Cooling&amp;AirQuality"/>
    <s v="WaterHeaters&amp;Geysers"/>
    <s v="StorageWaterHeaters"/>
    <x v="155"/>
    <x v="157"/>
    <n v="0.24"/>
    <x v="0"/>
    <s v="Not Eligible"/>
    <x v="6"/>
    <n v="151"/>
    <n v="1283500"/>
  </r>
  <r>
    <x v="311"/>
    <x v="2"/>
    <s v="Mobiles&amp;Accessories"/>
    <s v="MobileAccessories"/>
    <s v="Photo&amp;VideoAccessories"/>
    <x v="1"/>
    <x v="1"/>
    <n v="0.8"/>
    <x v="1"/>
    <s v="Eligible"/>
    <x v="6"/>
    <n v="200"/>
    <n v="399800"/>
  </r>
  <r>
    <x v="312"/>
    <x v="2"/>
    <s v="HomeTheater,TV&amp;Video"/>
    <s v="Accessories"/>
    <s v="RemoteControls"/>
    <x v="34"/>
    <x v="58"/>
    <n v="0.77"/>
    <x v="1"/>
    <s v="Eligible"/>
    <x v="6"/>
    <n v="227"/>
    <n v="340273"/>
  </r>
  <r>
    <x v="313"/>
    <x v="1"/>
    <s v="Kitchen&amp;HomeAppliances"/>
    <s v="SmallKitchenAppliances"/>
    <s v="Kettles&amp;HotWaterDispensers"/>
    <x v="156"/>
    <x v="158"/>
    <n v="0.48"/>
    <x v="0"/>
    <s v="Not Eligible"/>
    <x v="6"/>
    <n v="538"/>
    <n v="831210"/>
  </r>
  <r>
    <x v="314"/>
    <x v="1"/>
    <s v="Kitchen&amp;HomeAppliances"/>
    <s v="Vacuum,Cleaning&amp;Ironing"/>
    <s v="Irons,Steamers&amp;Accessories"/>
    <x v="30"/>
    <x v="25"/>
    <n v="0.4"/>
    <x v="1"/>
    <s v="Not Eligible"/>
    <x v="6"/>
    <n v="171"/>
    <n v="85329"/>
  </r>
  <r>
    <x v="315"/>
    <x v="2"/>
    <s v="HomeTheater,TV&amp;Video"/>
    <s v="Televisions"/>
    <s v="SmartTelevisions"/>
    <x v="157"/>
    <x v="159"/>
    <n v="0.42"/>
    <x v="0"/>
    <s v="Not Eligible"/>
    <x v="6"/>
    <n v="1454"/>
    <n v="94510000"/>
  </r>
  <r>
    <x v="316"/>
    <x v="2"/>
    <s v="HomeTheater,TV&amp;Video"/>
    <s v="Televisions"/>
    <s v="SmartTelevisions"/>
    <x v="158"/>
    <x v="160"/>
    <n v="0.35"/>
    <x v="0"/>
    <s v="Not Eligible"/>
    <x v="6"/>
    <n v="2951"/>
    <n v="250835000"/>
  </r>
  <r>
    <x v="317"/>
    <x v="0"/>
    <s v="Accessories&amp;Peripherals"/>
    <s v="Cables&amp;Accessories"/>
    <s v="Cables"/>
    <x v="1"/>
    <x v="55"/>
    <n v="0.51"/>
    <x v="0"/>
    <s v="Eligible"/>
    <x v="6"/>
    <m/>
    <n v="0"/>
  </r>
  <r>
    <x v="318"/>
    <x v="1"/>
    <s v="Kitchen&amp;HomeAppliances"/>
    <s v="SmallKitchenAppliances"/>
    <s v="MixerGrinders"/>
    <x v="159"/>
    <x v="109"/>
    <n v="0.47"/>
    <x v="0"/>
    <s v="Not Eligible"/>
    <x v="6"/>
    <n v="6753"/>
    <n v="37141500"/>
  </r>
  <r>
    <x v="319"/>
    <x v="3"/>
    <s v="OfficePaperProducts"/>
    <s v="Paper"/>
    <s v="Stationery"/>
    <x v="160"/>
    <x v="161"/>
    <n v="0.24"/>
    <x v="1"/>
    <s v="Not Eligible"/>
    <x v="6"/>
    <n v="3518"/>
    <n v="1583100"/>
  </r>
  <r>
    <x v="320"/>
    <x v="2"/>
    <s v="Accessories"/>
    <s v="MemoryCards"/>
    <s v="MicroSD"/>
    <x v="148"/>
    <x v="70"/>
    <n v="0.77"/>
    <x v="1"/>
    <s v="Eligible"/>
    <x v="6"/>
    <n v="1510"/>
    <n v="2416000"/>
  </r>
  <r>
    <x v="321"/>
    <x v="2"/>
    <s v="Mobiles&amp;Accessories"/>
    <s v="Smartphones&amp;BasicMobiles"/>
    <s v="Smartphones"/>
    <x v="161"/>
    <x v="162"/>
    <n v="0.19"/>
    <x v="0"/>
    <s v="Not Eligible"/>
    <x v="6"/>
    <n v="838"/>
    <n v="17597162"/>
  </r>
  <r>
    <x v="322"/>
    <x v="0"/>
    <s v="Accessories&amp;Peripherals"/>
    <s v="LaptopAccessories"/>
    <s v="NotebookComputerStands"/>
    <x v="1"/>
    <x v="35"/>
    <n v="0.7"/>
    <x v="0"/>
    <s v="Eligible"/>
    <x v="6"/>
    <n v="136"/>
    <n v="271864"/>
  </r>
  <r>
    <x v="323"/>
    <x v="0"/>
    <s v="Accessories&amp;Peripherals"/>
    <s v="Cables&amp;Accessories"/>
    <s v="Cables"/>
    <x v="162"/>
    <x v="95"/>
    <n v="0.66"/>
    <x v="1"/>
    <s v="Eligible"/>
    <x v="6"/>
    <n v="301"/>
    <n v="330799"/>
  </r>
  <r>
    <x v="324"/>
    <x v="1"/>
    <s v="Kitchen&amp;HomeAppliances"/>
    <s v="SmallKitchenAppliances"/>
    <s v="EggBoilers"/>
    <x v="51"/>
    <x v="163"/>
    <n v="0.71"/>
    <x v="1"/>
    <s v="Eligible"/>
    <x v="6"/>
    <n v="19763"/>
    <n v="23695837"/>
  </r>
  <r>
    <x v="325"/>
    <x v="0"/>
    <s v="Accessories&amp;Peripherals"/>
    <s v="Cables&amp;Accessories"/>
    <s v="Cables"/>
    <x v="2"/>
    <x v="1"/>
    <n v="0.6"/>
    <x v="1"/>
    <s v="Eligible"/>
    <x v="6"/>
    <n v="21252"/>
    <n v="21230748"/>
  </r>
  <r>
    <x v="326"/>
    <x v="0"/>
    <s v="Accessories&amp;Peripherals"/>
    <s v="Cables&amp;Accessories"/>
    <s v="Cables"/>
    <x v="2"/>
    <x v="1"/>
    <n v="0.6"/>
    <x v="1"/>
    <s v="Eligible"/>
    <x v="6"/>
    <n v="1902"/>
    <n v="1900098"/>
  </r>
  <r>
    <x v="327"/>
    <x v="0"/>
    <s v="Accessories&amp;Peripherals"/>
    <s v="Cables&amp;Accessories"/>
    <s v="Cables"/>
    <x v="162"/>
    <x v="95"/>
    <n v="0.66"/>
    <x v="1"/>
    <s v="Eligible"/>
    <x v="6"/>
    <n v="13937"/>
    <n v="15316763"/>
  </r>
  <r>
    <x v="328"/>
    <x v="2"/>
    <s v="Cameras&amp;Photography"/>
    <s v="Accessories"/>
    <s v="Batteries&amp;Chargers"/>
    <x v="163"/>
    <x v="25"/>
    <n v="0.25"/>
    <x v="1"/>
    <s v="Not Eligible"/>
    <x v="6"/>
    <n v="27696"/>
    <n v="11078400"/>
  </r>
  <r>
    <x v="329"/>
    <x v="1"/>
    <s v="Kitchen&amp;HomeAppliances"/>
    <s v="Vacuum,Cleaning&amp;Ironing"/>
    <s v="Irons,Steamers&amp;Accessories"/>
    <x v="164"/>
    <x v="164"/>
    <n v="0.62"/>
    <x v="0"/>
    <s v="Eligible"/>
    <x v="6"/>
    <n v="17831"/>
    <n v="119467700"/>
  </r>
  <r>
    <x v="330"/>
    <x v="0"/>
    <s v="Accessories&amp;Peripherals"/>
    <s v="Cables&amp;Accessories"/>
    <s v="Cables"/>
    <x v="2"/>
    <x v="165"/>
    <n v="0.67"/>
    <x v="1"/>
    <s v="Eligible"/>
    <x v="6"/>
    <n v="178912"/>
    <n v="178733088"/>
  </r>
  <r>
    <x v="331"/>
    <x v="0"/>
    <s v="Accessories&amp;Peripherals"/>
    <s v="Cables&amp;Accessories"/>
    <s v="Cables"/>
    <x v="2"/>
    <x v="25"/>
    <n v="0.7"/>
    <x v="1"/>
    <s v="Eligible"/>
    <x v="6"/>
    <n v="7807"/>
    <n v="7799193"/>
  </r>
  <r>
    <x v="332"/>
    <x v="0"/>
    <s v="Accessories&amp;Peripherals"/>
    <s v="LaptopAccessories"/>
    <s v="LaptopChargers&amp;PowerSupplies"/>
    <x v="30"/>
    <x v="59"/>
    <n v="0.64"/>
    <x v="2"/>
    <s v="Eligible"/>
    <x v="6"/>
    <n v="7807"/>
    <n v="3895693"/>
  </r>
  <r>
    <x v="333"/>
    <x v="0"/>
    <s v="Accessories&amp;Peripherals"/>
    <s v="Keyboards,Mice&amp;InputDevices"/>
    <s v="GraphicTablets"/>
    <x v="165"/>
    <x v="166"/>
    <n v="0.3"/>
    <x v="0"/>
    <s v="Not Eligible"/>
    <x v="6"/>
    <n v="7807"/>
    <n v="36685093"/>
  </r>
  <r>
    <x v="334"/>
    <x v="2"/>
    <s v="HomeAudio"/>
    <s v="Speakers"/>
    <s v="BluetoothSpeakers"/>
    <x v="51"/>
    <x v="44"/>
    <n v="0.25"/>
    <x v="0"/>
    <s v="Not Eligible"/>
    <x v="6"/>
    <n v="67259"/>
    <n v="80643541"/>
  </r>
  <r>
    <x v="335"/>
    <x v="0"/>
    <s v="Accessories&amp;Peripherals"/>
    <s v="Cables&amp;Accessories"/>
    <s v="Cables"/>
    <x v="2"/>
    <x v="167"/>
    <n v="0.67"/>
    <x v="1"/>
    <s v="Eligible"/>
    <x v="6"/>
    <n v="10689"/>
    <n v="10678311"/>
  </r>
  <r>
    <x v="336"/>
    <x v="2"/>
    <s v="Headphones,Earbuds&amp;Accessories"/>
    <s v="Headphones"/>
    <s v="In-Ear"/>
    <x v="37"/>
    <x v="39"/>
    <n v="0.8"/>
    <x v="0"/>
    <s v="Eligible"/>
    <x v="6"/>
    <n v="128311"/>
    <n v="1282981689"/>
  </r>
  <r>
    <x v="337"/>
    <x v="0"/>
    <s v="Accessories&amp;Peripherals"/>
    <s v="Cables&amp;Accessories"/>
    <s v="Cables"/>
    <x v="75"/>
    <x v="2"/>
    <n v="0.38"/>
    <x v="1"/>
    <s v="Not Eligible"/>
    <x v="6"/>
    <n v="21796"/>
    <n v="8696604"/>
  </r>
  <r>
    <x v="338"/>
    <x v="1"/>
    <s v="Kitchen&amp;HomeAppliances"/>
    <s v="SmallKitchenAppliances"/>
    <s v="MixerGrinders"/>
    <x v="166"/>
    <x v="42"/>
    <n v="0.5"/>
    <x v="0"/>
    <s v="Eligible"/>
    <x v="6"/>
    <n v="192590"/>
    <n v="654420820"/>
  </r>
  <r>
    <x v="339"/>
    <x v="0"/>
    <s v="Accessories&amp;Peripherals"/>
    <s v="LaptopAccessories"/>
    <s v="CoolingPads"/>
    <x v="2"/>
    <x v="35"/>
    <n v="0.4"/>
    <x v="0"/>
    <s v="Not Eligible"/>
    <x v="6"/>
    <n v="284"/>
    <n v="283716"/>
  </r>
  <r>
    <x v="340"/>
    <x v="1"/>
    <s v="Kitchen&amp;HomeAppliances"/>
    <s v="SmallKitchenAppliances"/>
    <s v="VacuumSealers"/>
    <x v="30"/>
    <x v="13"/>
    <n v="0.6"/>
    <x v="2"/>
    <s v="Eligible"/>
    <x v="6"/>
    <n v="58162"/>
    <n v="29022838"/>
  </r>
  <r>
    <x v="341"/>
    <x v="2"/>
    <s v="Headphones,Earbuds&amp;Accessories"/>
    <s v="Headphones"/>
    <s v="In-Ear"/>
    <x v="65"/>
    <x v="78"/>
    <n v="0.8"/>
    <x v="0"/>
    <s v="Eligible"/>
    <x v="6"/>
    <n v="12796"/>
    <n v="76763204"/>
  </r>
  <r>
    <x v="342"/>
    <x v="1"/>
    <s v="Kitchen&amp;HomeAppliances"/>
    <s v="SmallKitchenAppliances"/>
    <s v="Kettles&amp;HotWaterDispensers"/>
    <x v="167"/>
    <x v="76"/>
    <n v="0.16"/>
    <x v="0"/>
    <s v="Not Eligible"/>
    <x v="6"/>
    <n v="14282"/>
    <n v="25350550"/>
  </r>
  <r>
    <x v="343"/>
    <x v="5"/>
    <s v="CarAccessories"/>
    <s v="InteriorAccessories"/>
    <s v="AirPurifiers&amp;Ionizers"/>
    <x v="168"/>
    <x v="168"/>
    <n v="0.42"/>
    <x v="0"/>
    <s v="Not Eligible"/>
    <x v="6"/>
    <n v="363713"/>
    <n v="1454852000"/>
  </r>
  <r>
    <x v="344"/>
    <x v="0"/>
    <s v="Accessories&amp;Peripherals"/>
    <s v="Cables&amp;Accessories"/>
    <s v="Cables"/>
    <x v="46"/>
    <x v="25"/>
    <n v="0.63"/>
    <x v="1"/>
    <s v="Eligible"/>
    <x v="6"/>
    <n v="67259"/>
    <n v="53739941"/>
  </r>
  <r>
    <x v="345"/>
    <x v="1"/>
    <s v="Kitchen&amp;HomeAppliances"/>
    <s v="SmallKitchenAppliances"/>
    <s v="HandBlenders"/>
    <x v="169"/>
    <x v="169"/>
    <n v="0.21"/>
    <x v="0"/>
    <s v="Not Eligible"/>
    <x v="6"/>
    <n v="284"/>
    <n v="275480"/>
  </r>
  <r>
    <x v="346"/>
    <x v="1"/>
    <s v="Kitchen&amp;HomeAppliances"/>
    <s v="Vacuum,Cleaning&amp;Ironing"/>
    <s v="Irons,Steamers&amp;Accessories"/>
    <x v="170"/>
    <x v="96"/>
    <n v="0.5"/>
    <x v="0"/>
    <s v="Eligible"/>
    <x v="6"/>
    <n v="15970"/>
    <n v="17407300"/>
  </r>
  <r>
    <x v="347"/>
    <x v="1"/>
    <s v="Kitchen&amp;HomeAppliances"/>
    <s v="SmallKitchenAppliances"/>
    <s v="MixerGrinders"/>
    <x v="0"/>
    <x v="98"/>
    <n v="0.54"/>
    <x v="0"/>
    <s v="Eligible"/>
    <x v="6"/>
    <n v="178912"/>
    <n v="447101088"/>
  </r>
  <r>
    <x v="348"/>
    <x v="2"/>
    <s v="Mobiles&amp;Accessories"/>
    <s v="Smartphones&amp;BasicMobiles"/>
    <s v="Smartphones"/>
    <x v="161"/>
    <x v="162"/>
    <n v="0.19"/>
    <x v="0"/>
    <s v="Not Eligible"/>
    <x v="6"/>
    <n v="46399"/>
    <n v="974332601"/>
  </r>
  <r>
    <x v="349"/>
    <x v="2"/>
    <s v="Mobiles&amp;Accessories"/>
    <s v="MobileAccessories"/>
    <s v="Chargers"/>
    <x v="18"/>
    <x v="98"/>
    <n v="0.48"/>
    <x v="0"/>
    <s v="Not Eligible"/>
    <x v="6"/>
    <n v="8891"/>
    <n v="19551309"/>
  </r>
  <r>
    <x v="350"/>
    <x v="0"/>
    <s v="Accessories&amp;Peripherals"/>
    <s v="Adapters"/>
    <s v="USBtoUSBAdapters"/>
    <x v="76"/>
    <x v="170"/>
    <n v="0.94"/>
    <x v="1"/>
    <s v="Eligible"/>
    <x v="6"/>
    <n v="30254"/>
    <n v="151239746"/>
  </r>
  <r>
    <x v="351"/>
    <x v="2"/>
    <s v="HomeTheater,TV&amp;Video"/>
    <s v="Televisions"/>
    <s v="SmartTelevisions"/>
    <x v="152"/>
    <x v="171"/>
    <n v="0.37"/>
    <x v="0"/>
    <s v="Not Eligible"/>
    <x v="6"/>
    <n v="22636"/>
    <n v="792033640"/>
  </r>
  <r>
    <x v="352"/>
    <x v="2"/>
    <s v="HomeTheater,TV&amp;Video"/>
    <s v="Televisions"/>
    <s v="SmartTelevisions"/>
    <x v="171"/>
    <x v="141"/>
    <n v="0.46"/>
    <x v="0"/>
    <s v="Not Eligible"/>
    <x v="6"/>
    <n v="22318"/>
    <n v="513090820"/>
  </r>
  <r>
    <x v="353"/>
    <x v="2"/>
    <s v="HomeTheater,TV&amp;Video"/>
    <s v="Televisions"/>
    <s v="SmartTelevisions"/>
    <x v="172"/>
    <x v="172"/>
    <n v="0.28000000000000003"/>
    <x v="0"/>
    <s v="Not Eligible"/>
    <x v="6"/>
    <n v="67259"/>
    <n v="3362277410"/>
  </r>
  <r>
    <x v="354"/>
    <x v="0"/>
    <s v="Accessories&amp;Peripherals"/>
    <s v="Audio&amp;VideoAccessories"/>
    <s v="PCHeadsets"/>
    <x v="2"/>
    <x v="150"/>
    <n v="0.35"/>
    <x v="0"/>
    <s v="Not Eligible"/>
    <x v="6"/>
    <n v="18998"/>
    <n v="18979002"/>
  </r>
  <r>
    <x v="355"/>
    <x v="1"/>
    <s v="Heating,Cooling&amp;AirQuality"/>
    <s v="WaterHeaters&amp;Geysers"/>
    <s v="ImmersionRods"/>
    <x v="173"/>
    <x v="17"/>
    <n v="7.0000000000000007E-2"/>
    <x v="0"/>
    <s v="Not Eligible"/>
    <x v="6"/>
    <n v="13937"/>
    <n v="14982275"/>
  </r>
  <r>
    <x v="356"/>
    <x v="1"/>
    <s v="Kitchen&amp;HomeAppliances"/>
    <s v="SmallKitchenAppliances"/>
    <s v="HandBlenders"/>
    <x v="32"/>
    <x v="173"/>
    <n v="0.16"/>
    <x v="0"/>
    <s v="Not Eligible"/>
    <x v="6"/>
    <n v="29471"/>
    <n v="26494429"/>
  </r>
  <r>
    <x v="357"/>
    <x v="2"/>
    <s v="HomeTheater,TV&amp;Video"/>
    <s v="Televisions"/>
    <s v="SmartTelevisions"/>
    <x v="172"/>
    <x v="143"/>
    <n v="0.38"/>
    <x v="0"/>
    <s v="Not Eligible"/>
    <x v="6"/>
    <n v="22318"/>
    <n v="1115676820"/>
  </r>
  <r>
    <x v="358"/>
    <x v="2"/>
    <s v="HomeTheater,TV&amp;Video"/>
    <s v="Televisions"/>
    <s v="SmartTelevisions"/>
    <x v="174"/>
    <x v="144"/>
    <n v="0.4"/>
    <x v="0"/>
    <s v="Not Eligible"/>
    <x v="6"/>
    <n v="21350"/>
    <n v="1707786500"/>
  </r>
  <r>
    <x v="359"/>
    <x v="2"/>
    <s v="WearableTechnology"/>
    <s v="SmartWatches"/>
    <m/>
    <x v="175"/>
    <x v="174"/>
    <n v="0.56999999999999995"/>
    <x v="0"/>
    <s v="Eligible"/>
    <x v="6"/>
    <n v="13937"/>
    <n v="90576563"/>
  </r>
  <r>
    <x v="360"/>
    <x v="0"/>
    <s v="Accessories&amp;Peripherals"/>
    <s v="Keyboards,Mice&amp;InputDevices"/>
    <s v="Mice"/>
    <x v="75"/>
    <x v="175"/>
    <n v="0.18"/>
    <x v="1"/>
    <s v="Not Eligible"/>
    <x v="6"/>
    <n v="313836"/>
    <n v="125220564"/>
  </r>
  <r>
    <x v="361"/>
    <x v="2"/>
    <s v="HomeTheater,TV&amp;Video"/>
    <s v="Accessories"/>
    <s v="Cables"/>
    <x v="2"/>
    <x v="176"/>
    <n v="0.83"/>
    <x v="2"/>
    <s v="Eligible"/>
    <x v="6"/>
    <n v="313836"/>
    <n v="313522164"/>
  </r>
  <r>
    <x v="362"/>
    <x v="0"/>
    <s v="Accessories&amp;Peripherals"/>
    <s v="Cables&amp;Accessories"/>
    <s v="Cables"/>
    <x v="1"/>
    <x v="55"/>
    <n v="0.51"/>
    <x v="0"/>
    <s v="Eligible"/>
    <x v="6"/>
    <n v="13937"/>
    <n v="27860063"/>
  </r>
  <r>
    <x v="363"/>
    <x v="2"/>
    <s v="HomeTheater,TV&amp;Video"/>
    <s v="Televisions"/>
    <s v="SmartTelevisions"/>
    <x v="176"/>
    <x v="177"/>
    <n v="0.33"/>
    <x v="0"/>
    <s v="Not Eligible"/>
    <x v="6"/>
    <n v="12796"/>
    <n v="306976040"/>
  </r>
  <r>
    <x v="364"/>
    <x v="0"/>
    <s v="Accessories&amp;Peripherals"/>
    <s v="Cables&amp;Accessories"/>
    <s v="Cables"/>
    <x v="30"/>
    <x v="13"/>
    <n v="0.6"/>
    <x v="2"/>
    <s v="Eligible"/>
    <x v="6"/>
    <n v="14185"/>
    <n v="7078315"/>
  </r>
  <r>
    <x v="365"/>
    <x v="0"/>
    <s v="Printers,Inks&amp;Accessories"/>
    <s v="Inks,Toners&amp;Cartridges"/>
    <s v="InkjetInkCartridges"/>
    <x v="177"/>
    <x v="63"/>
    <n v="0.24"/>
    <x v="1"/>
    <s v="Not Eligible"/>
    <x v="6"/>
    <n v="17159"/>
    <n v="6932236"/>
  </r>
  <r>
    <x v="366"/>
    <x v="0"/>
    <s v="Accessories&amp;Peripherals"/>
    <s v="Cables&amp;Accessories"/>
    <s v="Cables"/>
    <x v="162"/>
    <x v="178"/>
    <n v="0.65"/>
    <x v="1"/>
    <s v="Eligible"/>
    <x v="6"/>
    <n v="5179"/>
    <n v="5691721"/>
  </r>
  <r>
    <x v="367"/>
    <x v="0"/>
    <s v="Accessories&amp;Peripherals"/>
    <s v="Cables&amp;Accessories"/>
    <s v="Cables"/>
    <x v="162"/>
    <x v="148"/>
    <n v="0.69"/>
    <x v="1"/>
    <s v="Eligible"/>
    <x v="6"/>
    <n v="19252"/>
    <n v="21157948"/>
  </r>
  <r>
    <x v="368"/>
    <x v="0"/>
    <s v="Accessories&amp;Peripherals"/>
    <s v="Cables&amp;Accessories"/>
    <s v="Cables"/>
    <x v="2"/>
    <x v="178"/>
    <n v="0.61"/>
    <x v="1"/>
    <s v="Eligible"/>
    <x v="6"/>
    <n v="13937"/>
    <n v="13923063"/>
  </r>
  <r>
    <x v="369"/>
    <x v="0"/>
    <s v="Accessories&amp;Peripherals"/>
    <s v="Cables&amp;Accessories"/>
    <s v="Cables"/>
    <x v="2"/>
    <x v="58"/>
    <n v="0.65"/>
    <x v="1"/>
    <s v="Eligible"/>
    <x v="6"/>
    <n v="12796"/>
    <n v="12783204"/>
  </r>
  <r>
    <x v="370"/>
    <x v="0"/>
    <s v="Accessories&amp;Peripherals"/>
    <s v="Cables&amp;Accessories"/>
    <s v="Cables"/>
    <x v="2"/>
    <x v="25"/>
    <n v="0.7"/>
    <x v="1"/>
    <s v="Eligible"/>
    <x v="6"/>
    <n v="1680"/>
    <n v="1678320"/>
  </r>
  <r>
    <x v="371"/>
    <x v="2"/>
    <s v="Mobiles&amp;Accessories"/>
    <s v="MobileAccessories"/>
    <s v="Chargers"/>
    <x v="86"/>
    <x v="15"/>
    <n v="0.8"/>
    <x v="0"/>
    <s v="Eligible"/>
    <x v="6"/>
    <n v="13246"/>
    <n v="52851540"/>
  </r>
  <r>
    <x v="372"/>
    <x v="3"/>
    <s v="OfficePaperProducts"/>
    <s v="Paper"/>
    <s v="Stationery"/>
    <x v="42"/>
    <x v="37"/>
    <n v="0.1"/>
    <x v="2"/>
    <s v="Not Eligible"/>
    <x v="6"/>
    <n v="14648"/>
    <n v="1464800"/>
  </r>
  <r>
    <x v="373"/>
    <x v="1"/>
    <s v="Kitchen&amp;Dining"/>
    <s v="KitchenTools"/>
    <s v="ManualChoppers&amp;Chippers"/>
    <x v="125"/>
    <x v="13"/>
    <n v="0.6"/>
    <x v="2"/>
    <s v="Eligible"/>
    <x v="6"/>
    <n v="27696"/>
    <n v="13709520"/>
  </r>
  <r>
    <x v="374"/>
    <x v="2"/>
    <s v="HomeTheater,TV&amp;Video"/>
    <s v="Televisions"/>
    <s v="SmartTelevisions"/>
    <x v="178"/>
    <x v="179"/>
    <n v="0.47"/>
    <x v="0"/>
    <s v="Not Eligible"/>
    <x v="6"/>
    <n v="32916"/>
    <n v="526623084"/>
  </r>
  <r>
    <x v="375"/>
    <x v="2"/>
    <s v="HomeTheater,TV&amp;Video"/>
    <s v="Televisions"/>
    <s v="SmartTelevisions"/>
    <x v="179"/>
    <x v="142"/>
    <n v="0.42"/>
    <x v="0"/>
    <s v="Not Eligible"/>
    <x v="6"/>
    <n v="25824"/>
    <n v="1466544960"/>
  </r>
  <r>
    <x v="376"/>
    <x v="1"/>
    <s v="Kitchen&amp;HomeAppliances"/>
    <s v="SmallKitchenAppliances"/>
    <s v="MiniFoodProcessors&amp;Choppers"/>
    <x v="180"/>
    <x v="180"/>
    <n v="0.49"/>
    <x v="0"/>
    <s v="Not Eligible"/>
    <x v="6"/>
    <n v="7462"/>
    <n v="20886138"/>
  </r>
  <r>
    <x v="377"/>
    <x v="1"/>
    <s v="Kitchen&amp;HomeAppliances"/>
    <s v="Vacuum,Cleaning&amp;Ironing"/>
    <s v="Irons,Steamers&amp;Accessories"/>
    <x v="181"/>
    <x v="181"/>
    <n v="0.45"/>
    <x v="0"/>
    <s v="Not Eligible"/>
    <x v="6"/>
    <n v="37817"/>
    <n v="38195170"/>
  </r>
  <r>
    <x v="378"/>
    <x v="1"/>
    <s v="Kitchen&amp;HomeAppliances"/>
    <s v="SmallKitchenAppliances"/>
    <s v="EggBoilers"/>
    <x v="47"/>
    <x v="24"/>
    <n v="0.56000000000000005"/>
    <x v="0"/>
    <s v="Eligible"/>
    <x v="6"/>
    <n v="30254"/>
    <n v="48376146"/>
  </r>
  <r>
    <x v="379"/>
    <x v="0"/>
    <s v="Accessories&amp;Peripherals"/>
    <s v="Keyboards,Mice&amp;InputDevices"/>
    <s v="Mice"/>
    <x v="182"/>
    <x v="182"/>
    <n v="0.55000000000000004"/>
    <x v="0"/>
    <s v="Eligible"/>
    <x v="6"/>
    <n v="17831"/>
    <n v="24785090"/>
  </r>
  <r>
    <x v="380"/>
    <x v="2"/>
    <s v="HomeTheater,TV&amp;Video"/>
    <s v="Televisions"/>
    <s v="StandardTelevisions"/>
    <x v="183"/>
    <x v="183"/>
    <n v="0.47"/>
    <x v="0"/>
    <s v="Not Eligible"/>
    <x v="6"/>
    <n v="20311"/>
    <n v="304461890"/>
  </r>
  <r>
    <x v="381"/>
    <x v="0"/>
    <s v="NetworkingDevices"/>
    <s v="NetworkAdapters"/>
    <s v="WirelessUSBAdapters"/>
    <x v="18"/>
    <x v="78"/>
    <n v="0.45"/>
    <x v="0"/>
    <s v="Not Eligible"/>
    <x v="6"/>
    <n v="69622"/>
    <n v="153098778"/>
  </r>
  <r>
    <x v="382"/>
    <x v="2"/>
    <s v="HomeTheater,TV&amp;Video"/>
    <s v="Accessories"/>
    <s v="RemoteControls"/>
    <x v="13"/>
    <x v="184"/>
    <n v="0.82"/>
    <x v="0"/>
    <s v="Eligible"/>
    <x v="6"/>
    <n v="3382"/>
    <n v="10142618"/>
  </r>
  <r>
    <x v="383"/>
    <x v="0"/>
    <s v="Accessories&amp;Peripherals"/>
    <s v="TabletAccessories"/>
    <s v="ScreenProtectors"/>
    <x v="34"/>
    <x v="1"/>
    <n v="0.73"/>
    <x v="1"/>
    <s v="Eligible"/>
    <x v="6"/>
    <n v="140036"/>
    <n v="209913964"/>
  </r>
  <r>
    <x v="384"/>
    <x v="1"/>
    <s v="Kitchen&amp;HomeAppliances"/>
    <s v="Vacuum,Cleaning&amp;Ironing"/>
    <s v="Irons,Steamers&amp;Accessories"/>
    <x v="7"/>
    <x v="185"/>
    <n v="0.18"/>
    <x v="1"/>
    <s v="Not Eligible"/>
    <x v="6"/>
    <n v="8599"/>
    <n v="2571101"/>
  </r>
  <r>
    <x v="385"/>
    <x v="2"/>
    <s v="HomeTheater,TV&amp;Video"/>
    <s v="SatelliteEquipment"/>
    <s v="SatelliteReceivers"/>
    <x v="0"/>
    <x v="45"/>
    <n v="0.48"/>
    <x v="0"/>
    <s v="Not Eligible"/>
    <x v="6"/>
    <n v="18998"/>
    <n v="47476002"/>
  </r>
  <r>
    <x v="386"/>
    <x v="2"/>
    <s v="HomeTheater,TV&amp;Video"/>
    <s v="Televisions"/>
    <s v="SmartTelevisions"/>
    <x v="126"/>
    <x v="126"/>
    <n v="0.41"/>
    <x v="0"/>
    <s v="Not Eligible"/>
    <x v="6"/>
    <n v="363713"/>
    <n v="8329027700"/>
  </r>
  <r>
    <x v="387"/>
    <x v="2"/>
    <s v="WearableTechnology"/>
    <s v="SmartWatches"/>
    <m/>
    <x v="65"/>
    <x v="22"/>
    <n v="0.77"/>
    <x v="0"/>
    <s v="Eligible"/>
    <x v="6"/>
    <n v="19252"/>
    <n v="115492748"/>
  </r>
  <r>
    <x v="388"/>
    <x v="1"/>
    <s v="Kitchen&amp;HomeAppliances"/>
    <s v="WaterPurifiers&amp;Accessories"/>
    <s v="WaterCartridges"/>
    <x v="184"/>
    <x v="150"/>
    <n v="0.03"/>
    <x v="0"/>
    <s v="Not Eligible"/>
    <x v="6"/>
    <n v="73"/>
    <n v="48910"/>
  </r>
  <r>
    <x v="389"/>
    <x v="1"/>
    <s v="Heating,Cooling&amp;AirQuality"/>
    <s v="RoomHeaters"/>
    <s v="FanHeaters"/>
    <x v="13"/>
    <x v="186"/>
    <n v="0.67"/>
    <x v="0"/>
    <s v="Eligible"/>
    <x v="6"/>
    <n v="42641"/>
    <n v="127880359"/>
  </r>
  <r>
    <x v="390"/>
    <x v="0"/>
    <s v="Accessories&amp;Peripherals"/>
    <s v="Cables&amp;Accessories"/>
    <s v="Cables"/>
    <x v="2"/>
    <x v="2"/>
    <n v="0.75"/>
    <x v="1"/>
    <s v="Eligible"/>
    <x v="6"/>
    <n v="4390"/>
    <n v="4385610"/>
  </r>
  <r>
    <x v="391"/>
    <x v="2"/>
    <s v="HomeTheater,TV&amp;Video"/>
    <s v="Accessories"/>
    <s v="TVMounts,Stands&amp;Turntables"/>
    <x v="185"/>
    <x v="187"/>
    <n v="0.15"/>
    <x v="0"/>
    <s v="Not Eligible"/>
    <x v="6"/>
    <n v="17415"/>
    <n v="18320580"/>
  </r>
  <r>
    <x v="392"/>
    <x v="1"/>
    <s v="Kitchen&amp;HomeAppliances"/>
    <s v="SmallKitchenAppliances"/>
    <s v="EggBoilers"/>
    <x v="33"/>
    <x v="32"/>
    <n v="0.42"/>
    <x v="0"/>
    <s v="Not Eligible"/>
    <x v="6"/>
    <n v="1396"/>
    <n v="2651004"/>
  </r>
  <r>
    <x v="393"/>
    <x v="0"/>
    <s v="Accessories&amp;Peripherals"/>
    <s v="Cables&amp;Accessories"/>
    <s v="Cables"/>
    <x v="2"/>
    <x v="13"/>
    <n v="0.8"/>
    <x v="2"/>
    <s v="Eligible"/>
    <x v="6"/>
    <n v="18202"/>
    <n v="18183798"/>
  </r>
  <r>
    <x v="394"/>
    <x v="0"/>
    <s v="Accessories&amp;Peripherals"/>
    <s v="Cables&amp;Accessories"/>
    <s v="Cables"/>
    <x v="79"/>
    <x v="44"/>
    <n v="0.53"/>
    <x v="0"/>
    <s v="Eligible"/>
    <x v="6"/>
    <n v="18998"/>
    <n v="36096200"/>
  </r>
  <r>
    <x v="395"/>
    <x v="0"/>
    <s v="Accessories&amp;Peripherals"/>
    <s v="Keyboards,Mice&amp;InputDevices"/>
    <s v="Keyboards"/>
    <x v="186"/>
    <x v="188"/>
    <n v="0.17"/>
    <x v="0"/>
    <s v="Not Eligible"/>
    <x v="6"/>
    <n v="11029"/>
    <n v="35237655"/>
  </r>
  <r>
    <x v="396"/>
    <x v="1"/>
    <s v="Kitchen&amp;HomeAppliances"/>
    <s v="SmallKitchenAppliances"/>
    <s v="SandwichMakers"/>
    <x v="187"/>
    <x v="189"/>
    <n v="0.55000000000000004"/>
    <x v="0"/>
    <s v="Eligible"/>
    <x v="6"/>
    <n v="22318"/>
    <n v="102662800"/>
  </r>
  <r>
    <x v="397"/>
    <x v="2"/>
    <s v="HomeTheater,TV&amp;Video"/>
    <s v="Accessories"/>
    <s v="RemoteControls"/>
    <x v="46"/>
    <x v="1"/>
    <n v="0.5"/>
    <x v="1"/>
    <s v="Eligible"/>
    <x v="6"/>
    <n v="7222"/>
    <n v="5770378"/>
  </r>
  <r>
    <x v="398"/>
    <x v="1"/>
    <s v="Kitchen&amp;HomeAppliances"/>
    <s v="SmallKitchenAppliances"/>
    <s v="DigitalKitchenScales"/>
    <x v="33"/>
    <x v="32"/>
    <n v="0.42"/>
    <x v="0"/>
    <s v="Not Eligible"/>
    <x v="6"/>
    <n v="128311"/>
    <n v="243662589"/>
  </r>
  <r>
    <x v="399"/>
    <x v="0"/>
    <s v="NetworkingDevices"/>
    <s v="NetworkAdapters"/>
    <s v="WirelessUSBAdapters"/>
    <x v="188"/>
    <x v="3"/>
    <n v="0.44"/>
    <x v="0"/>
    <s v="Not Eligible"/>
    <x v="7"/>
    <n v="83996"/>
    <n v="112470644"/>
  </r>
  <r>
    <x v="400"/>
    <x v="0"/>
    <s v="NetworkingDevices"/>
    <s v="NetworkAdapters"/>
    <s v="WirelessUSBAdapters"/>
    <x v="2"/>
    <x v="19"/>
    <n v="0.5"/>
    <x v="1"/>
    <s v="Eligible"/>
    <x v="7"/>
    <n v="140036"/>
    <n v="139895964"/>
  </r>
  <r>
    <x v="401"/>
    <x v="0"/>
    <s v="NetworkingDevices"/>
    <s v="NetworkAdapters"/>
    <s v="WirelessUSBAdapters"/>
    <x v="17"/>
    <x v="150"/>
    <n v="0.54"/>
    <x v="0"/>
    <s v="Eligible"/>
    <x v="7"/>
    <n v="18678"/>
    <n v="26130522"/>
  </r>
  <r>
    <x v="402"/>
    <x v="2"/>
    <s v="Headphones,Earbuds&amp;Accessories"/>
    <s v="Headphones"/>
    <s v="In-Ear"/>
    <x v="139"/>
    <x v="190"/>
    <n v="0.69"/>
    <x v="1"/>
    <s v="Eligible"/>
    <x v="7"/>
    <n v="18998"/>
    <n v="28307020"/>
  </r>
  <r>
    <x v="403"/>
    <x v="0"/>
    <s v="Accessories&amp;Peripherals"/>
    <s v="Keyboards,Mice&amp;InputDevices"/>
    <s v="GraphicTablets"/>
    <x v="30"/>
    <x v="191"/>
    <n v="0.8"/>
    <x v="2"/>
    <s v="Eligible"/>
    <x v="7"/>
    <n v="48449"/>
    <n v="24176051"/>
  </r>
  <r>
    <x v="404"/>
    <x v="0"/>
    <s v="Accessories&amp;Peripherals"/>
    <s v="Cables&amp;Accessories"/>
    <s v="Cables"/>
    <x v="12"/>
    <x v="73"/>
    <n v="0.53"/>
    <x v="1"/>
    <s v="Eligible"/>
    <x v="7"/>
    <n v="17831"/>
    <n v="12463869"/>
  </r>
  <r>
    <x v="405"/>
    <x v="0"/>
    <s v="Accessories&amp;Peripherals"/>
    <s v="Cables&amp;Accessories"/>
    <s v="Cables"/>
    <x v="46"/>
    <x v="25"/>
    <n v="0.63"/>
    <x v="1"/>
    <s v="Eligible"/>
    <x v="7"/>
    <n v="1315"/>
    <n v="1050685"/>
  </r>
  <r>
    <x v="406"/>
    <x v="0"/>
    <s v="Accessories&amp;Peripherals"/>
    <s v="Cables&amp;Accessories"/>
    <s v="Cables"/>
    <x v="12"/>
    <x v="25"/>
    <n v="0.56999999999999995"/>
    <x v="1"/>
    <s v="Eligible"/>
    <x v="7"/>
    <n v="18998"/>
    <n v="13279602"/>
  </r>
  <r>
    <x v="407"/>
    <x v="0"/>
    <s v="Accessories&amp;Peripherals"/>
    <s v="Cables&amp;Accessories"/>
    <s v="Cables"/>
    <x v="46"/>
    <x v="25"/>
    <n v="0.63"/>
    <x v="1"/>
    <s v="Eligible"/>
    <x v="7"/>
    <n v="5999"/>
    <n v="4793201"/>
  </r>
  <r>
    <x v="408"/>
    <x v="0"/>
    <s v="Accessories&amp;Peripherals"/>
    <s v="HardDiskBags"/>
    <m/>
    <x v="28"/>
    <x v="13"/>
    <n v="0.67"/>
    <x v="2"/>
    <s v="Eligible"/>
    <x v="7"/>
    <n v="50772"/>
    <n v="30412428"/>
  </r>
  <r>
    <x v="409"/>
    <x v="0"/>
    <s v="Accessories&amp;Peripherals"/>
    <s v="Cables&amp;Accessories"/>
    <s v="Cables"/>
    <x v="189"/>
    <x v="13"/>
    <n v="0.5"/>
    <x v="2"/>
    <s v="Eligible"/>
    <x v="7"/>
    <n v="25824"/>
    <n v="10200480"/>
  </r>
  <r>
    <x v="410"/>
    <x v="0"/>
    <s v="Accessories&amp;Peripherals"/>
    <s v="Cables&amp;Accessories"/>
    <s v="Cables"/>
    <x v="190"/>
    <x v="59"/>
    <n v="0.64"/>
    <x v="2"/>
    <s v="Eligible"/>
    <x v="7"/>
    <n v="14404"/>
    <n v="7202000"/>
  </r>
  <r>
    <x v="411"/>
    <x v="1"/>
    <s v="CraftMaterials"/>
    <s v="PaintingMaterials"/>
    <s v="Paints"/>
    <x v="191"/>
    <x v="192"/>
    <n v="0.13"/>
    <x v="1"/>
    <s v="Not Eligible"/>
    <x v="7"/>
    <n v="11339"/>
    <n v="2607970"/>
  </r>
  <r>
    <x v="412"/>
    <x v="0"/>
    <s v="Accessories&amp;Peripherals"/>
    <s v="PCGamingPeripherals"/>
    <s v="Gamepads"/>
    <x v="90"/>
    <x v="25"/>
    <n v="0.46"/>
    <x v="1"/>
    <s v="Not Eligible"/>
    <x v="7"/>
    <n v="3626"/>
    <n v="1994300"/>
  </r>
  <r>
    <x v="413"/>
    <x v="2"/>
    <s v="WearableTechnology"/>
    <s v="SmartWatches"/>
    <m/>
    <x v="86"/>
    <x v="39"/>
    <n v="0.5"/>
    <x v="0"/>
    <s v="Eligible"/>
    <x v="7"/>
    <n v="32625"/>
    <n v="130173750"/>
  </r>
  <r>
    <x v="414"/>
    <x v="0"/>
    <s v="Accessories&amp;Peripherals"/>
    <s v="Cables&amp;Accessories"/>
    <s v="Cables"/>
    <x v="75"/>
    <x v="59"/>
    <n v="0.55000000000000004"/>
    <x v="2"/>
    <s v="Eligible"/>
    <x v="7"/>
    <n v="19252"/>
    <n v="7681548"/>
  </r>
  <r>
    <x v="415"/>
    <x v="2"/>
    <s v="Mobiles&amp;Accessories"/>
    <s v="Smartphones&amp;BasicMobiles"/>
    <s v="BasicMobiles"/>
    <x v="87"/>
    <x v="193"/>
    <n v="0.22"/>
    <x v="0"/>
    <s v="Not Eligible"/>
    <x v="7"/>
    <n v="19252"/>
    <n v="32709148"/>
  </r>
  <r>
    <x v="416"/>
    <x v="0"/>
    <s v="Accessories&amp;Peripherals"/>
    <s v="LaptopAccessories"/>
    <s v="Lapdesks"/>
    <x v="12"/>
    <x v="194"/>
    <n v="0.62"/>
    <x v="1"/>
    <s v="Eligible"/>
    <x v="7"/>
    <n v="25824"/>
    <n v="18050976"/>
  </r>
  <r>
    <x v="417"/>
    <x v="0"/>
    <s v="ExternalDevices&amp;DataStorage"/>
    <s v="ExternalHardDisks"/>
    <m/>
    <x v="2"/>
    <x v="195"/>
    <n v="0.34"/>
    <x v="0"/>
    <s v="Not Eligible"/>
    <x v="7"/>
    <n v="161679"/>
    <n v="161517321"/>
  </r>
  <r>
    <x v="418"/>
    <x v="2"/>
    <s v="HomeTheater,TV&amp;Video"/>
    <s v="Televisions"/>
    <s v="SmartTelevisions"/>
    <x v="192"/>
    <x v="196"/>
    <n v="0.44"/>
    <x v="0"/>
    <s v="Not Eligible"/>
    <x v="7"/>
    <n v="16685"/>
    <n v="417108315"/>
  </r>
  <r>
    <x v="419"/>
    <x v="2"/>
    <s v="HomeTheater,TV&amp;Video"/>
    <s v="Televisions"/>
    <s v="SmartTelevisions"/>
    <x v="193"/>
    <x v="135"/>
    <n v="0.37"/>
    <x v="0"/>
    <s v="Not Eligible"/>
    <x v="7"/>
    <n v="30907"/>
    <n v="1328970093"/>
  </r>
  <r>
    <x v="420"/>
    <x v="2"/>
    <s v="HomeTheater,TV&amp;Video"/>
    <s v="Televisions"/>
    <s v="SmartTelevisions"/>
    <x v="194"/>
    <x v="155"/>
    <n v="0.27"/>
    <x v="0"/>
    <s v="Not Eligible"/>
    <x v="7"/>
    <n v="178912"/>
    <n v="8050861088"/>
  </r>
  <r>
    <x v="421"/>
    <x v="0"/>
    <s v="Accessories&amp;Peripherals"/>
    <s v="LaptopAccessories"/>
    <s v="Bags&amp;Sleeves"/>
    <x v="2"/>
    <x v="90"/>
    <n v="0.55000000000000004"/>
    <x v="1"/>
    <s v="Eligible"/>
    <x v="7"/>
    <n v="128311"/>
    <n v="128182689"/>
  </r>
  <r>
    <x v="422"/>
    <x v="0"/>
    <s v="Accessories&amp;Peripherals"/>
    <s v="Cables&amp;Accessories"/>
    <s v="Cables"/>
    <x v="53"/>
    <x v="197"/>
    <n v="0.54"/>
    <x v="0"/>
    <s v="Eligible"/>
    <x v="7"/>
    <n v="19252"/>
    <n v="28878000"/>
  </r>
  <r>
    <x v="423"/>
    <x v="0"/>
    <s v="Accessories&amp;Peripherals"/>
    <s v="TabletAccessories"/>
    <s v="ScreenProtectors"/>
    <x v="34"/>
    <x v="95"/>
    <n v="0.75"/>
    <x v="1"/>
    <s v="Eligible"/>
    <x v="7"/>
    <n v="7222"/>
    <n v="10825778"/>
  </r>
  <r>
    <x v="424"/>
    <x v="0"/>
    <s v="Accessories&amp;Peripherals"/>
    <s v="HardDiskBags"/>
    <m/>
    <x v="30"/>
    <x v="25"/>
    <n v="0.4"/>
    <x v="1"/>
    <s v="Not Eligible"/>
    <x v="7"/>
    <n v="18998"/>
    <n v="9480002"/>
  </r>
  <r>
    <x v="425"/>
    <x v="0"/>
    <s v="Printers,Inks&amp;Accessories"/>
    <s v="Printers"/>
    <m/>
    <x v="195"/>
    <x v="198"/>
    <n v="0.16"/>
    <x v="0"/>
    <s v="Not Eligible"/>
    <x v="7"/>
    <n v="32916"/>
    <n v="230576580"/>
  </r>
  <r>
    <x v="426"/>
    <x v="0"/>
    <s v="Accessories&amp;Peripherals"/>
    <s v="PCGamingPeripherals"/>
    <s v="Headsets"/>
    <x v="13"/>
    <x v="199"/>
    <n v="0.34"/>
    <x v="0"/>
    <s v="Not Eligible"/>
    <x v="7"/>
    <n v="26603"/>
    <n v="79782397"/>
  </r>
  <r>
    <x v="427"/>
    <x v="2"/>
    <s v="HomeTheater,TV&amp;Video"/>
    <s v="Televisions"/>
    <s v="SmartTelevisions"/>
    <x v="196"/>
    <x v="200"/>
    <n v="0.25"/>
    <x v="0"/>
    <s v="Not Eligible"/>
    <x v="7"/>
    <n v="67950"/>
    <n v="1358932050"/>
  </r>
  <r>
    <x v="428"/>
    <x v="2"/>
    <s v="HomeTheater,TV&amp;Video"/>
    <s v="Televisions"/>
    <s v="SmartTelevisions"/>
    <x v="197"/>
    <x v="201"/>
    <n v="0.27"/>
    <x v="0"/>
    <s v="Not Eligible"/>
    <x v="7"/>
    <n v="128311"/>
    <n v="2822713689"/>
  </r>
  <r>
    <x v="429"/>
    <x v="2"/>
    <s v="HomeTheater,TV&amp;Video"/>
    <s v="Televisions"/>
    <s v="SmartTelevisions"/>
    <x v="198"/>
    <x v="202"/>
    <n v="0.22"/>
    <x v="0"/>
    <s v="Not Eligible"/>
    <x v="7"/>
    <n v="9499"/>
    <n v="303958501"/>
  </r>
  <r>
    <x v="430"/>
    <x v="0"/>
    <s v="Accessories&amp;Peripherals"/>
    <s v="Cables&amp;Accessories"/>
    <s v="Cables"/>
    <x v="1"/>
    <x v="203"/>
    <n v="0.61"/>
    <x v="0"/>
    <s v="Eligible"/>
    <x v="7"/>
    <n v="1777"/>
    <n v="3552223"/>
  </r>
  <r>
    <x v="431"/>
    <x v="2"/>
    <s v="Mobiles&amp;Accessories"/>
    <s v="MobileAccessories"/>
    <s v="Cables&amp;Adapters"/>
    <x v="30"/>
    <x v="43"/>
    <n v="0.72"/>
    <x v="2"/>
    <s v="Eligible"/>
    <x v="7"/>
    <n v="58506"/>
    <n v="29194494"/>
  </r>
  <r>
    <x v="432"/>
    <x v="2"/>
    <s v="Mobiles&amp;Accessories"/>
    <s v="Smartphones&amp;BasicMobiles"/>
    <s v="Smartphones"/>
    <x v="178"/>
    <x v="56"/>
    <n v="0.19"/>
    <x v="0"/>
    <s v="Not Eligible"/>
    <x v="7"/>
    <n v="21350"/>
    <n v="341578650"/>
  </r>
  <r>
    <x v="433"/>
    <x v="2"/>
    <s v="Mobiles&amp;Accessories"/>
    <s v="Smartphones&amp;BasicMobiles"/>
    <s v="Smartphones"/>
    <x v="199"/>
    <x v="204"/>
    <n v="0.18"/>
    <x v="0"/>
    <s v="Not Eligible"/>
    <x v="7"/>
    <n v="9378"/>
    <n v="178172622"/>
  </r>
  <r>
    <x v="434"/>
    <x v="2"/>
    <s v="HomeTheater,TV&amp;Video"/>
    <s v="Televisions"/>
    <s v="SmartTelevisions"/>
    <x v="192"/>
    <x v="196"/>
    <n v="0.44"/>
    <x v="0"/>
    <s v="Not Eligible"/>
    <x v="7"/>
    <n v="21796"/>
    <n v="544878204"/>
  </r>
  <r>
    <x v="435"/>
    <x v="2"/>
    <s v="HomeTheater,TV&amp;Video"/>
    <s v="Televisions"/>
    <s v="SmartTelevisions"/>
    <x v="200"/>
    <x v="205"/>
    <n v="0.27"/>
    <x v="0"/>
    <s v="Not Eligible"/>
    <x v="7"/>
    <n v="17833"/>
    <n v="534972167"/>
  </r>
  <r>
    <x v="436"/>
    <x v="2"/>
    <s v="HomeTheater,TV&amp;Video"/>
    <s v="Televisions"/>
    <s v="SmartTelevisions"/>
    <x v="201"/>
    <x v="202"/>
    <n v="0.31"/>
    <x v="0"/>
    <s v="Not Eligible"/>
    <x v="7"/>
    <n v="7779"/>
    <n v="280036221"/>
  </r>
  <r>
    <x v="437"/>
    <x v="2"/>
    <s v="HomeTheater,TV&amp;Video"/>
    <s v="Televisions"/>
    <s v="SmartTelevisions"/>
    <x v="200"/>
    <x v="205"/>
    <n v="0.27"/>
    <x v="0"/>
    <s v="Not Eligible"/>
    <x v="7"/>
    <n v="17129"/>
    <n v="513852871"/>
  </r>
  <r>
    <x v="438"/>
    <x v="2"/>
    <s v="HomeTheater,TV&amp;Video"/>
    <s v="Televisions"/>
    <s v="SmartTelevisions"/>
    <x v="202"/>
    <x v="162"/>
    <n v="0.35"/>
    <x v="0"/>
    <s v="Not Eligible"/>
    <x v="7"/>
    <n v="4969"/>
    <n v="129189031"/>
  </r>
  <r>
    <x v="439"/>
    <x v="2"/>
    <s v="Mobiles&amp;Accessories"/>
    <s v="Smartphones&amp;BasicMobiles"/>
    <s v="Smartphones"/>
    <x v="203"/>
    <x v="206"/>
    <n v="0.22"/>
    <x v="0"/>
    <s v="Not Eligible"/>
    <x v="7"/>
    <n v="154"/>
    <n v="2462460"/>
  </r>
  <r>
    <x v="440"/>
    <x v="2"/>
    <s v="Mobiles&amp;Accessories"/>
    <s v="Smartphones&amp;BasicMobiles"/>
    <s v="Smartphones"/>
    <x v="199"/>
    <x v="56"/>
    <n v="0.32"/>
    <x v="0"/>
    <s v="Not Eligible"/>
    <x v="7"/>
    <n v="4415"/>
    <n v="83880585"/>
  </r>
  <r>
    <x v="441"/>
    <x v="2"/>
    <s v="WearableTechnology"/>
    <s v="SmartWatches"/>
    <m/>
    <x v="37"/>
    <x v="29"/>
    <n v="0.75"/>
    <x v="0"/>
    <s v="Eligible"/>
    <x v="7"/>
    <n v="21350"/>
    <n v="213478650"/>
  </r>
  <r>
    <x v="442"/>
    <x v="0"/>
    <s v="Accessories&amp;Peripherals"/>
    <s v="TabletAccessories"/>
    <s v="Bags,Cases&amp;Sleeves"/>
    <x v="34"/>
    <x v="96"/>
    <n v="0.63"/>
    <x v="0"/>
    <s v="Eligible"/>
    <x v="7"/>
    <n v="31539"/>
    <n v="47276961"/>
  </r>
  <r>
    <x v="443"/>
    <x v="2"/>
    <s v="HomeTheater,TV&amp;Video"/>
    <s v="Accessories"/>
    <s v="Cables"/>
    <x v="28"/>
    <x v="207"/>
    <n v="0.31"/>
    <x v="1"/>
    <s v="Not Eligible"/>
    <x v="7"/>
    <n v="6129"/>
    <n v="3671271"/>
  </r>
  <r>
    <x v="444"/>
    <x v="2"/>
    <s v="HomeTheater,TV&amp;Video"/>
    <s v="Accessories"/>
    <s v="Cables"/>
    <x v="1"/>
    <x v="208"/>
    <n v="0.76"/>
    <x v="1"/>
    <s v="Eligible"/>
    <x v="7"/>
    <n v="284"/>
    <n v="567716"/>
  </r>
  <r>
    <x v="445"/>
    <x v="0"/>
    <s v="Accessories&amp;Peripherals"/>
    <s v="Cables&amp;Accessories"/>
    <s v="Cables"/>
    <x v="204"/>
    <x v="73"/>
    <n v="0.61"/>
    <x v="1"/>
    <s v="Eligible"/>
    <x v="7"/>
    <n v="3234"/>
    <n v="2732730"/>
  </r>
  <r>
    <x v="446"/>
    <x v="0"/>
    <s v="Accessories&amp;Peripherals"/>
    <s v="Cables&amp;Accessories"/>
    <s v="Cables"/>
    <x v="25"/>
    <x v="96"/>
    <n v="0.45"/>
    <x v="0"/>
    <s v="Not Eligible"/>
    <x v="7"/>
    <n v="313832"/>
    <n v="312262840"/>
  </r>
  <r>
    <x v="447"/>
    <x v="2"/>
    <s v="WearableTechnology"/>
    <s v="SmartWatches"/>
    <m/>
    <x v="37"/>
    <x v="21"/>
    <n v="0.78"/>
    <x v="0"/>
    <s v="Eligible"/>
    <x v="7"/>
    <n v="20879"/>
    <n v="208769121"/>
  </r>
  <r>
    <x v="448"/>
    <x v="2"/>
    <s v="Mobiles&amp;Accessories"/>
    <s v="Smartphones&amp;BasicMobiles"/>
    <s v="Smartphones"/>
    <x v="205"/>
    <x v="154"/>
    <n v="0.27"/>
    <x v="0"/>
    <s v="Not Eligible"/>
    <x v="7"/>
    <n v="2646"/>
    <n v="87315354"/>
  </r>
  <r>
    <x v="449"/>
    <x v="2"/>
    <s v="HomeTheater,TV&amp;Video"/>
    <s v="Accessories"/>
    <s v="Cables"/>
    <x v="30"/>
    <x v="209"/>
    <n v="0.44"/>
    <x v="1"/>
    <s v="Not Eligible"/>
    <x v="7"/>
    <n v="28978"/>
    <n v="14460022"/>
  </r>
  <r>
    <x v="450"/>
    <x v="2"/>
    <s v="Headphones,Earbuds&amp;Accessories"/>
    <s v="Headphones"/>
    <s v="Over-Ear"/>
    <x v="76"/>
    <x v="114"/>
    <n v="0.64"/>
    <x v="0"/>
    <s v="Eligible"/>
    <x v="7"/>
    <n v="3145"/>
    <n v="15721855"/>
  </r>
  <r>
    <x v="451"/>
    <x v="1"/>
    <s v="CraftMaterials"/>
    <s v="PaintingMaterials"/>
    <s v="Paints"/>
    <x v="206"/>
    <x v="210"/>
    <n v="0.15"/>
    <x v="2"/>
    <s v="Not Eligible"/>
    <x v="7"/>
    <n v="192589"/>
    <n v="43332525"/>
  </r>
  <r>
    <x v="452"/>
    <x v="0"/>
    <s v="Accessories&amp;Peripherals"/>
    <s v="Cables&amp;Accessories"/>
    <s v="Cables"/>
    <x v="162"/>
    <x v="1"/>
    <n v="0.64"/>
    <x v="1"/>
    <s v="Eligible"/>
    <x v="7"/>
    <n v="16557"/>
    <n v="18196143"/>
  </r>
  <r>
    <x v="453"/>
    <x v="0"/>
    <s v="Accessories&amp;Peripherals"/>
    <s v="Cables&amp;Accessories"/>
    <s v="Cables"/>
    <x v="162"/>
    <x v="1"/>
    <n v="0.64"/>
    <x v="1"/>
    <s v="Eligible"/>
    <x v="7"/>
    <n v="18998"/>
    <n v="20878802"/>
  </r>
  <r>
    <x v="454"/>
    <x v="0"/>
    <s v="Accessories&amp;Peripherals"/>
    <s v="Cables&amp;Accessories"/>
    <s v="Cables"/>
    <x v="162"/>
    <x v="1"/>
    <n v="0.64"/>
    <x v="1"/>
    <s v="Eligible"/>
    <x v="7"/>
    <n v="16557"/>
    <n v="18196143"/>
  </r>
  <r>
    <x v="455"/>
    <x v="0"/>
    <s v="Accessories&amp;Peripherals"/>
    <s v="Cables&amp;Accessories"/>
    <s v="Cables"/>
    <x v="1"/>
    <x v="150"/>
    <n v="0.68"/>
    <x v="0"/>
    <s v="Eligible"/>
    <x v="7"/>
    <n v="21916"/>
    <n v="43810084"/>
  </r>
  <r>
    <x v="456"/>
    <x v="0"/>
    <s v="Accessories&amp;Peripherals"/>
    <s v="Cables&amp;Accessories"/>
    <s v="Cables"/>
    <x v="89"/>
    <x v="90"/>
    <n v="0.65"/>
    <x v="1"/>
    <s v="Eligible"/>
    <x v="7"/>
    <n v="1949"/>
    <n v="2531751"/>
  </r>
  <r>
    <x v="457"/>
    <x v="0"/>
    <s v="Accessories&amp;Peripherals"/>
    <s v="Cables&amp;Accessories"/>
    <s v="Cables"/>
    <x v="1"/>
    <x v="150"/>
    <n v="0.68"/>
    <x v="0"/>
    <s v="Eligible"/>
    <x v="7"/>
    <n v="9377"/>
    <n v="18744623"/>
  </r>
  <r>
    <x v="458"/>
    <x v="0"/>
    <s v="Accessories&amp;Peripherals"/>
    <s v="PCGamingPeripherals"/>
    <s v="Headsets"/>
    <x v="78"/>
    <x v="78"/>
    <n v="0.78"/>
    <x v="0"/>
    <s v="Eligible"/>
    <x v="7"/>
    <n v="37"/>
    <n v="203463"/>
  </r>
  <r>
    <x v="459"/>
    <x v="0"/>
    <s v="Accessories&amp;Peripherals"/>
    <s v="LaptopAccessories"/>
    <s v="Bags&amp;Sleeves"/>
    <x v="2"/>
    <x v="90"/>
    <n v="0.55000000000000004"/>
    <x v="1"/>
    <s v="Eligible"/>
    <x v="7"/>
    <n v="2351"/>
    <n v="2348649"/>
  </r>
  <r>
    <x v="460"/>
    <x v="0"/>
    <s v="Accessories&amp;Peripherals"/>
    <s v="Keyboards,Mice&amp;InputDevices"/>
    <s v="Mice"/>
    <x v="207"/>
    <x v="209"/>
    <n v="0.26"/>
    <x v="1"/>
    <s v="Not Eligible"/>
    <x v="7"/>
    <n v="19253"/>
    <n v="7219875"/>
  </r>
  <r>
    <x v="461"/>
    <x v="2"/>
    <s v="WearableTechnology"/>
    <s v="SmartWatches"/>
    <m/>
    <x v="132"/>
    <x v="76"/>
    <n v="0.79"/>
    <x v="0"/>
    <s v="Eligible"/>
    <x v="7"/>
    <n v="2180"/>
    <n v="15238200"/>
  </r>
  <r>
    <x v="462"/>
    <x v="2"/>
    <s v="Headphones,Earbuds&amp;Accessories"/>
    <s v="Headphones"/>
    <s v="On-Ear"/>
    <x v="43"/>
    <x v="22"/>
    <n v="0.53"/>
    <x v="0"/>
    <s v="Eligible"/>
    <x v="7"/>
    <n v="7571"/>
    <n v="22637290"/>
  </r>
  <r>
    <x v="463"/>
    <x v="2"/>
    <s v="WearableTechnology"/>
    <s v="SmartWatches"/>
    <m/>
    <x v="67"/>
    <x v="76"/>
    <n v="0.81"/>
    <x v="0"/>
    <s v="Eligible"/>
    <x v="7"/>
    <n v="4415"/>
    <n v="35315585"/>
  </r>
  <r>
    <x v="464"/>
    <x v="2"/>
    <s v="Mobiles&amp;Accessories"/>
    <s v="Smartphones&amp;BasicMobiles"/>
    <s v="Smartphones"/>
    <x v="6"/>
    <x v="211"/>
    <n v="0.21"/>
    <x v="0"/>
    <s v="Not Eligible"/>
    <x v="7"/>
    <n v="18654"/>
    <n v="391547460"/>
  </r>
  <r>
    <x v="465"/>
    <x v="2"/>
    <s v="WearableTechnology"/>
    <s v="SmartWatches"/>
    <m/>
    <x v="132"/>
    <x v="76"/>
    <n v="0.79"/>
    <x v="0"/>
    <s v="Eligible"/>
    <x v="7"/>
    <n v="3197"/>
    <n v="22347030"/>
  </r>
  <r>
    <x v="466"/>
    <x v="0"/>
    <s v="Accessories&amp;Peripherals"/>
    <s v="LaptopAccessories"/>
    <s v="LaptopChargers&amp;PowerSupplies"/>
    <x v="208"/>
    <x v="212"/>
    <n v="0.5"/>
    <x v="0"/>
    <s v="Eligible"/>
    <x v="7"/>
    <n v="26880"/>
    <n v="41583360"/>
  </r>
  <r>
    <x v="467"/>
    <x v="0"/>
    <s v="Accessories&amp;Peripherals"/>
    <s v="Cables&amp;Accessories"/>
    <s v="Cables"/>
    <x v="75"/>
    <x v="59"/>
    <n v="0.55000000000000004"/>
    <x v="2"/>
    <s v="Eligible"/>
    <x v="7"/>
    <n v="21796"/>
    <n v="8696604"/>
  </r>
  <r>
    <x v="468"/>
    <x v="0"/>
    <s v="Accessories&amp;Peripherals"/>
    <s v="USBHubs"/>
    <m/>
    <x v="2"/>
    <x v="213"/>
    <n v="0.43"/>
    <x v="0"/>
    <s v="Not Eligible"/>
    <x v="7"/>
    <n v="9499"/>
    <n v="9489501"/>
  </r>
  <r>
    <x v="469"/>
    <x v="0"/>
    <s v="Accessories&amp;Peripherals"/>
    <s v="Cables&amp;Accessories"/>
    <s v="Cables"/>
    <x v="204"/>
    <x v="73"/>
    <n v="0.61"/>
    <x v="1"/>
    <s v="Eligible"/>
    <x v="7"/>
    <n v="56098"/>
    <n v="47402810"/>
  </r>
  <r>
    <x v="470"/>
    <x v="0"/>
    <s v="Accessories&amp;Peripherals"/>
    <s v="Cables&amp;Accessories"/>
    <s v="Cables"/>
    <x v="75"/>
    <x v="130"/>
    <n v="0.61"/>
    <x v="2"/>
    <s v="Eligible"/>
    <x v="7"/>
    <n v="31822"/>
    <n v="12696978"/>
  </r>
  <r>
    <x v="471"/>
    <x v="0"/>
    <s v="Accessories&amp;Peripherals"/>
    <s v="LaptopAccessories"/>
    <s v="Lapdesks"/>
    <x v="89"/>
    <x v="19"/>
    <n v="0.62"/>
    <x v="1"/>
    <s v="Eligible"/>
    <x v="7"/>
    <n v="9499"/>
    <n v="12339201"/>
  </r>
  <r>
    <x v="472"/>
    <x v="1"/>
    <s v="Heating,Cooling&amp;AirQuality"/>
    <s v="WaterHeaters&amp;Geysers"/>
    <s v="InstantWaterHeaters"/>
    <x v="209"/>
    <x v="27"/>
    <n v="0.43"/>
    <x v="0"/>
    <s v="Not Eligible"/>
    <x v="7"/>
    <n v="50772"/>
    <n v="231520320"/>
  </r>
  <r>
    <x v="473"/>
    <x v="1"/>
    <s v="Kitchen&amp;HomeAppliances"/>
    <s v="SmallKitchenAppliances"/>
    <s v="MixerGrinders"/>
    <x v="210"/>
    <x v="39"/>
    <n v="0.38"/>
    <x v="0"/>
    <s v="Not Eligible"/>
    <x v="7"/>
    <n v="7148"/>
    <n v="22945080"/>
  </r>
  <r>
    <x v="474"/>
    <x v="1"/>
    <s v="Kitchen&amp;HomeAppliances"/>
    <s v="WaterPurifiers&amp;Accessories"/>
    <s v="WaterFilters&amp;Purifiers"/>
    <x v="211"/>
    <x v="196"/>
    <n v="0.44"/>
    <x v="0"/>
    <s v="Not Eligible"/>
    <x v="7"/>
    <n v="3492"/>
    <n v="86776200"/>
  </r>
  <r>
    <x v="475"/>
    <x v="2"/>
    <s v="WearableTechnology"/>
    <s v="SmartWatches"/>
    <m/>
    <x v="196"/>
    <x v="114"/>
    <n v="0.91"/>
    <x v="0"/>
    <s v="Eligible"/>
    <x v="7"/>
    <n v="4415"/>
    <n v="88295585"/>
  </r>
  <r>
    <x v="475"/>
    <x v="2"/>
    <s v="WearableTechnology"/>
    <s v="SmartWatches"/>
    <m/>
    <x v="196"/>
    <x v="114"/>
    <n v="0.91"/>
    <x v="0"/>
    <s v="Eligible"/>
    <x v="7"/>
    <n v="67260"/>
    <n v="1345132740"/>
  </r>
  <r>
    <x v="475"/>
    <x v="2"/>
    <s v="WearableTechnology"/>
    <s v="SmartWatches"/>
    <m/>
    <x v="196"/>
    <x v="114"/>
    <n v="0.91"/>
    <x v="0"/>
    <s v="Eligible"/>
    <x v="7"/>
    <n v="27704"/>
    <n v="554052296"/>
  </r>
  <r>
    <x v="475"/>
    <x v="2"/>
    <s v="Mobiles&amp;Accessories"/>
    <s v="Smartphones&amp;BasicMobiles"/>
    <s v="Smartphones"/>
    <x v="212"/>
    <x v="157"/>
    <n v="0.24"/>
    <x v="0"/>
    <s v="Not Eligible"/>
    <x v="7"/>
    <n v="50772"/>
    <n v="431511228"/>
  </r>
  <r>
    <x v="475"/>
    <x v="0"/>
    <s v="Accessories&amp;Peripherals"/>
    <s v="Cables&amp;Accessories"/>
    <s v="Cables"/>
    <x v="114"/>
    <x v="13"/>
    <n v="0.43"/>
    <x v="2"/>
    <s v="Not Eligible"/>
    <x v="7"/>
    <n v="92588"/>
    <n v="32313212"/>
  </r>
  <r>
    <x v="476"/>
    <x v="2"/>
    <s v="Headphones,Earbuds&amp;Accessories"/>
    <s v="Headphones"/>
    <s v="On-Ear"/>
    <x v="58"/>
    <x v="105"/>
    <n v="0.66"/>
    <x v="0"/>
    <s v="Eligible"/>
    <x v="7"/>
    <n v="31822"/>
    <n v="79236780"/>
  </r>
  <r>
    <x v="477"/>
    <x v="2"/>
    <s v="WearableTechnology"/>
    <s v="SmartWatches"/>
    <m/>
    <x v="196"/>
    <x v="114"/>
    <n v="0.91"/>
    <x v="0"/>
    <s v="Eligible"/>
    <x v="7"/>
    <n v="240"/>
    <n v="4799760"/>
  </r>
  <r>
    <x v="478"/>
    <x v="0"/>
    <s v="Accessories&amp;Peripherals"/>
    <s v="Cables&amp;Accessories"/>
    <s v="Cables"/>
    <x v="2"/>
    <x v="58"/>
    <n v="0.65"/>
    <x v="1"/>
    <s v="Eligible"/>
    <x v="7"/>
    <n v="758"/>
    <n v="757242"/>
  </r>
  <r>
    <x v="479"/>
    <x v="0"/>
    <s v="Accessories&amp;Peripherals"/>
    <s v="Cables&amp;Accessories"/>
    <s v="Cables"/>
    <x v="89"/>
    <x v="1"/>
    <n v="0.69"/>
    <x v="1"/>
    <s v="Eligible"/>
    <x v="7"/>
    <n v="828"/>
    <n v="1075572"/>
  </r>
  <r>
    <x v="480"/>
    <x v="2"/>
    <s v="Mobiles&amp;Accessories"/>
    <s v="MobileAccessories"/>
    <s v="Chargers"/>
    <x v="51"/>
    <x v="24"/>
    <n v="0.42"/>
    <x v="0"/>
    <s v="Not Eligible"/>
    <x v="7"/>
    <n v="9378"/>
    <n v="11244222"/>
  </r>
  <r>
    <x v="481"/>
    <x v="2"/>
    <s v="HomeTheater,TV&amp;Video"/>
    <s v="Accessories"/>
    <s v="Cables"/>
    <x v="12"/>
    <x v="13"/>
    <n v="0.72"/>
    <x v="2"/>
    <s v="Eligible"/>
    <x v="7"/>
    <n v="22638"/>
    <n v="15823962"/>
  </r>
  <r>
    <x v="482"/>
    <x v="2"/>
    <s v="HomeTheater,TV&amp;Video"/>
    <s v="Accessories"/>
    <s v="Cables"/>
    <x v="2"/>
    <x v="95"/>
    <n v="0.62"/>
    <x v="1"/>
    <s v="Eligible"/>
    <x v="7"/>
    <n v="2147"/>
    <n v="2144853"/>
  </r>
  <r>
    <x v="483"/>
    <x v="1"/>
    <s v="Kitchen&amp;HomeAppliances"/>
    <s v="Vacuum,Cleaning&amp;Ironing"/>
    <s v="Irons,Steamers&amp;Accessories"/>
    <x v="213"/>
    <x v="214"/>
    <n v="0.12"/>
    <x v="0"/>
    <s v="Not Eligible"/>
    <x v="7"/>
    <n v="596"/>
    <n v="1248620"/>
  </r>
  <r>
    <x v="484"/>
    <x v="1"/>
    <s v="Kitchen&amp;HomeAppliances"/>
    <s v="SmallKitchenAppliances"/>
    <m/>
    <x v="214"/>
    <x v="27"/>
    <n v="0.39"/>
    <x v="0"/>
    <s v="Not Eligible"/>
    <x v="7"/>
    <n v="1949"/>
    <n v="8361210"/>
  </r>
  <r>
    <x v="485"/>
    <x v="1"/>
    <s v="Heating,Cooling&amp;AirQuality"/>
    <s v="WaterHeaters&amp;Geysers"/>
    <s v="InstantWaterHeaters"/>
    <x v="215"/>
    <x v="27"/>
    <n v="0.56000000000000005"/>
    <x v="0"/>
    <s v="Eligible"/>
    <x v="7"/>
    <n v="2180"/>
    <n v="12840200"/>
  </r>
  <r>
    <x v="486"/>
    <x v="2"/>
    <s v="Mobiles&amp;Accessories"/>
    <s v="MobileAccessories"/>
    <s v="Stands"/>
    <x v="30"/>
    <x v="36"/>
    <n v="0.8"/>
    <x v="2"/>
    <s v="Eligible"/>
    <x v="7"/>
    <n v="31539"/>
    <n v="15737961"/>
  </r>
  <r>
    <x v="487"/>
    <x v="0"/>
    <s v="Accessories&amp;Peripherals"/>
    <s v="Cables&amp;Accessories"/>
    <s v="Cables"/>
    <x v="89"/>
    <x v="165"/>
    <n v="0.75"/>
    <x v="1"/>
    <s v="Eligible"/>
    <x v="7"/>
    <n v="2451"/>
    <n v="3183849"/>
  </r>
  <r>
    <x v="488"/>
    <x v="0"/>
    <s v="Accessories&amp;Peripherals"/>
    <s v="Cables&amp;Accessories"/>
    <s v="Cables"/>
    <x v="162"/>
    <x v="165"/>
    <n v="0.7"/>
    <x v="1"/>
    <s v="Eligible"/>
    <x v="7"/>
    <n v="154"/>
    <n v="169246"/>
  </r>
  <r>
    <x v="489"/>
    <x v="1"/>
    <s v="Kitchen&amp;HomeAppliances"/>
    <s v="Vacuum,Cleaning&amp;Ironing"/>
    <s v="Vacuums&amp;FloorCare"/>
    <x v="115"/>
    <x v="114"/>
    <n v="0.45"/>
    <x v="0"/>
    <s v="Not Eligible"/>
    <x v="7"/>
    <n v="1193"/>
    <n v="3930935"/>
  </r>
  <r>
    <x v="490"/>
    <x v="1"/>
    <s v="Heating,Cooling&amp;AirQuality"/>
    <s v="Fans"/>
    <s v="CeilingFans"/>
    <x v="216"/>
    <x v="215"/>
    <n v="0.44"/>
    <x v="0"/>
    <s v="Not Eligible"/>
    <x v="7"/>
    <n v="1475"/>
    <n v="3665375"/>
  </r>
  <r>
    <x v="491"/>
    <x v="0"/>
    <s v="Accessories&amp;Peripherals"/>
    <s v="LaptopAccessories"/>
    <s v="Lapdesks"/>
    <x v="0"/>
    <x v="17"/>
    <n v="0.6"/>
    <x v="0"/>
    <s v="Eligible"/>
    <x v="7"/>
    <n v="8891"/>
    <n v="22218609"/>
  </r>
  <r>
    <x v="492"/>
    <x v="0"/>
    <s v="Accessories&amp;Peripherals"/>
    <s v="Cables&amp;Accessories"/>
    <s v="Cables"/>
    <x v="1"/>
    <x v="15"/>
    <n v="0.6"/>
    <x v="0"/>
    <s v="Eligible"/>
    <x v="7"/>
    <n v="104"/>
    <n v="207896"/>
  </r>
  <r>
    <x v="493"/>
    <x v="0"/>
    <s v="Accessories&amp;Peripherals"/>
    <s v="Audio&amp;VideoAccessories"/>
    <s v="PCMicrophones"/>
    <x v="30"/>
    <x v="13"/>
    <n v="0.6"/>
    <x v="2"/>
    <s v="Eligible"/>
    <x v="7"/>
    <n v="6662"/>
    <n v="3324338"/>
  </r>
  <r>
    <x v="494"/>
    <x v="0"/>
    <s v="Accessories&amp;Peripherals"/>
    <s v="Keyboards,Mice&amp;InputDevices"/>
    <s v="Keyboards"/>
    <x v="54"/>
    <x v="96"/>
    <n v="0.69"/>
    <x v="0"/>
    <s v="Eligible"/>
    <x v="7"/>
    <n v="8380"/>
    <n v="15075620"/>
  </r>
  <r>
    <x v="495"/>
    <x v="1"/>
    <s v="Kitchen&amp;HomeAppliances"/>
    <s v="Vacuum,Cleaning&amp;Ironing"/>
    <s v="Irons,Steamers&amp;Accessories"/>
    <x v="115"/>
    <x v="216"/>
    <n v="0.12"/>
    <x v="0"/>
    <s v="Not Eligible"/>
    <x v="7"/>
    <n v="31822"/>
    <n v="104853490"/>
  </r>
  <r>
    <x v="496"/>
    <x v="1"/>
    <s v="Kitchen&amp;HomeAppliances"/>
    <s v="WaterPurifiers&amp;Accessories"/>
    <s v="WaterFilters&amp;Purifiers"/>
    <x v="150"/>
    <x v="217"/>
    <n v="0.73"/>
    <x v="0"/>
    <s v="Eligible"/>
    <x v="7"/>
    <n v="3075"/>
    <n v="61469250"/>
  </r>
  <r>
    <x v="497"/>
    <x v="2"/>
    <s v="HomeTheater,TV&amp;Video"/>
    <s v="Televisions"/>
    <s v="SmartTelevisions"/>
    <x v="217"/>
    <x v="155"/>
    <n v="0.28000000000000003"/>
    <x v="0"/>
    <s v="Not Eligible"/>
    <x v="7"/>
    <n v="14266"/>
    <n v="656221734"/>
  </r>
  <r>
    <x v="498"/>
    <x v="2"/>
    <s v="HomeTheater,TV&amp;Video"/>
    <s v="Televisions"/>
    <s v="SmartTelevisions"/>
    <x v="218"/>
    <x v="103"/>
    <n v="0.25"/>
    <x v="0"/>
    <s v="Not Eligible"/>
    <x v="7"/>
    <n v="38879"/>
    <n v="1555121121"/>
  </r>
  <r>
    <x v="499"/>
    <x v="1"/>
    <s v="Kitchen&amp;HomeAppliances"/>
    <s v="SmallKitchenAppliances"/>
    <s v="DigitalKitchenScales"/>
    <x v="180"/>
    <x v="35"/>
    <n v="0.79"/>
    <x v="0"/>
    <s v="Eligible"/>
    <x v="7"/>
    <n v="97175"/>
    <n v="271992825"/>
  </r>
  <r>
    <x v="500"/>
    <x v="1"/>
    <s v="Kitchen&amp;HomeAppliances"/>
    <s v="WaterPurifiers&amp;Accessories"/>
    <s v="WaterFilters&amp;Purifiers"/>
    <x v="219"/>
    <x v="179"/>
    <n v="0.48"/>
    <x v="0"/>
    <s v="Not Eligible"/>
    <x v="7"/>
    <n v="67260"/>
    <n v="1109117400"/>
  </r>
  <r>
    <x v="501"/>
    <x v="2"/>
    <s v="HomeAudio"/>
    <s v="Speakers"/>
    <s v="OutdoorSpeakers"/>
    <x v="1"/>
    <x v="44"/>
    <n v="0.55000000000000004"/>
    <x v="0"/>
    <s v="Eligible"/>
    <x v="7"/>
    <n v="119"/>
    <n v="237881"/>
  </r>
  <r>
    <x v="502"/>
    <x v="2"/>
    <s v="HomeTheater,TV&amp;Video"/>
    <s v="Televisions"/>
    <s v="SmartTelevisions"/>
    <x v="151"/>
    <x v="218"/>
    <n v="0.54"/>
    <x v="0"/>
    <s v="Eligible"/>
    <x v="7"/>
    <n v="10833"/>
    <n v="444044670"/>
  </r>
  <r>
    <x v="503"/>
    <x v="2"/>
    <s v="Headphones,Earbuds&amp;Accessories"/>
    <s v="Headphones"/>
    <s v="In-Ear"/>
    <x v="1"/>
    <x v="219"/>
    <n v="0.16"/>
    <x v="0"/>
    <s v="Not Eligible"/>
    <x v="7"/>
    <n v="1641"/>
    <n v="3280359"/>
  </r>
  <r>
    <x v="504"/>
    <x v="2"/>
    <s v="HomeAudio"/>
    <s v="Speakers"/>
    <s v="OutdoorSpeakers"/>
    <x v="58"/>
    <x v="17"/>
    <n v="0.6"/>
    <x v="0"/>
    <s v="Eligible"/>
    <x v="7"/>
    <n v="4740"/>
    <n v="11802600"/>
  </r>
  <r>
    <x v="505"/>
    <x v="2"/>
    <s v="HomeTheater,TV&amp;Video"/>
    <s v="Televisions"/>
    <s v="SmartTelevisions"/>
    <x v="220"/>
    <x v="220"/>
    <n v="0.23"/>
    <x v="0"/>
    <s v="Not Eligible"/>
    <x v="7"/>
    <n v="8866"/>
    <n v="115249134"/>
  </r>
  <r>
    <x v="506"/>
    <x v="1"/>
    <s v="Kitchen&amp;HomeAppliances"/>
    <s v="Vacuum,Cleaning&amp;Ironing"/>
    <s v="Irons,Steamers&amp;Accessories"/>
    <x v="221"/>
    <x v="78"/>
    <n v="0.28999999999999998"/>
    <x v="0"/>
    <s v="Not Eligible"/>
    <x v="7"/>
    <n v="8399"/>
    <n v="14194310"/>
  </r>
  <r>
    <x v="507"/>
    <x v="1"/>
    <s v="Kitchen&amp;HomeAppliances"/>
    <s v="SmallKitchenAppliances"/>
    <s v="JuicerMixerGrinders"/>
    <x v="222"/>
    <x v="221"/>
    <n v="0.26"/>
    <x v="0"/>
    <s v="Not Eligible"/>
    <x v="7"/>
    <n v="87"/>
    <n v="767340"/>
  </r>
  <r>
    <x v="508"/>
    <x v="0"/>
    <s v="Accessories&amp;Peripherals"/>
    <s v="TabletAccessories"/>
    <s v="ScreenProtectors"/>
    <x v="34"/>
    <x v="1"/>
    <n v="0.73"/>
    <x v="1"/>
    <s v="Eligible"/>
    <x v="7"/>
    <n v="125"/>
    <n v="187375"/>
  </r>
  <r>
    <x v="509"/>
    <x v="1"/>
    <s v="Heating,Cooling&amp;AirQuality"/>
    <s v="WaterHeaters&amp;Geysers"/>
    <s v="InstantWaterHeaters"/>
    <x v="223"/>
    <x v="222"/>
    <n v="0.51"/>
    <x v="0"/>
    <s v="Eligible"/>
    <x v="7"/>
    <n v="38"/>
    <n v="277362"/>
  </r>
  <r>
    <x v="510"/>
    <x v="2"/>
    <s v="Mobiles&amp;Accessories"/>
    <s v="MobileAccessories"/>
    <s v="Cases&amp;Covers"/>
    <x v="224"/>
    <x v="41"/>
    <n v="0.38"/>
    <x v="0"/>
    <s v="Not Eligible"/>
    <x v="7"/>
    <n v="4674"/>
    <n v="12147726"/>
  </r>
  <r>
    <x v="511"/>
    <x v="1"/>
    <s v="Kitchen&amp;HomeAppliances"/>
    <s v="Vacuum,Cleaning&amp;Ironing"/>
    <s v="Vacuums&amp;FloorCare"/>
    <x v="225"/>
    <x v="223"/>
    <n v="0.53"/>
    <x v="0"/>
    <s v="Eligible"/>
    <x v="7"/>
    <n v="412"/>
    <n v="24678800"/>
  </r>
  <r>
    <x v="512"/>
    <x v="2"/>
    <s v="WearableTechnology"/>
    <s v="SmartWatches"/>
    <m/>
    <x v="76"/>
    <x v="41"/>
    <n v="0.68"/>
    <x v="0"/>
    <s v="Eligible"/>
    <x v="7"/>
    <n v="681"/>
    <n v="3404319"/>
  </r>
  <r>
    <x v="513"/>
    <x v="0"/>
    <s v="Accessories&amp;Peripherals"/>
    <s v="Cables&amp;Accessories"/>
    <s v="Cables"/>
    <x v="2"/>
    <x v="58"/>
    <n v="0.65"/>
    <x v="1"/>
    <s v="Eligible"/>
    <x v="7"/>
    <n v="36384"/>
    <n v="36347616"/>
  </r>
  <r>
    <x v="514"/>
    <x v="1"/>
    <s v="Heating,Cooling&amp;AirQuality"/>
    <s v="Fans"/>
    <s v="CeilingFans"/>
    <x v="226"/>
    <x v="224"/>
    <n v="0.31"/>
    <x v="0"/>
    <s v="Not Eligible"/>
    <x v="7"/>
    <n v="6491"/>
    <n v="33688290"/>
  </r>
  <r>
    <x v="515"/>
    <x v="1"/>
    <s v="Kitchen&amp;HomeAppliances"/>
    <s v="SmallKitchenAppliances"/>
    <s v="JuicerMixerGrinders"/>
    <x v="227"/>
    <x v="225"/>
    <n v="0.46"/>
    <x v="0"/>
    <s v="Not Eligible"/>
    <x v="7"/>
    <n v="10229"/>
    <n v="51145000"/>
  </r>
  <r>
    <x v="516"/>
    <x v="1"/>
    <s v="Heating,Cooling&amp;AirQuality"/>
    <s v="RoomHeaters"/>
    <s v="HalogenHeaters"/>
    <x v="228"/>
    <x v="226"/>
    <n v="0.14000000000000001"/>
    <x v="0"/>
    <s v="Not Eligible"/>
    <x v="7"/>
    <n v="50772"/>
    <n v="83215308"/>
  </r>
  <r>
    <x v="517"/>
    <x v="2"/>
    <s v="Headphones,Earbuds&amp;Accessories"/>
    <s v="Headphones"/>
    <s v="In-Ear"/>
    <x v="86"/>
    <x v="76"/>
    <n v="0.62"/>
    <x v="0"/>
    <s v="Eligible"/>
    <x v="7"/>
    <n v="1801"/>
    <n v="7185990"/>
  </r>
  <r>
    <x v="518"/>
    <x v="0"/>
    <s v="ExternalDevices&amp;DataStorage"/>
    <s v="ExternalHardDisks"/>
    <m/>
    <x v="229"/>
    <x v="227"/>
    <n v="0.22"/>
    <x v="0"/>
    <s v="Not Eligible"/>
    <x v="7"/>
    <n v="14404"/>
    <n v="82592536"/>
  </r>
  <r>
    <x v="519"/>
    <x v="2"/>
    <s v="HomeTheater,TV&amp;Video"/>
    <s v="Accessories"/>
    <s v="Cables"/>
    <x v="230"/>
    <x v="228"/>
    <n v="0.42"/>
    <x v="1"/>
    <s v="Not Eligible"/>
    <x v="7"/>
    <n v="305"/>
    <n v="231190"/>
  </r>
  <r>
    <x v="520"/>
    <x v="0"/>
    <s v="Printers,Inks&amp;Accessories"/>
    <s v="Printers"/>
    <s v="InkjetPrinters"/>
    <x v="231"/>
    <x v="229"/>
    <n v="0.13"/>
    <x v="0"/>
    <s v="Not Eligible"/>
    <x v="7"/>
    <n v="1376"/>
    <n v="13244000"/>
  </r>
  <r>
    <x v="521"/>
    <x v="1"/>
    <s v="Kitchen&amp;HomeAppliances"/>
    <s v="Vacuum,Cleaning&amp;Ironing"/>
    <s v="Vacuums&amp;FloorCare"/>
    <x v="29"/>
    <x v="230"/>
    <n v="0.55000000000000004"/>
    <x v="0"/>
    <s v="Eligible"/>
    <x v="7"/>
    <n v="22638"/>
    <n v="158443362"/>
  </r>
  <r>
    <x v="522"/>
    <x v="2"/>
    <s v="Headphones,Earbuds&amp;Accessories"/>
    <s v="Headphones"/>
    <s v="In-Ear"/>
    <x v="30"/>
    <x v="13"/>
    <n v="0.6"/>
    <x v="2"/>
    <s v="Eligible"/>
    <x v="7"/>
    <n v="2352"/>
    <n v="1173648"/>
  </r>
  <r>
    <x v="523"/>
    <x v="2"/>
    <s v="HomeTheater,TV&amp;Video"/>
    <s v="Televisions"/>
    <s v="StandardTelevisions"/>
    <x v="220"/>
    <x v="231"/>
    <n v="0.46"/>
    <x v="0"/>
    <s v="Not Eligible"/>
    <x v="7"/>
    <n v="714"/>
    <n v="9281286"/>
  </r>
  <r>
    <x v="524"/>
    <x v="2"/>
    <s v="HomeTheater,TV&amp;Video"/>
    <s v="Televisions"/>
    <s v="StandardTelevisions"/>
    <x v="232"/>
    <x v="232"/>
    <n v="0.48"/>
    <x v="0"/>
    <s v="Not Eligible"/>
    <x v="7"/>
    <n v="2147"/>
    <n v="23617000"/>
  </r>
  <r>
    <x v="525"/>
    <x v="1"/>
    <s v="Heating,Cooling&amp;AirQuality"/>
    <s v="RoomHeaters"/>
    <s v="FanHeaters"/>
    <x v="47"/>
    <x v="44"/>
    <n v="0.44"/>
    <x v="0"/>
    <s v="Not Eligible"/>
    <x v="7"/>
    <n v="313832"/>
    <n v="501817368"/>
  </r>
  <r>
    <x v="526"/>
    <x v="1"/>
    <s v="Heating,Cooling&amp;AirQuality"/>
    <s v="RoomHeaters"/>
    <s v="ElectricHeaters"/>
    <x v="233"/>
    <x v="29"/>
    <n v="0.37"/>
    <x v="0"/>
    <s v="Not Eligible"/>
    <x v="7"/>
    <n v="465"/>
    <n v="1834425"/>
  </r>
  <r>
    <x v="527"/>
    <x v="1"/>
    <s v="Kitchen&amp;HomeAppliances"/>
    <s v="Vacuum,Cleaning&amp;Ironing"/>
    <s v="Irons,Steamers&amp;Accessories"/>
    <x v="234"/>
    <x v="233"/>
    <n v="0.46"/>
    <x v="0"/>
    <s v="Not Eligible"/>
    <x v="7"/>
    <n v="27790"/>
    <n v="54190500"/>
  </r>
  <r>
    <x v="528"/>
    <x v="1"/>
    <s v="Kitchen&amp;HomeAppliances"/>
    <s v="Vacuum,Cleaning&amp;Ironing"/>
    <s v="Vacuums&amp;FloorCare"/>
    <x v="235"/>
    <x v="234"/>
    <n v="0.25"/>
    <x v="0"/>
    <s v="Not Eligible"/>
    <x v="7"/>
    <n v="245"/>
    <n v="2903250"/>
  </r>
  <r>
    <x v="529"/>
    <x v="2"/>
    <s v="Mobiles&amp;Accessories"/>
    <s v="MobileAccessories"/>
    <s v="D√©cor"/>
    <x v="30"/>
    <x v="235"/>
    <n v="0.81"/>
    <x v="2"/>
    <s v="Eligible"/>
    <x v="7"/>
    <n v="276"/>
    <n v="137724"/>
  </r>
  <r>
    <x v="530"/>
    <x v="2"/>
    <s v="HomeTheater,TV&amp;Video"/>
    <s v="SatelliteEquipment"/>
    <s v="SatelliteReceivers"/>
    <x v="138"/>
    <x v="236"/>
    <n v="0.6"/>
    <x v="0"/>
    <s v="Eligible"/>
    <x v="7"/>
    <n v="30254"/>
    <n v="69553946"/>
  </r>
  <r>
    <x v="531"/>
    <x v="0"/>
    <s v="Accessories&amp;Peripherals"/>
    <s v="Keyboards,Mice&amp;InputDevices"/>
    <s v="Keyboards"/>
    <x v="28"/>
    <x v="25"/>
    <n v="0.5"/>
    <x v="1"/>
    <s v="Eligible"/>
    <x v="7"/>
    <n v="17161"/>
    <n v="10279439"/>
  </r>
  <r>
    <x v="532"/>
    <x v="1"/>
    <s v="Kitchen&amp;HomeAppliances"/>
    <s v="SmallKitchenAppliances"/>
    <s v="MiniFoodProcessors&amp;Choppers"/>
    <x v="1"/>
    <x v="41"/>
    <n v="0.2"/>
    <x v="0"/>
    <s v="Not Eligible"/>
    <x v="7"/>
    <n v="14"/>
    <n v="27986"/>
  </r>
  <r>
    <x v="533"/>
    <x v="1"/>
    <s v="Kitchen&amp;HomeAppliances"/>
    <s v="SmallKitchenAppliances"/>
    <s v="JuicerMixerGrinders"/>
    <x v="227"/>
    <x v="237"/>
    <n v="0.61"/>
    <x v="0"/>
    <s v="Eligible"/>
    <x v="7"/>
    <n v="14560"/>
    <n v="72800000"/>
  </r>
  <r>
    <x v="534"/>
    <x v="1"/>
    <s v="Kitchen&amp;HomeAppliances"/>
    <s v="WaterPurifiers&amp;Accessories"/>
    <s v="WaterFilters&amp;Purifiers"/>
    <x v="79"/>
    <x v="42"/>
    <n v="0.11"/>
    <x v="0"/>
    <s v="Not Eligible"/>
    <x v="7"/>
    <n v="3156"/>
    <n v="5996400"/>
  </r>
  <r>
    <x v="535"/>
    <x v="2"/>
    <s v="HomeTheater,TV&amp;Video"/>
    <s v="Televisions"/>
    <s v="SmartTelevisions"/>
    <x v="236"/>
    <x v="238"/>
    <n v="0.52"/>
    <x v="0"/>
    <s v="Eligible"/>
    <x v="7"/>
    <n v="9340"/>
    <n v="485586600"/>
  </r>
  <r>
    <x v="536"/>
    <x v="2"/>
    <s v="Headphones,Earbuds&amp;Accessories"/>
    <s v="Headphones"/>
    <s v="In-Ear"/>
    <x v="237"/>
    <x v="17"/>
    <n v="0.76"/>
    <x v="0"/>
    <s v="Eligible"/>
    <x v="7"/>
    <n v="768"/>
    <n v="3224832"/>
  </r>
  <r>
    <x v="537"/>
    <x v="3"/>
    <s v="OfficePaperProducts"/>
    <s v="Paper"/>
    <s v="Stationery"/>
    <x v="238"/>
    <x v="239"/>
    <n v="0.05"/>
    <x v="2"/>
    <s v="Not Eligible"/>
    <x v="7"/>
    <n v="28978"/>
    <n v="3477360"/>
  </r>
  <r>
    <x v="538"/>
    <x v="1"/>
    <s v="Kitchen&amp;HomeAppliances"/>
    <s v="SmallKitchenAppliances"/>
    <s v="Kettles&amp;HotWaterDispensers"/>
    <x v="239"/>
    <x v="3"/>
    <n v="0.33"/>
    <x v="0"/>
    <s v="Not Eligible"/>
    <x v="7"/>
    <n v="18998"/>
    <n v="21106778"/>
  </r>
  <r>
    <x v="539"/>
    <x v="2"/>
    <s v="HomeTheater,TV&amp;Video"/>
    <s v="Accessories"/>
    <s v="TVMounts,Stands&amp;Turntables"/>
    <x v="13"/>
    <x v="41"/>
    <n v="0.47"/>
    <x v="0"/>
    <s v="Not Eligible"/>
    <x v="7"/>
    <n v="4971"/>
    <n v="14908029"/>
  </r>
  <r>
    <x v="540"/>
    <x v="1"/>
    <s v="Kitchen&amp;HomeAppliances"/>
    <s v="SmallKitchenAppliances"/>
    <s v="Rice&amp;PastaCookers"/>
    <x v="233"/>
    <x v="240"/>
    <n v="0.25"/>
    <x v="0"/>
    <s v="Not Eligible"/>
    <x v="7"/>
    <n v="1526"/>
    <n v="6020070"/>
  </r>
  <r>
    <x v="541"/>
    <x v="2"/>
    <s v="WearableTechnology"/>
    <s v="SmartWatches"/>
    <m/>
    <x v="39"/>
    <x v="39"/>
    <n v="0.75"/>
    <x v="0"/>
    <s v="Eligible"/>
    <x v="7"/>
    <n v="363711"/>
    <n v="2906050890"/>
  </r>
  <r>
    <x v="542"/>
    <x v="2"/>
    <s v="HomeAudio"/>
    <s v="Speakers"/>
    <s v="BluetoothSpeakers"/>
    <x v="240"/>
    <x v="114"/>
    <n v="0.64"/>
    <x v="0"/>
    <s v="Eligible"/>
    <x v="7"/>
    <n v="136954"/>
    <n v="683400460"/>
  </r>
  <r>
    <x v="543"/>
    <x v="0"/>
    <s v="Components"/>
    <s v="InternalSolidStateDrives"/>
    <m/>
    <x v="168"/>
    <x v="241"/>
    <n v="0.56999999999999995"/>
    <x v="0"/>
    <s v="Eligible"/>
    <x v="7"/>
    <n v="253105"/>
    <n v="1012420000"/>
  </r>
  <r>
    <x v="544"/>
    <x v="0"/>
    <s v="Accessories&amp;Peripherals"/>
    <s v="USBHubs"/>
    <m/>
    <x v="241"/>
    <x v="242"/>
    <n v="0.38"/>
    <x v="0"/>
    <s v="Not Eligible"/>
    <x v="7"/>
    <n v="61314"/>
    <n v="118274706"/>
  </r>
  <r>
    <x v="545"/>
    <x v="0"/>
    <s v="Accessories&amp;Peripherals"/>
    <s v="Cables&amp;Accessories"/>
    <s v="Cables"/>
    <x v="32"/>
    <x v="243"/>
    <n v="0.61"/>
    <x v="1"/>
    <s v="Eligible"/>
    <x v="7"/>
    <n v="7354"/>
    <n v="6611246"/>
  </r>
  <r>
    <x v="546"/>
    <x v="0"/>
    <s v="Accessories&amp;Peripherals"/>
    <s v="Cables&amp;Accessories"/>
    <s v="Cables"/>
    <x v="46"/>
    <x v="25"/>
    <n v="0.63"/>
    <x v="1"/>
    <s v="Eligible"/>
    <x v="7"/>
    <n v="180998"/>
    <n v="144617402"/>
  </r>
  <r>
    <x v="547"/>
    <x v="0"/>
    <s v="ExternalDevices&amp;DataStorage"/>
    <s v="PenDrives"/>
    <m/>
    <x v="242"/>
    <x v="244"/>
    <n v="0.64"/>
    <x v="0"/>
    <s v="Eligible"/>
    <x v="7"/>
    <n v="690"/>
    <n v="1725000"/>
  </r>
  <r>
    <x v="548"/>
    <x v="0"/>
    <s v="Accessories&amp;Peripherals"/>
    <s v="Cables&amp;Accessories"/>
    <s v="Cables"/>
    <x v="54"/>
    <x v="55"/>
    <n v="0.46"/>
    <x v="0"/>
    <s v="Not Eligible"/>
    <x v="7"/>
    <n v="141841"/>
    <n v="255171959"/>
  </r>
  <r>
    <x v="549"/>
    <x v="2"/>
    <s v="Mobiles&amp;Accessories"/>
    <s v="Smartphones&amp;BasicMobiles"/>
    <s v="Smartphones"/>
    <x v="161"/>
    <x v="162"/>
    <n v="0.19"/>
    <x v="0"/>
    <s v="Not Eligible"/>
    <x v="7"/>
    <n v="24791"/>
    <n v="520586209"/>
  </r>
  <r>
    <x v="550"/>
    <x v="1"/>
    <s v="CraftMaterials"/>
    <s v="DrawingMaterials"/>
    <s v="DrawingMedia"/>
    <x v="42"/>
    <x v="37"/>
    <n v="0.1"/>
    <x v="2"/>
    <s v="Not Eligible"/>
    <x v="7"/>
    <n v="21764"/>
    <n v="2176400"/>
  </r>
  <r>
    <x v="551"/>
    <x v="1"/>
    <s v="Heating,Cooling&amp;AirQuality"/>
    <s v="WaterHeaters&amp;Geysers"/>
    <s v="InstantWaterHeaters"/>
    <x v="243"/>
    <x v="245"/>
    <n v="0.5"/>
    <x v="0"/>
    <s v="Eligible"/>
    <x v="7"/>
    <n v="107151"/>
    <n v="406102290"/>
  </r>
  <r>
    <x v="552"/>
    <x v="2"/>
    <s v="Headphones,Earbuds&amp;Accessories"/>
    <s v="Headphones"/>
    <s v="In-Ear"/>
    <x v="244"/>
    <x v="136"/>
    <n v="0.25"/>
    <x v="0"/>
    <s v="Not Eligible"/>
    <x v="7"/>
    <n v="92995"/>
    <n v="185060050"/>
  </r>
  <r>
    <x v="553"/>
    <x v="1"/>
    <s v="Kitchen&amp;HomeAppliances"/>
    <s v="Vacuum,Cleaning&amp;Ironing"/>
    <s v="Irons,Steamers&amp;Accessories"/>
    <x v="64"/>
    <x v="246"/>
    <n v="0.55000000000000004"/>
    <x v="0"/>
    <s v="Eligible"/>
    <x v="7"/>
    <n v="8751"/>
    <n v="12251400"/>
  </r>
  <r>
    <x v="554"/>
    <x v="2"/>
    <s v="Mobiles&amp;Accessories"/>
    <s v="MobileAccessories"/>
    <s v="Chargers"/>
    <x v="2"/>
    <x v="247"/>
    <n v="0.43"/>
    <x v="0"/>
    <s v="Not Eligible"/>
    <x v="7"/>
    <n v="64273"/>
    <n v="64208727"/>
  </r>
  <r>
    <x v="555"/>
    <x v="1"/>
    <s v="Kitchen&amp;HomeAppliances"/>
    <s v="SmallKitchenAppliances"/>
    <s v="HandBlenders"/>
    <x v="2"/>
    <x v="248"/>
    <n v="0.62"/>
    <x v="1"/>
    <s v="Eligible"/>
    <x v="7"/>
    <n v="54315"/>
    <n v="54260685"/>
  </r>
  <r>
    <x v="556"/>
    <x v="2"/>
    <s v="HomeTheater,TV&amp;Video"/>
    <s v="Televisions"/>
    <s v="SmartTelevisions"/>
    <x v="193"/>
    <x v="135"/>
    <n v="0.37"/>
    <x v="0"/>
    <s v="Not Eligible"/>
    <x v="7"/>
    <n v="1597"/>
    <n v="68669403"/>
  </r>
  <r>
    <x v="557"/>
    <x v="2"/>
    <s v="HomeTheater,TV&amp;Video"/>
    <s v="Televisions"/>
    <s v="SmartTelevisions"/>
    <x v="245"/>
    <x v="249"/>
    <n v="0.46"/>
    <x v="0"/>
    <s v="Not Eligible"/>
    <x v="7"/>
    <n v="77027"/>
    <n v="1501949473"/>
  </r>
  <r>
    <x v="558"/>
    <x v="1"/>
    <s v="Kitchen&amp;HomeAppliances"/>
    <s v="SmallKitchenAppliances"/>
    <s v="EggBoilers"/>
    <x v="2"/>
    <x v="58"/>
    <n v="0.65"/>
    <x v="1"/>
    <s v="Eligible"/>
    <x v="7"/>
    <n v="28829"/>
    <n v="28800171"/>
  </r>
  <r>
    <x v="559"/>
    <x v="2"/>
    <s v="HomeTheater,TV&amp;Video"/>
    <s v="Accessories"/>
    <s v="RemoteControls"/>
    <x v="75"/>
    <x v="13"/>
    <n v="0.5"/>
    <x v="2"/>
    <s v="Eligible"/>
    <x v="7"/>
    <n v="33176"/>
    <n v="13237224"/>
  </r>
  <r>
    <x v="559"/>
    <x v="2"/>
    <s v="HomeTheater,TV&amp;Video"/>
    <s v="Accessories"/>
    <s v="RemoteControls"/>
    <x v="75"/>
    <x v="13"/>
    <n v="0.5"/>
    <x v="2"/>
    <s v="Eligible"/>
    <x v="7"/>
    <n v="68664"/>
    <n v="27396936"/>
  </r>
  <r>
    <x v="560"/>
    <x v="2"/>
    <s v="Headphones,Earbuds&amp;Accessories"/>
    <s v="Headphones"/>
    <s v="In-Ear"/>
    <x v="69"/>
    <x v="35"/>
    <n v="0.67"/>
    <x v="0"/>
    <s v="Eligible"/>
    <x v="7"/>
    <n v="28030"/>
    <n v="50454000"/>
  </r>
  <r>
    <x v="561"/>
    <x v="1"/>
    <s v="Heating,Cooling&amp;AirQuality"/>
    <s v="RoomHeaters"/>
    <s v="ElectricHeaters"/>
    <x v="246"/>
    <x v="17"/>
    <n v="0.5"/>
    <x v="0"/>
    <s v="Eligible"/>
    <x v="7"/>
    <n v="5792"/>
    <n v="11584000"/>
  </r>
  <r>
    <x v="562"/>
    <x v="2"/>
    <s v="HomeTheater,TV&amp;Video"/>
    <s v="Televisions"/>
    <s v="SmartTelevisions"/>
    <x v="247"/>
    <x v="220"/>
    <n v="0.64"/>
    <x v="0"/>
    <s v="Eligible"/>
    <x v="7"/>
    <n v="14778"/>
    <n v="413636220"/>
  </r>
  <r>
    <x v="563"/>
    <x v="1"/>
    <s v="Kitchen&amp;HomeAppliances"/>
    <s v="Vacuum,Cleaning&amp;Ironing"/>
    <s v="Irons,Steamers&amp;Accessories"/>
    <x v="34"/>
    <x v="250"/>
    <n v="0.55000000000000004"/>
    <x v="0"/>
    <s v="Eligible"/>
    <x v="7"/>
    <n v="91770"/>
    <n v="137563230"/>
  </r>
  <r>
    <x v="564"/>
    <x v="0"/>
    <s v="Accessories&amp;Peripherals"/>
    <s v="Cables&amp;Accessories"/>
    <s v="Cables"/>
    <x v="32"/>
    <x v="19"/>
    <n v="0.44"/>
    <x v="1"/>
    <s v="Not Eligible"/>
    <x v="7"/>
    <n v="206"/>
    <n v="185194"/>
  </r>
  <r>
    <x v="565"/>
    <x v="2"/>
    <s v="HomeTheater,TV&amp;Video"/>
    <s v="Accessories"/>
    <s v="Cables"/>
    <x v="76"/>
    <x v="251"/>
    <n v="0.88"/>
    <x v="0"/>
    <s v="Eligible"/>
    <x v="7"/>
    <n v="33717"/>
    <n v="168551283"/>
  </r>
  <r>
    <x v="566"/>
    <x v="0"/>
    <s v="Accessories&amp;Peripherals"/>
    <s v="Keyboards,Mice&amp;InputDevices"/>
    <s v="Mice"/>
    <x v="32"/>
    <x v="35"/>
    <n v="0.33"/>
    <x v="0"/>
    <s v="Not Eligible"/>
    <x v="7"/>
    <n v="50810"/>
    <n v="45678190"/>
  </r>
  <r>
    <x v="567"/>
    <x v="0"/>
    <s v="Accessories&amp;Peripherals"/>
    <s v="Cables&amp;Accessories"/>
    <s v="Cables"/>
    <x v="162"/>
    <x v="95"/>
    <n v="0.66"/>
    <x v="1"/>
    <s v="Eligible"/>
    <x v="7"/>
    <n v="3369"/>
    <n v="3702531"/>
  </r>
  <r>
    <x v="568"/>
    <x v="1"/>
    <s v="Heating,Cooling&amp;AirQuality"/>
    <s v="RoomHeaters"/>
    <s v="ElectricHeaters"/>
    <x v="248"/>
    <x v="252"/>
    <n v="0.18"/>
    <x v="0"/>
    <s v="Not Eligible"/>
    <x v="7"/>
    <n v="11827"/>
    <n v="28384800"/>
  </r>
  <r>
    <x v="569"/>
    <x v="0"/>
    <s v="Accessories&amp;Peripherals"/>
    <s v="Cables&amp;Accessories"/>
    <s v="Cables"/>
    <x v="34"/>
    <x v="132"/>
    <n v="0.77"/>
    <x v="1"/>
    <s v="Eligible"/>
    <x v="7"/>
    <n v="15295"/>
    <n v="22927205"/>
  </r>
  <r>
    <x v="570"/>
    <x v="1"/>
    <s v="Kitchen&amp;HomeAppliances"/>
    <s v="Vacuum,Cleaning&amp;Ironing"/>
    <s v="Irons,Steamers&amp;Accessories"/>
    <x v="2"/>
    <x v="19"/>
    <n v="0.5"/>
    <x v="1"/>
    <s v="Eligible"/>
    <x v="7"/>
    <n v="27139"/>
    <n v="27111861"/>
  </r>
  <r>
    <x v="571"/>
    <x v="1"/>
    <s v="Kitchen&amp;HomeAppliances"/>
    <s v="SmallKitchenAppliances"/>
    <s v="SandwichMakers"/>
    <x v="249"/>
    <x v="253"/>
    <n v="0.33"/>
    <x v="0"/>
    <s v="Not Eligible"/>
    <x v="7"/>
    <n v="9504"/>
    <n v="29452896"/>
  </r>
  <r>
    <x v="572"/>
    <x v="1"/>
    <s v="Kitchen&amp;HomeAppliances"/>
    <s v="Vacuum,Cleaning&amp;Ironing"/>
    <s v="Vacuums&amp;FloorCare"/>
    <x v="250"/>
    <x v="231"/>
    <n v="0.53"/>
    <x v="0"/>
    <s v="Eligible"/>
    <x v="7"/>
    <n v="30058"/>
    <n v="450839942"/>
  </r>
  <r>
    <x v="573"/>
    <x v="2"/>
    <s v="HomeTheater,TV&amp;Video"/>
    <s v="Accessories"/>
    <s v="RemoteControls"/>
    <x v="2"/>
    <x v="58"/>
    <n v="0.65"/>
    <x v="1"/>
    <s v="Eligible"/>
    <x v="7"/>
    <n v="109864"/>
    <n v="109754136"/>
  </r>
  <r>
    <x v="574"/>
    <x v="0"/>
    <s v="ExternalDevices&amp;DataStorage"/>
    <s v="PenDrives"/>
    <m/>
    <x v="53"/>
    <x v="149"/>
    <n v="0.68"/>
    <x v="1"/>
    <s v="Eligible"/>
    <x v="7"/>
    <n v="5760"/>
    <n v="8640000"/>
  </r>
  <r>
    <x v="575"/>
    <x v="0"/>
    <s v="Accessories&amp;Peripherals"/>
    <s v="Cables&amp;Accessories"/>
    <s v="Cables"/>
    <x v="1"/>
    <x v="55"/>
    <n v="0.51"/>
    <x v="0"/>
    <s v="Eligible"/>
    <x v="7"/>
    <n v="49551"/>
    <n v="99052449"/>
  </r>
  <r>
    <x v="576"/>
    <x v="0"/>
    <s v="Accessories&amp;Peripherals"/>
    <s v="Keyboards,Mice&amp;InputDevices"/>
    <s v="Mice"/>
    <x v="134"/>
    <x v="136"/>
    <n v="0.35"/>
    <x v="0"/>
    <s v="Not Eligible"/>
    <x v="7"/>
    <n v="161677"/>
    <n v="371048715"/>
  </r>
  <r>
    <x v="577"/>
    <x v="0"/>
    <s v="Accessories&amp;Peripherals"/>
    <s v="Cables&amp;Accessories"/>
    <s v="Cables"/>
    <x v="12"/>
    <x v="254"/>
    <n v="0.47"/>
    <x v="1"/>
    <s v="Not Eligible"/>
    <x v="7"/>
    <n v="21372"/>
    <n v="14939028"/>
  </r>
  <r>
    <x v="578"/>
    <x v="1"/>
    <s v="Kitchen&amp;HomeAppliances"/>
    <s v="SmallKitchenAppliances"/>
    <s v="EggBoilers"/>
    <x v="251"/>
    <x v="255"/>
    <n v="0.41"/>
    <x v="0"/>
    <s v="Not Eligible"/>
    <x v="7"/>
    <n v="7199"/>
    <n v="12886210"/>
  </r>
  <r>
    <x v="579"/>
    <x v="3"/>
    <s v="OfficePaperProducts"/>
    <s v="Paper"/>
    <s v="Stationery"/>
    <x v="252"/>
    <x v="256"/>
    <n v="0.31"/>
    <x v="2"/>
    <s v="Not Eligible"/>
    <x v="7"/>
    <n v="15233"/>
    <n v="2741940"/>
  </r>
  <r>
    <x v="580"/>
    <x v="2"/>
    <s v="HomeTheater,TV&amp;Video"/>
    <s v="Accessories"/>
    <s v="RemoteControls"/>
    <x v="28"/>
    <x v="58"/>
    <n v="0.42"/>
    <x v="1"/>
    <s v="Not Eligible"/>
    <x v="7"/>
    <n v="55747"/>
    <n v="33392453"/>
  </r>
  <r>
    <x v="581"/>
    <x v="2"/>
    <s v="Mobiles&amp;Accessories"/>
    <s v="Smartphones&amp;BasicMobiles"/>
    <s v="Smartphones"/>
    <x v="129"/>
    <x v="257"/>
    <n v="0.21"/>
    <x v="0"/>
    <s v="Not Eligible"/>
    <x v="7"/>
    <n v="14961"/>
    <n v="179517039"/>
  </r>
  <r>
    <x v="582"/>
    <x v="2"/>
    <s v="Mobiles&amp;Accessories"/>
    <s v="Smartphones&amp;BasicMobiles"/>
    <s v="Smartphones"/>
    <x v="129"/>
    <x v="257"/>
    <n v="0.21"/>
    <x v="0"/>
    <s v="Not Eligible"/>
    <x v="7"/>
    <n v="9275"/>
    <n v="111290725"/>
  </r>
  <r>
    <x v="583"/>
    <x v="0"/>
    <s v="Accessories&amp;Peripherals"/>
    <s v="Cables&amp;Accessories"/>
    <s v="Cables"/>
    <x v="32"/>
    <x v="243"/>
    <n v="0.61"/>
    <x v="1"/>
    <s v="Eligible"/>
    <x v="7"/>
    <n v="28324"/>
    <n v="25463276"/>
  </r>
  <r>
    <x v="584"/>
    <x v="0"/>
    <s v="Monitors"/>
    <m/>
    <m/>
    <x v="253"/>
    <x v="258"/>
    <n v="0.54"/>
    <x v="0"/>
    <s v="Eligible"/>
    <x v="7"/>
    <n v="644"/>
    <n v="8855000"/>
  </r>
  <r>
    <x v="585"/>
    <x v="2"/>
    <s v="Mobiles&amp;Accessories"/>
    <s v="Smartphones&amp;BasicMobiles"/>
    <s v="Smartphones"/>
    <x v="245"/>
    <x v="196"/>
    <n v="0.28000000000000003"/>
    <x v="0"/>
    <s v="Not Eligible"/>
    <x v="7"/>
    <n v="18139"/>
    <n v="353692361"/>
  </r>
  <r>
    <x v="586"/>
    <x v="1"/>
    <s v="Heating,Cooling&amp;AirQuality"/>
    <s v="AirPurifiers"/>
    <s v="HEPAAirPurifiers"/>
    <x v="225"/>
    <x v="259"/>
    <n v="0.76"/>
    <x v="0"/>
    <s v="Eligible"/>
    <x v="7"/>
    <n v="7203"/>
    <n v="431459700"/>
  </r>
  <r>
    <x v="587"/>
    <x v="0"/>
    <s v="NetworkingDevices"/>
    <s v="NetworkAdapters"/>
    <s v="WirelessUSBAdapters"/>
    <x v="2"/>
    <x v="260"/>
    <n v="0.78"/>
    <x v="1"/>
    <s v="Eligible"/>
    <x v="7"/>
    <n v="491"/>
    <n v="490509"/>
  </r>
  <r>
    <x v="588"/>
    <x v="1"/>
    <s v="Heating,Cooling&amp;AirQuality"/>
    <s v="RoomHeaters"/>
    <s v="FanHeaters"/>
    <x v="254"/>
    <x v="45"/>
    <n v="0.48"/>
    <x v="0"/>
    <s v="Not Eligible"/>
    <x v="7"/>
    <n v="13568"/>
    <n v="33852160"/>
  </r>
  <r>
    <x v="589"/>
    <x v="2"/>
    <s v="HomeTheater,TV&amp;Video"/>
    <s v="Accessories"/>
    <s v="RemoteControls"/>
    <x v="77"/>
    <x v="261"/>
    <n v="0.59"/>
    <x v="1"/>
    <s v="Eligible"/>
    <x v="7"/>
    <n v="3390"/>
    <n v="2034000"/>
  </r>
  <r>
    <x v="590"/>
    <x v="0"/>
    <s v="Accessories&amp;Peripherals"/>
    <s v="Keyboards,Mice&amp;InputDevices"/>
    <s v="Keyboard&amp;MouseSets"/>
    <x v="18"/>
    <x v="226"/>
    <n v="0.36"/>
    <x v="0"/>
    <s v="Not Eligible"/>
    <x v="7"/>
    <n v="103052"/>
    <n v="226611348"/>
  </r>
  <r>
    <x v="591"/>
    <x v="0"/>
    <s v="Accessories&amp;Peripherals"/>
    <s v="Cables&amp;Accessories"/>
    <s v="Cables"/>
    <x v="2"/>
    <x v="13"/>
    <n v="0.8"/>
    <x v="2"/>
    <s v="Eligible"/>
    <x v="7"/>
    <n v="12179"/>
    <n v="12166821"/>
  </r>
  <r>
    <x v="592"/>
    <x v="1"/>
    <s v="Kitchen&amp;HomeAppliances"/>
    <s v="SmallKitchenAppliances"/>
    <s v="HandBlenders"/>
    <x v="12"/>
    <x v="262"/>
    <n v="0.7"/>
    <x v="1"/>
    <s v="Eligible"/>
    <x v="7"/>
    <n v="12958"/>
    <n v="9057642"/>
  </r>
  <r>
    <x v="593"/>
    <x v="2"/>
    <s v="HomeTheater,TV&amp;Video"/>
    <s v="Televisions"/>
    <s v="SmartTelevisions"/>
    <x v="255"/>
    <x v="263"/>
    <n v="0.63"/>
    <x v="0"/>
    <s v="Eligible"/>
    <x v="7"/>
    <n v="8258"/>
    <n v="264173420"/>
  </r>
  <r>
    <x v="594"/>
    <x v="2"/>
    <s v="HomeTheater,TV&amp;Video"/>
    <s v="Accessories"/>
    <s v="Cables"/>
    <x v="1"/>
    <x v="35"/>
    <n v="0.7"/>
    <x v="0"/>
    <s v="Eligible"/>
    <x v="7"/>
    <n v="11716"/>
    <n v="23420284"/>
  </r>
  <r>
    <x v="595"/>
    <x v="1"/>
    <s v="Kitchen&amp;HomeAppliances"/>
    <s v="SmallKitchenAppliances"/>
    <s v="Juicers"/>
    <x v="256"/>
    <x v="264"/>
    <n v="0.47"/>
    <x v="0"/>
    <s v="Not Eligible"/>
    <x v="7"/>
    <n v="35024"/>
    <n v="840540976"/>
  </r>
  <r>
    <x v="596"/>
    <x v="2"/>
    <s v="HomeTheater,TV&amp;Video"/>
    <s v="Accessories"/>
    <s v="Cables"/>
    <x v="30"/>
    <x v="265"/>
    <n v="0.63"/>
    <x v="2"/>
    <s v="Eligible"/>
    <x v="7"/>
    <n v="55192"/>
    <n v="27540808"/>
  </r>
  <r>
    <x v="597"/>
    <x v="2"/>
    <s v="Headphones,Earbuds&amp;Accessories"/>
    <s v="Headphones"/>
    <s v="In-Ear"/>
    <x v="2"/>
    <x v="58"/>
    <n v="0.65"/>
    <x v="1"/>
    <s v="Eligible"/>
    <x v="8"/>
    <n v="119466"/>
    <n v="119346534"/>
  </r>
  <r>
    <x v="598"/>
    <x v="2"/>
    <s v="WearableTechnology"/>
    <s v="SmartWatches"/>
    <m/>
    <x v="39"/>
    <x v="122"/>
    <n v="0.71"/>
    <x v="0"/>
    <s v="Eligible"/>
    <x v="8"/>
    <n v="9638"/>
    <n v="77007620"/>
  </r>
  <r>
    <x v="599"/>
    <x v="2"/>
    <s v="Mobiles&amp;Accessories"/>
    <s v="MobileAccessories"/>
    <s v="D√©cor"/>
    <x v="2"/>
    <x v="36"/>
    <n v="0.9"/>
    <x v="2"/>
    <s v="Eligible"/>
    <x v="8"/>
    <n v="3044"/>
    <n v="3040956"/>
  </r>
  <r>
    <x v="600"/>
    <x v="0"/>
    <s v="Accessories&amp;Peripherals"/>
    <s v="Cables&amp;Accessories"/>
    <s v="Cables"/>
    <x v="162"/>
    <x v="1"/>
    <n v="0.64"/>
    <x v="1"/>
    <s v="Eligible"/>
    <x v="8"/>
    <n v="33584"/>
    <n v="36908816"/>
  </r>
  <r>
    <x v="601"/>
    <x v="2"/>
    <s v="Mobiles&amp;Accessories"/>
    <s v="Smartphones&amp;BasicMobiles"/>
    <s v="Smartphones"/>
    <x v="257"/>
    <x v="179"/>
    <n v="0.23"/>
    <x v="0"/>
    <s v="Not Eligible"/>
    <x v="8"/>
    <n v="1779"/>
    <n v="19567221"/>
  </r>
  <r>
    <x v="602"/>
    <x v="0"/>
    <s v="Accessories&amp;Peripherals"/>
    <s v="Cables&amp;Accessories"/>
    <s v="Cables"/>
    <x v="75"/>
    <x v="120"/>
    <n v="0.6"/>
    <x v="2"/>
    <s v="Eligible"/>
    <x v="8"/>
    <n v="26556"/>
    <n v="10595844"/>
  </r>
  <r>
    <x v="603"/>
    <x v="2"/>
    <s v="Mobiles&amp;Accessories"/>
    <s v="Smartphones&amp;BasicMobiles"/>
    <s v="BasicMobiles"/>
    <x v="258"/>
    <x v="266"/>
    <n v="0.28000000000000003"/>
    <x v="0"/>
    <s v="Not Eligible"/>
    <x v="8"/>
    <n v="25903"/>
    <n v="137259997"/>
  </r>
  <r>
    <x v="604"/>
    <x v="0"/>
    <s v="Accessories&amp;Peripherals"/>
    <s v="Cables&amp;Accessories"/>
    <s v="Cables"/>
    <x v="32"/>
    <x v="243"/>
    <n v="0.61"/>
    <x v="1"/>
    <s v="Eligible"/>
    <x v="8"/>
    <n v="53464"/>
    <n v="48064136"/>
  </r>
  <r>
    <x v="605"/>
    <x v="2"/>
    <s v="Cameras&amp;Photography"/>
    <s v="SecurityCameras"/>
    <s v="DomeCameras"/>
    <x v="65"/>
    <x v="67"/>
    <n v="0.25"/>
    <x v="0"/>
    <s v="Not Eligible"/>
    <x v="8"/>
    <n v="5176"/>
    <n v="31050824"/>
  </r>
  <r>
    <x v="606"/>
    <x v="2"/>
    <s v="Headphones,Earbuds&amp;Accessories"/>
    <s v="Headphones"/>
    <s v="In-Ear"/>
    <x v="2"/>
    <x v="35"/>
    <n v="0.4"/>
    <x v="0"/>
    <s v="Not Eligible"/>
    <x v="8"/>
    <n v="8614"/>
    <n v="8605386"/>
  </r>
  <r>
    <x v="607"/>
    <x v="2"/>
    <s v="Mobiles&amp;Accessories"/>
    <s v="MobileAccessories"/>
    <s v="Chargers"/>
    <x v="12"/>
    <x v="267"/>
    <n v="0.52"/>
    <x v="1"/>
    <s v="Eligible"/>
    <x v="8"/>
    <n v="60026"/>
    <n v="41958174"/>
  </r>
  <r>
    <x v="608"/>
    <x v="0"/>
    <s v="Accessories&amp;Peripherals"/>
    <s v="Cables&amp;Accessories"/>
    <s v="Cables"/>
    <x v="1"/>
    <x v="268"/>
    <n v="0.65"/>
    <x v="0"/>
    <s v="Eligible"/>
    <x v="8"/>
    <n v="3066"/>
    <n v="6128934"/>
  </r>
  <r>
    <x v="609"/>
    <x v="2"/>
    <s v="Mobiles&amp;Accessories"/>
    <s v="Smartphones&amp;BasicMobiles"/>
    <s v="Smartphones"/>
    <x v="117"/>
    <x v="56"/>
    <n v="0.28000000000000003"/>
    <x v="0"/>
    <s v="Not Eligible"/>
    <x v="8"/>
    <n v="2102"/>
    <n v="37833898"/>
  </r>
  <r>
    <x v="610"/>
    <x v="2"/>
    <s v="Accessories"/>
    <s v="MemoryCards"/>
    <s v="MicroSD"/>
    <x v="68"/>
    <x v="68"/>
    <n v="0.43"/>
    <x v="0"/>
    <s v="Not Eligible"/>
    <x v="8"/>
    <n v="34852"/>
    <n v="34852000"/>
  </r>
  <r>
    <x v="611"/>
    <x v="0"/>
    <s v="Accessories&amp;Peripherals"/>
    <s v="Cables&amp;Accessories"/>
    <s v="Cables"/>
    <x v="30"/>
    <x v="269"/>
    <n v="0.77"/>
    <x v="2"/>
    <s v="Eligible"/>
    <x v="8"/>
    <n v="8618"/>
    <n v="4300382"/>
  </r>
  <r>
    <x v="612"/>
    <x v="0"/>
    <s v="Accessories&amp;Peripherals"/>
    <s v="Cables&amp;Accessories"/>
    <s v="Cables"/>
    <x v="162"/>
    <x v="1"/>
    <n v="0.64"/>
    <x v="1"/>
    <s v="Eligible"/>
    <x v="8"/>
    <n v="4018"/>
    <n v="4415782"/>
  </r>
  <r>
    <x v="613"/>
    <x v="0"/>
    <s v="Accessories&amp;Peripherals"/>
    <s v="Keyboards,Mice&amp;InputDevices"/>
    <s v="GraphicTablets"/>
    <x v="259"/>
    <x v="270"/>
    <n v="0.08"/>
    <x v="1"/>
    <s v="Not Eligible"/>
    <x v="8"/>
    <n v="11687"/>
    <n v="2769819"/>
  </r>
  <r>
    <x v="614"/>
    <x v="2"/>
    <s v="WearableTechnology"/>
    <s v="SmartWatches"/>
    <m/>
    <x v="2"/>
    <x v="271"/>
    <n v="0.73"/>
    <x v="1"/>
    <s v="Eligible"/>
    <x v="8"/>
    <n v="11015"/>
    <n v="11003985"/>
  </r>
  <r>
    <x v="615"/>
    <x v="0"/>
    <s v="NetworkingDevices"/>
    <s v="Routers"/>
    <m/>
    <x v="69"/>
    <x v="44"/>
    <n v="0.5"/>
    <x v="0"/>
    <s v="Eligible"/>
    <x v="8"/>
    <n v="95116"/>
    <n v="171208800"/>
  </r>
  <r>
    <x v="616"/>
    <x v="0"/>
    <s v="Accessories&amp;Peripherals"/>
    <s v="Cables&amp;Accessories"/>
    <s v="Cables"/>
    <x v="260"/>
    <x v="36"/>
    <n v="0.85"/>
    <x v="2"/>
    <s v="Eligible"/>
    <x v="8"/>
    <n v="23022"/>
    <n v="15347846.52"/>
  </r>
  <r>
    <x v="617"/>
    <x v="2"/>
    <s v="Mobiles&amp;Accessories"/>
    <s v="MobileAccessories"/>
    <s v="Stands"/>
    <x v="34"/>
    <x v="272"/>
    <n v="0.79"/>
    <x v="1"/>
    <s v="Eligible"/>
    <x v="8"/>
    <n v="4426"/>
    <n v="6634574"/>
  </r>
  <r>
    <x v="618"/>
    <x v="2"/>
    <s v="GeneralPurposeBatteries&amp;BatteryChargers"/>
    <s v="DisposableBatteries"/>
    <m/>
    <x v="261"/>
    <x v="273"/>
    <n v="0.21"/>
    <x v="0"/>
    <s v="Not Eligible"/>
    <x v="8"/>
    <n v="4567"/>
    <n v="5064803"/>
  </r>
  <r>
    <x v="619"/>
    <x v="2"/>
    <s v="Mobiles&amp;Accessories"/>
    <s v="MobileAccessories"/>
    <s v="StylusPens"/>
    <x v="2"/>
    <x v="58"/>
    <n v="0.65"/>
    <x v="1"/>
    <s v="Eligible"/>
    <x v="8"/>
    <n v="15137"/>
    <n v="15121863"/>
  </r>
  <r>
    <x v="620"/>
    <x v="6"/>
    <s v="Microphones"/>
    <s v="Condenser"/>
    <m/>
    <x v="262"/>
    <x v="274"/>
    <n v="0.6"/>
    <x v="0"/>
    <s v="Eligible"/>
    <x v="8"/>
    <n v="156638"/>
    <n v="312492810"/>
  </r>
  <r>
    <x v="621"/>
    <x v="0"/>
    <s v="Accessories&amp;Peripherals"/>
    <s v="Keyboards,Mice&amp;InputDevices"/>
    <s v="Keyboard&amp;MiceAccessories"/>
    <x v="7"/>
    <x v="275"/>
    <n v="0.87"/>
    <x v="2"/>
    <s v="Eligible"/>
    <x v="8"/>
    <n v="9344"/>
    <n v="2793856"/>
  </r>
  <r>
    <x v="622"/>
    <x v="0"/>
    <s v="Accessories&amp;Peripherals"/>
    <s v="Cables&amp;Accessories"/>
    <s v="Cables"/>
    <x v="30"/>
    <x v="276"/>
    <n v="0.65"/>
    <x v="2"/>
    <s v="Eligible"/>
    <x v="8"/>
    <n v="4875"/>
    <n v="2432625"/>
  </r>
  <r>
    <x v="623"/>
    <x v="2"/>
    <s v="Mobiles&amp;Accessories"/>
    <s v="MobileAccessories"/>
    <s v="Chargers"/>
    <x v="28"/>
    <x v="19"/>
    <n v="0.17"/>
    <x v="1"/>
    <s v="Not Eligible"/>
    <x v="8"/>
    <n v="4744"/>
    <n v="2841656"/>
  </r>
  <r>
    <x v="624"/>
    <x v="2"/>
    <s v="Mobiles&amp;Accessories"/>
    <s v="Smartphones&amp;BasicMobiles"/>
    <s v="Smartphones"/>
    <x v="161"/>
    <x v="204"/>
    <n v="0.26"/>
    <x v="0"/>
    <s v="Not Eligible"/>
    <x v="8"/>
    <n v="12452"/>
    <n v="261479548"/>
  </r>
  <r>
    <x v="623"/>
    <x v="2"/>
    <s v="Mobiles&amp;Accessories"/>
    <s v="MobileAccessories"/>
    <s v="Chargers"/>
    <x v="41"/>
    <x v="277"/>
    <n v="0.46"/>
    <x v="0"/>
    <s v="Not Eligible"/>
    <x v="8"/>
    <n v="17810"/>
    <n v="71222190"/>
  </r>
  <r>
    <x v="625"/>
    <x v="2"/>
    <s v="Mobiles&amp;Accessories"/>
    <s v="MobileAccessories"/>
    <s v="Chargers"/>
    <x v="47"/>
    <x v="17"/>
    <n v="0.38"/>
    <x v="0"/>
    <s v="Not Eligible"/>
    <x v="8"/>
    <n v="53648"/>
    <n v="85783152"/>
  </r>
  <r>
    <x v="626"/>
    <x v="0"/>
    <s v="Accessories&amp;Peripherals"/>
    <s v="Keyboards,Mice&amp;InputDevices"/>
    <s v="Keyboard&amp;MiceAccessories"/>
    <x v="7"/>
    <x v="278"/>
    <n v="0.43"/>
    <x v="2"/>
    <s v="Not Eligible"/>
    <x v="8"/>
    <n v="2014"/>
    <n v="602186"/>
  </r>
  <r>
    <x v="627"/>
    <x v="2"/>
    <s v="WearableTechnology"/>
    <s v="SmartWatches"/>
    <m/>
    <x v="29"/>
    <x v="279"/>
    <n v="0.28999999999999998"/>
    <x v="0"/>
    <s v="Not Eligible"/>
    <x v="8"/>
    <n v="5958"/>
    <n v="41700042"/>
  </r>
  <r>
    <x v="628"/>
    <x v="0"/>
    <s v="Accessories&amp;Peripherals"/>
    <s v="Cables&amp;Accessories"/>
    <s v="Cables"/>
    <x v="30"/>
    <x v="59"/>
    <n v="0.64"/>
    <x v="2"/>
    <s v="Eligible"/>
    <x v="8"/>
    <n v="38221"/>
    <n v="19072279"/>
  </r>
  <r>
    <x v="629"/>
    <x v="1"/>
    <s v="Kitchen&amp;HomeAppliances"/>
    <s v="SmallKitchenAppliances"/>
    <s v="Kettles&amp;HotWaterDispensers"/>
    <x v="263"/>
    <x v="150"/>
    <n v="0.48"/>
    <x v="0"/>
    <s v="Not Eligible"/>
    <x v="8"/>
    <n v="64705"/>
    <n v="80557725"/>
  </r>
  <r>
    <x v="630"/>
    <x v="0"/>
    <s v="NetworkingDevices"/>
    <s v="NetworkAdapters"/>
    <s v="PowerLANAdapters"/>
    <x v="1"/>
    <x v="78"/>
    <n v="0.4"/>
    <x v="0"/>
    <s v="Not Eligible"/>
    <x v="8"/>
    <n v="17348"/>
    <n v="34678652"/>
  </r>
  <r>
    <x v="631"/>
    <x v="2"/>
    <s v="Mobiles&amp;Accessories"/>
    <s v="Smartphones&amp;BasicMobiles"/>
    <s v="Smartphones"/>
    <x v="245"/>
    <x v="196"/>
    <n v="0.28000000000000003"/>
    <x v="0"/>
    <s v="Not Eligible"/>
    <x v="8"/>
    <n v="87798"/>
    <n v="1711973202"/>
  </r>
  <r>
    <x v="632"/>
    <x v="2"/>
    <s v="WearableTechnology"/>
    <s v="SmartWatches"/>
    <m/>
    <x v="76"/>
    <x v="39"/>
    <n v="0.6"/>
    <x v="0"/>
    <s v="Eligible"/>
    <x v="8"/>
    <n v="24432"/>
    <n v="122135568"/>
  </r>
  <r>
    <x v="633"/>
    <x v="2"/>
    <s v="WearableTechnology"/>
    <s v="SmartWatches"/>
    <m/>
    <x v="76"/>
    <x v="76"/>
    <n v="0.7"/>
    <x v="0"/>
    <s v="Eligible"/>
    <x v="8"/>
    <n v="189104"/>
    <n v="945330896"/>
  </r>
  <r>
    <x v="634"/>
    <x v="2"/>
    <s v="Headphones,Earbuds&amp;Accessories"/>
    <s v="Headphones"/>
    <s v="In-Ear"/>
    <x v="1"/>
    <x v="244"/>
    <n v="0.56000000000000005"/>
    <x v="0"/>
    <s v="Eligible"/>
    <x v="8"/>
    <n v="93112"/>
    <n v="186130888"/>
  </r>
  <r>
    <x v="635"/>
    <x v="0"/>
    <s v="Accessories&amp;Peripherals"/>
    <s v="LaptopAccessories"/>
    <s v="Lapdesks"/>
    <x v="2"/>
    <x v="90"/>
    <n v="0.55000000000000004"/>
    <x v="1"/>
    <s v="Eligible"/>
    <x v="8"/>
    <n v="47521"/>
    <n v="47473479"/>
  </r>
  <r>
    <x v="636"/>
    <x v="2"/>
    <s v="HomeTheater,TV&amp;Video"/>
    <s v="Accessories"/>
    <s v="Cables"/>
    <x v="264"/>
    <x v="15"/>
    <n v="0.53"/>
    <x v="0"/>
    <s v="Eligible"/>
    <x v="8"/>
    <n v="27201"/>
    <n v="46241700"/>
  </r>
  <r>
    <x v="637"/>
    <x v="0"/>
    <s v="Accessories&amp;Peripherals"/>
    <s v="Cables&amp;Accessories"/>
    <s v="Cables"/>
    <x v="30"/>
    <x v="23"/>
    <n v="0.57999999999999996"/>
    <x v="1"/>
    <s v="Eligible"/>
    <x v="8"/>
    <n v="31534"/>
    <n v="15735466"/>
  </r>
  <r>
    <x v="638"/>
    <x v="2"/>
    <s v="GeneralPurposeBatteries&amp;BatteryChargers"/>
    <s v="RechargeableBatteries"/>
    <m/>
    <x v="28"/>
    <x v="280"/>
    <n v="0.2"/>
    <x v="1"/>
    <s v="Not Eligible"/>
    <x v="8"/>
    <n v="7571"/>
    <n v="4535029"/>
  </r>
  <r>
    <x v="639"/>
    <x v="0"/>
    <s v="Accessories&amp;Peripherals"/>
    <s v="Cables&amp;Accessories"/>
    <s v="Cables"/>
    <x v="104"/>
    <x v="281"/>
    <n v="0.7"/>
    <x v="2"/>
    <s v="Eligible"/>
    <x v="8"/>
    <n v="6537"/>
    <n v="1300863"/>
  </r>
  <r>
    <x v="640"/>
    <x v="0"/>
    <s v="Accessories&amp;Peripherals"/>
    <s v="PCGamingPeripherals"/>
    <s v="GamingKeyboards"/>
    <x v="265"/>
    <x v="282"/>
    <n v="0.24"/>
    <x v="0"/>
    <s v="Not Eligible"/>
    <x v="8"/>
    <n v="21010"/>
    <n v="73513990"/>
  </r>
  <r>
    <x v="641"/>
    <x v="2"/>
    <s v="Accessories"/>
    <s v="MemoryCards"/>
    <s v="SecureDigitalCards"/>
    <x v="26"/>
    <x v="90"/>
    <n v="0.44"/>
    <x v="1"/>
    <s v="Not Eligible"/>
    <x v="8"/>
    <n v="3517"/>
    <n v="2813600"/>
  </r>
  <r>
    <x v="642"/>
    <x v="2"/>
    <s v="Mobiles&amp;Accessories"/>
    <s v="Smartphones&amp;BasicMobiles"/>
    <s v="Smartphones"/>
    <x v="202"/>
    <x v="283"/>
    <n v="0.28999999999999998"/>
    <x v="0"/>
    <s v="Not Eligible"/>
    <x v="8"/>
    <n v="63899"/>
    <n v="1661310101"/>
  </r>
  <r>
    <x v="643"/>
    <x v="2"/>
    <s v="Mobiles&amp;Accessories"/>
    <s v="Smartphones&amp;BasicMobiles"/>
    <s v="Smartphones"/>
    <x v="192"/>
    <x v="162"/>
    <n v="0.32"/>
    <x v="0"/>
    <s v="Not Eligible"/>
    <x v="8"/>
    <n v="5730"/>
    <n v="143244270"/>
  </r>
  <r>
    <x v="643"/>
    <x v="2"/>
    <s v="Headphones,Earbuds&amp;Accessories"/>
    <s v="Headphones"/>
    <s v="In-Ear"/>
    <x v="203"/>
    <x v="284"/>
    <n v="0.7"/>
    <x v="0"/>
    <s v="Eligible"/>
    <x v="8"/>
    <n v="25488"/>
    <n v="407553120"/>
  </r>
  <r>
    <x v="644"/>
    <x v="0"/>
    <s v="Accessories&amp;Peripherals"/>
    <s v="Cables&amp;Accessories"/>
    <s v="Cables"/>
    <x v="114"/>
    <x v="130"/>
    <n v="0.56000000000000005"/>
    <x v="2"/>
    <s v="Eligible"/>
    <x v="8"/>
    <n v="54405"/>
    <n v="18987345"/>
  </r>
  <r>
    <x v="645"/>
    <x v="2"/>
    <s v="Mobiles&amp;Accessories"/>
    <s v="MobileAccessories"/>
    <s v="Stands"/>
    <x v="89"/>
    <x v="209"/>
    <n v="0.79"/>
    <x v="1"/>
    <s v="Eligible"/>
    <x v="8"/>
    <n v="122478"/>
    <n v="159098922"/>
  </r>
  <r>
    <x v="646"/>
    <x v="2"/>
    <s v="Mobiles&amp;Accessories"/>
    <s v="MobileAccessories"/>
    <s v="Mounts"/>
    <x v="2"/>
    <x v="285"/>
    <n v="0.75"/>
    <x v="1"/>
    <s v="Eligible"/>
    <x v="8"/>
    <n v="7241"/>
    <n v="7233759"/>
  </r>
  <r>
    <x v="647"/>
    <x v="2"/>
    <s v="WearableTechnology"/>
    <s v="SmartWatches"/>
    <m/>
    <x v="65"/>
    <x v="88"/>
    <n v="0.5"/>
    <x v="0"/>
    <s v="Eligible"/>
    <x v="8"/>
    <n v="20457"/>
    <n v="122721543"/>
  </r>
  <r>
    <x v="648"/>
    <x v="2"/>
    <s v="Mobiles&amp;Accessories"/>
    <s v="MobileAccessories"/>
    <s v="Photo&amp;VideoAccessories"/>
    <x v="1"/>
    <x v="1"/>
    <n v="0.8"/>
    <x v="1"/>
    <s v="Eligible"/>
    <x v="8"/>
    <n v="8610"/>
    <n v="17211390"/>
  </r>
  <r>
    <x v="649"/>
    <x v="2"/>
    <s v="Mobiles&amp;Accessories"/>
    <s v="MobileAccessories"/>
    <s v="Chargers"/>
    <x v="2"/>
    <x v="150"/>
    <n v="0.35"/>
    <x v="0"/>
    <s v="Not Eligible"/>
    <x v="8"/>
    <n v="1087"/>
    <n v="1085913"/>
  </r>
  <r>
    <x v="650"/>
    <x v="2"/>
    <s v="Mobiles&amp;Accessories"/>
    <s v="Smartphones&amp;BasicMobiles"/>
    <s v="Smartphones"/>
    <x v="245"/>
    <x v="196"/>
    <n v="0.28000000000000003"/>
    <x v="0"/>
    <s v="Not Eligible"/>
    <x v="8"/>
    <n v="1540"/>
    <n v="30028460"/>
  </r>
  <r>
    <x v="651"/>
    <x v="2"/>
    <s v="Mobiles&amp;Accessories"/>
    <s v="MobileAccessories"/>
    <s v="AutomobileAccessories"/>
    <x v="1"/>
    <x v="66"/>
    <n v="0.76"/>
    <x v="1"/>
    <s v="Eligible"/>
    <x v="8"/>
    <n v="401"/>
    <n v="801599"/>
  </r>
  <r>
    <x v="652"/>
    <x v="2"/>
    <s v="Mobiles&amp;Accessories"/>
    <s v="Smartphones&amp;BasicMobiles"/>
    <s v="Smartphones"/>
    <x v="117"/>
    <x v="56"/>
    <n v="0.28000000000000003"/>
    <x v="0"/>
    <s v="Not Eligible"/>
    <x v="8"/>
    <n v="9385"/>
    <n v="168920615"/>
  </r>
  <r>
    <x v="653"/>
    <x v="2"/>
    <s v="Mobiles&amp;Accessories"/>
    <s v="Smartphones&amp;BasicMobiles"/>
    <s v="Smartphones"/>
    <x v="120"/>
    <x v="286"/>
    <n v="0.17"/>
    <x v="0"/>
    <s v="Not Eligible"/>
    <x v="8"/>
    <n v="92588"/>
    <n v="3240487412"/>
  </r>
  <r>
    <x v="654"/>
    <x v="0"/>
    <s v="Accessories&amp;Peripherals"/>
    <s v="Cables&amp;Accessories"/>
    <s v="Cables"/>
    <x v="68"/>
    <x v="77"/>
    <n v="0.85"/>
    <x v="2"/>
    <s v="Eligible"/>
    <x v="8"/>
    <n v="3454"/>
    <n v="3454000"/>
  </r>
  <r>
    <x v="655"/>
    <x v="2"/>
    <s v="Mobiles&amp;Accessories"/>
    <s v="MobileAccessories"/>
    <s v="Stands"/>
    <x v="30"/>
    <x v="13"/>
    <n v="0.6"/>
    <x v="2"/>
    <s v="Eligible"/>
    <x v="8"/>
    <n v="15790"/>
    <n v="7879210"/>
  </r>
  <r>
    <x v="653"/>
    <x v="2"/>
    <s v="Accessories"/>
    <s v="MemoryCards"/>
    <s v="MicroSD"/>
    <x v="33"/>
    <x v="35"/>
    <n v="0.68"/>
    <x v="0"/>
    <s v="Eligible"/>
    <x v="8"/>
    <n v="14969"/>
    <n v="28426131"/>
  </r>
  <r>
    <x v="656"/>
    <x v="2"/>
    <s v="Mobiles&amp;Accessories"/>
    <s v="Smartphones&amp;BasicMobiles"/>
    <s v="Smartphones"/>
    <x v="161"/>
    <x v="204"/>
    <n v="0.26"/>
    <x v="0"/>
    <s v="Not Eligible"/>
    <x v="8"/>
    <n v="42139"/>
    <n v="884876861"/>
  </r>
  <r>
    <x v="653"/>
    <x v="2"/>
    <s v="WearableTechnology"/>
    <s v="SmartWatches"/>
    <m/>
    <x v="65"/>
    <x v="45"/>
    <n v="0.78"/>
    <x v="0"/>
    <s v="Eligible"/>
    <x v="8"/>
    <n v="989"/>
    <n v="5933011"/>
  </r>
  <r>
    <x v="657"/>
    <x v="2"/>
    <s v="Mobiles&amp;Accessories"/>
    <s v="Smartphones&amp;BasicMobiles"/>
    <s v="Smartphones"/>
    <x v="199"/>
    <x v="56"/>
    <n v="0.32"/>
    <x v="0"/>
    <s v="Not Eligible"/>
    <x v="8"/>
    <n v="19624"/>
    <n v="372836376"/>
  </r>
  <r>
    <x v="658"/>
    <x v="2"/>
    <s v="Mobiles&amp;Accessories"/>
    <s v="Smartphones&amp;BasicMobiles"/>
    <s v="Smartphones"/>
    <x v="192"/>
    <x v="162"/>
    <n v="0.32"/>
    <x v="0"/>
    <s v="Not Eligible"/>
    <x v="8"/>
    <n v="3201"/>
    <n v="80021799"/>
  </r>
  <r>
    <x v="659"/>
    <x v="0"/>
    <s v="ExternalDevices&amp;DataStorage"/>
    <s v="ExternalMemoryCardReaders"/>
    <m/>
    <x v="2"/>
    <x v="96"/>
    <n v="0.45"/>
    <x v="0"/>
    <s v="Not Eligible"/>
    <x v="8"/>
    <n v="30469"/>
    <n v="30438531"/>
  </r>
  <r>
    <x v="660"/>
    <x v="2"/>
    <s v="HomeAudio"/>
    <s v="Speakers"/>
    <s v="BluetoothSpeakers"/>
    <x v="13"/>
    <x v="39"/>
    <n v="0.33"/>
    <x v="0"/>
    <s v="Not Eligible"/>
    <x v="8"/>
    <n v="9940"/>
    <n v="29810060"/>
  </r>
  <r>
    <x v="661"/>
    <x v="1"/>
    <s v="Kitchen&amp;HomeAppliances"/>
    <s v="SmallKitchenAppliances"/>
    <s v="MiniFoodProcessors&amp;Choppers"/>
    <x v="1"/>
    <x v="57"/>
    <n v="0.53"/>
    <x v="0"/>
    <s v="Eligible"/>
    <x v="8"/>
    <n v="7758"/>
    <n v="15508242"/>
  </r>
  <r>
    <x v="662"/>
    <x v="0"/>
    <s v="Accessories&amp;Peripherals"/>
    <s v="Cables&amp;Accessories"/>
    <s v="Cables"/>
    <x v="131"/>
    <x v="130"/>
    <n v="0.55000000000000004"/>
    <x v="2"/>
    <s v="Eligible"/>
    <x v="8"/>
    <n v="68409"/>
    <n v="23190651"/>
  </r>
  <r>
    <x v="663"/>
    <x v="0"/>
    <s v="Accessories&amp;Peripherals"/>
    <s v="Cables&amp;Accessories"/>
    <s v="Cables"/>
    <x v="30"/>
    <x v="276"/>
    <n v="0.65"/>
    <x v="2"/>
    <s v="Eligible"/>
    <x v="8"/>
    <n v="3095"/>
    <n v="1544405"/>
  </r>
  <r>
    <x v="664"/>
    <x v="1"/>
    <s v="Kitchen&amp;HomeAppliances"/>
    <s v="SmallKitchenAppliances"/>
    <s v="HandBlenders"/>
    <x v="30"/>
    <x v="2"/>
    <n v="0.5"/>
    <x v="1"/>
    <s v="Eligible"/>
    <x v="8"/>
    <n v="903"/>
    <n v="450597"/>
  </r>
  <r>
    <x v="665"/>
    <x v="0"/>
    <s v="Accessories&amp;Peripherals"/>
    <s v="Cables&amp;Accessories"/>
    <s v="Cables"/>
    <x v="32"/>
    <x v="58"/>
    <n v="0.61"/>
    <x v="1"/>
    <s v="Eligible"/>
    <x v="8"/>
    <n v="25771"/>
    <n v="23168129"/>
  </r>
  <r>
    <x v="666"/>
    <x v="2"/>
    <s v="WearableTechnology"/>
    <s v="SmartWatches"/>
    <m/>
    <x v="33"/>
    <x v="19"/>
    <n v="0.74"/>
    <x v="1"/>
    <s v="Eligible"/>
    <x v="8"/>
    <n v="273189"/>
    <n v="518785911"/>
  </r>
  <r>
    <x v="667"/>
    <x v="2"/>
    <s v="PowerAccessories"/>
    <s v="SurgeProtectors"/>
    <m/>
    <x v="34"/>
    <x v="287"/>
    <n v="0.14000000000000001"/>
    <x v="0"/>
    <s v="Not Eligible"/>
    <x v="8"/>
    <n v="3785"/>
    <n v="5673715"/>
  </r>
  <r>
    <x v="668"/>
    <x v="2"/>
    <s v="HomeTheater,TV&amp;Video"/>
    <s v="Televisions"/>
    <s v="SmartTelevisions"/>
    <x v="14"/>
    <x v="126"/>
    <n v="0.39"/>
    <x v="0"/>
    <s v="Not Eligible"/>
    <x v="8"/>
    <n v="2866"/>
    <n v="63023340"/>
  </r>
  <r>
    <x v="669"/>
    <x v="0"/>
    <s v="Printers,Inks&amp;Accessories"/>
    <s v="Printers"/>
    <s v="InkjetPrinters"/>
    <x v="266"/>
    <x v="288"/>
    <n v="0.1"/>
    <x v="0"/>
    <s v="Not Eligible"/>
    <x v="8"/>
    <n v="27223"/>
    <n v="105489125"/>
  </r>
  <r>
    <x v="670"/>
    <x v="1"/>
    <s v="Kitchen&amp;HomeAppliances"/>
    <s v="Vacuum,Cleaning&amp;Ironing"/>
    <s v="Irons,Steamers&amp;Accessories"/>
    <x v="2"/>
    <x v="190"/>
    <n v="0.54"/>
    <x v="1"/>
    <s v="Eligible"/>
    <x v="8"/>
    <n v="82356"/>
    <n v="82273644"/>
  </r>
  <r>
    <x v="671"/>
    <x v="0"/>
    <s v="Accessories&amp;Peripherals"/>
    <s v="Cables&amp;Accessories"/>
    <s v="Cables"/>
    <x v="30"/>
    <x v="13"/>
    <n v="0.6"/>
    <x v="2"/>
    <s v="Eligible"/>
    <x v="8"/>
    <n v="5719"/>
    <n v="2853781"/>
  </r>
  <r>
    <x v="672"/>
    <x v="0"/>
    <s v="Accessories&amp;Peripherals"/>
    <s v="Cables&amp;Accessories"/>
    <s v="Cables"/>
    <x v="89"/>
    <x v="165"/>
    <n v="0.75"/>
    <x v="1"/>
    <s v="Eligible"/>
    <x v="8"/>
    <n v="1690"/>
    <n v="2195310"/>
  </r>
  <r>
    <x v="673"/>
    <x v="2"/>
    <s v="Mobiles&amp;Accessories"/>
    <s v="MobileAccessories"/>
    <s v="StylusPens"/>
    <x v="29"/>
    <x v="27"/>
    <n v="0.63"/>
    <x v="0"/>
    <s v="Eligible"/>
    <x v="8"/>
    <n v="8372"/>
    <n v="58595628"/>
  </r>
  <r>
    <x v="674"/>
    <x v="2"/>
    <s v="WearableTechnology"/>
    <s v="SmartWatches"/>
    <m/>
    <x v="37"/>
    <x v="21"/>
    <n v="0.78"/>
    <x v="0"/>
    <s v="Eligible"/>
    <x v="8"/>
    <n v="7113"/>
    <n v="71122887"/>
  </r>
  <r>
    <x v="675"/>
    <x v="0"/>
    <s v="Accessories&amp;Peripherals"/>
    <s v="Keyboards,Mice&amp;InputDevices"/>
    <s v="Mice"/>
    <x v="267"/>
    <x v="10"/>
    <n v="0.51"/>
    <x v="1"/>
    <s v="Eligible"/>
    <x v="8"/>
    <n v="2804"/>
    <n v="1654360"/>
  </r>
  <r>
    <x v="676"/>
    <x v="0"/>
    <s v="Laptops"/>
    <s v="TraditionalLaptops"/>
    <m/>
    <x v="268"/>
    <x v="289"/>
    <n v="0.38"/>
    <x v="0"/>
    <s v="Not Eligible"/>
    <x v="8"/>
    <n v="1986"/>
    <n v="118941540"/>
  </r>
  <r>
    <x v="677"/>
    <x v="0"/>
    <s v="Accessories&amp;Peripherals"/>
    <s v="Cables&amp;Accessories"/>
    <s v="Cables"/>
    <x v="30"/>
    <x v="290"/>
    <n v="0.42"/>
    <x v="1"/>
    <s v="Not Eligible"/>
    <x v="8"/>
    <n v="2451"/>
    <n v="1223049"/>
  </r>
  <r>
    <x v="678"/>
    <x v="2"/>
    <s v="WearableTechnology"/>
    <s v="SmartWatches"/>
    <m/>
    <x v="76"/>
    <x v="291"/>
    <n v="0.62"/>
    <x v="0"/>
    <s v="Eligible"/>
    <x v="8"/>
    <n v="23"/>
    <n v="114977"/>
  </r>
  <r>
    <x v="679"/>
    <x v="6"/>
    <s v="Microphones"/>
    <s v="Condenser"/>
    <m/>
    <x v="12"/>
    <x v="292"/>
    <n v="0.32"/>
    <x v="1"/>
    <s v="Not Eligible"/>
    <x v="8"/>
    <n v="26194"/>
    <n v="18309606"/>
  </r>
  <r>
    <x v="680"/>
    <x v="1"/>
    <s v="Heating,Cooling&amp;AirQuality"/>
    <s v="WaterHeaters&amp;Geysers"/>
    <s v="InstantWaterHeaters"/>
    <x v="13"/>
    <x v="293"/>
    <n v="0.52"/>
    <x v="0"/>
    <s v="Eligible"/>
    <x v="8"/>
    <n v="8053"/>
    <n v="24150947"/>
  </r>
  <r>
    <x v="681"/>
    <x v="2"/>
    <s v="Mobiles&amp;Accessories"/>
    <s v="Smartphones&amp;BasicMobiles"/>
    <s v="Smartphones"/>
    <x v="220"/>
    <x v="179"/>
    <n v="0.35"/>
    <x v="0"/>
    <s v="Not Eligible"/>
    <x v="8"/>
    <n v="2809"/>
    <n v="36514191"/>
  </r>
  <r>
    <x v="682"/>
    <x v="2"/>
    <s v="Accessories"/>
    <s v="MemoryCards"/>
    <s v="MicroSD"/>
    <x v="105"/>
    <x v="294"/>
    <n v="0.54"/>
    <x v="0"/>
    <s v="Eligible"/>
    <x v="8"/>
    <n v="25910"/>
    <n v="75139000"/>
  </r>
  <r>
    <x v="683"/>
    <x v="1"/>
    <s v="Kitchen&amp;HomeAppliances"/>
    <s v="SmallKitchenAppliances"/>
    <s v="InductionCooktop"/>
    <x v="269"/>
    <x v="114"/>
    <n v="0.5"/>
    <x v="0"/>
    <s v="Eligible"/>
    <x v="8"/>
    <n v="1173"/>
    <n v="4216935"/>
  </r>
  <r>
    <x v="684"/>
    <x v="2"/>
    <s v="Cameras&amp;Photography"/>
    <s v="Accessories"/>
    <s v="Tripods&amp;Monopods"/>
    <x v="25"/>
    <x v="1"/>
    <n v="0.6"/>
    <x v="1"/>
    <s v="Eligible"/>
    <x v="8"/>
    <n v="6422"/>
    <n v="6389890"/>
  </r>
  <r>
    <x v="685"/>
    <x v="2"/>
    <s v="Mobiles&amp;Accessories"/>
    <s v="MobileAccessories"/>
    <s v="Chargers"/>
    <x v="265"/>
    <x v="41"/>
    <n v="0.54"/>
    <x v="0"/>
    <s v="Eligible"/>
    <x v="8"/>
    <n v="241"/>
    <n v="843259"/>
  </r>
  <r>
    <x v="686"/>
    <x v="1"/>
    <s v="Kitchen&amp;HomeAppliances"/>
    <s v="Vacuum,Cleaning&amp;Ironing"/>
    <s v="Irons,Steamers&amp;Accessories"/>
    <x v="2"/>
    <x v="295"/>
    <n v="0.55000000000000004"/>
    <x v="1"/>
    <s v="Eligible"/>
    <x v="8"/>
    <n v="1528"/>
    <n v="1526472"/>
  </r>
  <r>
    <x v="687"/>
    <x v="1"/>
    <s v="Kitchen&amp;HomeAppliances"/>
    <s v="SmallKitchenAppliances"/>
    <s v="MixerGrinders"/>
    <x v="270"/>
    <x v="231"/>
    <n v="0.34"/>
    <x v="0"/>
    <s v="Not Eligible"/>
    <x v="8"/>
    <n v="15032"/>
    <n v="159188880"/>
  </r>
  <r>
    <x v="688"/>
    <x v="1"/>
    <s v="Kitchen&amp;HomeAppliances"/>
    <s v="SmallKitchenAppliances"/>
    <s v="Kettles&amp;HotWaterDispensers"/>
    <x v="263"/>
    <x v="3"/>
    <n v="0.4"/>
    <x v="0"/>
    <s v="Not Eligible"/>
    <x v="8"/>
    <n v="69585"/>
    <n v="86633325"/>
  </r>
  <r>
    <x v="689"/>
    <x v="0"/>
    <s v="Accessories&amp;Peripherals"/>
    <s v="Cables&amp;Accessories"/>
    <s v="Cables"/>
    <x v="30"/>
    <x v="13"/>
    <n v="0.6"/>
    <x v="2"/>
    <s v="Eligible"/>
    <x v="8"/>
    <n v="14371"/>
    <n v="7171129"/>
  </r>
  <r>
    <x v="690"/>
    <x v="0"/>
    <s v="Accessories&amp;Peripherals"/>
    <s v="Cables&amp;Accessories"/>
    <s v="Cables"/>
    <x v="75"/>
    <x v="130"/>
    <n v="0.61"/>
    <x v="2"/>
    <s v="Eligible"/>
    <x v="8"/>
    <n v="3182"/>
    <n v="1269618"/>
  </r>
  <r>
    <x v="691"/>
    <x v="0"/>
    <s v="NetworkingDevices"/>
    <s v="NetworkAdapters"/>
    <s v="WirelessUSBAdapters"/>
    <x v="271"/>
    <x v="296"/>
    <n v="0.57999999999999996"/>
    <x v="0"/>
    <s v="Eligible"/>
    <x v="8"/>
    <n v="25886"/>
    <n v="31270288"/>
  </r>
  <r>
    <x v="692"/>
    <x v="0"/>
    <s v="Accessories&amp;Peripherals"/>
    <s v="Cables&amp;Accessories"/>
    <s v="Cables"/>
    <x v="2"/>
    <x v="43"/>
    <n v="0.86"/>
    <x v="2"/>
    <s v="Eligible"/>
    <x v="8"/>
    <n v="4736"/>
    <n v="4731264"/>
  </r>
  <r>
    <x v="693"/>
    <x v="1"/>
    <s v="Kitchen&amp;HomeAppliances"/>
    <s v="SmallKitchenAppliances"/>
    <s v="JuicerMixerGrinders"/>
    <x v="272"/>
    <x v="297"/>
    <n v="0.49"/>
    <x v="0"/>
    <s v="Not Eligible"/>
    <x v="8"/>
    <n v="73005"/>
    <n v="474532500"/>
  </r>
  <r>
    <x v="694"/>
    <x v="1"/>
    <s v="Heating,Cooling&amp;AirQuality"/>
    <s v="WaterHeaters&amp;Geysers"/>
    <s v="InstantWaterHeaters"/>
    <x v="273"/>
    <x v="27"/>
    <n v="0.41"/>
    <x v="0"/>
    <s v="Not Eligible"/>
    <x v="8"/>
    <n v="20398"/>
    <n v="89751200"/>
  </r>
  <r>
    <x v="695"/>
    <x v="0"/>
    <s v="Accessories&amp;Peripherals"/>
    <s v="PCGamingPeripherals"/>
    <s v="GamingMice"/>
    <x v="262"/>
    <x v="298"/>
    <n v="0.25"/>
    <x v="0"/>
    <s v="Not Eligible"/>
    <x v="8"/>
    <n v="2125"/>
    <n v="4239375"/>
  </r>
  <r>
    <x v="696"/>
    <x v="1"/>
    <s v="Heating,Cooling&amp;AirQuality"/>
    <s v="RoomHeaters"/>
    <s v="HeatConvectors"/>
    <x v="43"/>
    <x v="21"/>
    <n v="0.26"/>
    <x v="0"/>
    <s v="Not Eligible"/>
    <x v="8"/>
    <n v="11330"/>
    <n v="33876700"/>
  </r>
  <r>
    <x v="697"/>
    <x v="2"/>
    <s v="WearableTechnology"/>
    <s v="SmartWatches"/>
    <m/>
    <x v="37"/>
    <x v="21"/>
    <n v="0.78"/>
    <x v="0"/>
    <s v="Eligible"/>
    <x v="8"/>
    <n v="27441"/>
    <n v="274382559"/>
  </r>
  <r>
    <x v="698"/>
    <x v="2"/>
    <s v="HomeTheater,TV&amp;Video"/>
    <s v="Televisions"/>
    <s v="SmartTelevisions"/>
    <x v="274"/>
    <x v="299"/>
    <n v="0.28000000000000003"/>
    <x v="0"/>
    <s v="Not Eligible"/>
    <x v="8"/>
    <n v="255"/>
    <n v="15299745"/>
  </r>
  <r>
    <x v="699"/>
    <x v="2"/>
    <s v="HomeTheater,TV&amp;Video"/>
    <s v="Televisions"/>
    <s v="SmartTelevisions"/>
    <x v="123"/>
    <x v="300"/>
    <n v="0.11"/>
    <x v="0"/>
    <s v="Not Eligible"/>
    <x v="8"/>
    <n v="23174"/>
    <n v="1622156826"/>
  </r>
  <r>
    <x v="700"/>
    <x v="0"/>
    <s v="Accessories&amp;Peripherals"/>
    <s v="Cables&amp;Accessories"/>
    <s v="Cables"/>
    <x v="2"/>
    <x v="105"/>
    <n v="0.15"/>
    <x v="0"/>
    <s v="Not Eligible"/>
    <x v="8"/>
    <n v="20218"/>
    <n v="20197782"/>
  </r>
  <r>
    <x v="701"/>
    <x v="2"/>
    <s v="WearableTechnology"/>
    <s v="SmartWatches"/>
    <m/>
    <x v="37"/>
    <x v="39"/>
    <n v="0.8"/>
    <x v="0"/>
    <s v="Eligible"/>
    <x v="8"/>
    <n v="11074"/>
    <n v="110728926"/>
  </r>
  <r>
    <x v="702"/>
    <x v="1"/>
    <s v="Heating,Cooling&amp;AirQuality"/>
    <s v="RoomHeaters"/>
    <s v="ElectricHeaters"/>
    <x v="136"/>
    <x v="78"/>
    <n v="0.28999999999999998"/>
    <x v="0"/>
    <s v="Not Eligible"/>
    <x v="8"/>
    <n v="25607"/>
    <n v="43403865"/>
  </r>
  <r>
    <x v="703"/>
    <x v="0"/>
    <s v="Accessories&amp;Peripherals"/>
    <s v="Cables&amp;Accessories"/>
    <s v="Cables"/>
    <x v="189"/>
    <x v="13"/>
    <n v="0.5"/>
    <x v="2"/>
    <s v="Eligible"/>
    <x v="8"/>
    <n v="41226"/>
    <n v="16284270"/>
  </r>
  <r>
    <x v="704"/>
    <x v="2"/>
    <s v="Mobiles&amp;Accessories"/>
    <s v="MobileAccessories"/>
    <s v="Chargers"/>
    <x v="0"/>
    <x v="114"/>
    <n v="0.28000000000000003"/>
    <x v="0"/>
    <s v="Not Eligible"/>
    <x v="8"/>
    <n v="2581"/>
    <n v="6449919"/>
  </r>
  <r>
    <x v="705"/>
    <x v="1"/>
    <s v="Kitchen&amp;HomeAppliances"/>
    <s v="WaterPurifiers&amp;Accessories"/>
    <s v="WaterFilters&amp;Purifiers"/>
    <x v="275"/>
    <x v="201"/>
    <n v="0.35"/>
    <x v="0"/>
    <s v="Not Eligible"/>
    <x v="8"/>
    <n v="18331"/>
    <n v="449109500"/>
  </r>
  <r>
    <x v="706"/>
    <x v="0"/>
    <s v="Accessories&amp;Peripherals"/>
    <s v="UninterruptedPowerSupplies"/>
    <m/>
    <x v="276"/>
    <x v="297"/>
    <n v="0.2"/>
    <x v="0"/>
    <s v="Not Eligible"/>
    <x v="8"/>
    <n v="1779"/>
    <n v="7293900"/>
  </r>
  <r>
    <x v="707"/>
    <x v="0"/>
    <s v="NetworkingDevices"/>
    <s v="Routers"/>
    <m/>
    <x v="76"/>
    <x v="29"/>
    <n v="0.5"/>
    <x v="0"/>
    <s v="Eligible"/>
    <x v="8"/>
    <n v="388"/>
    <n v="1939612"/>
  </r>
  <r>
    <x v="708"/>
    <x v="0"/>
    <s v="Accessories&amp;Peripherals"/>
    <s v="Cables&amp;Accessories"/>
    <s v="Cables"/>
    <x v="277"/>
    <x v="15"/>
    <n v="0.54"/>
    <x v="0"/>
    <s v="Eligible"/>
    <x v="8"/>
    <n v="8656"/>
    <n v="15139344"/>
  </r>
  <r>
    <x v="709"/>
    <x v="0"/>
    <s v="Accessories&amp;Peripherals"/>
    <s v="Keyboards,Mice&amp;InputDevices"/>
    <s v="GraphicTablets"/>
    <x v="30"/>
    <x v="301"/>
    <n v="0.65"/>
    <x v="2"/>
    <s v="Eligible"/>
    <x v="8"/>
    <n v="92925"/>
    <n v="46369575"/>
  </r>
  <r>
    <x v="710"/>
    <x v="0"/>
    <s v="Accessories&amp;Peripherals"/>
    <s v="LaptopAccessories"/>
    <s v="LaptopChargers&amp;PowerSupplies"/>
    <x v="2"/>
    <x v="77"/>
    <n v="0.85"/>
    <x v="2"/>
    <s v="Eligible"/>
    <x v="8"/>
    <n v="1269"/>
    <n v="1267731"/>
  </r>
  <r>
    <x v="711"/>
    <x v="2"/>
    <s v="WearableTechnology"/>
    <s v="SmartWatches"/>
    <m/>
    <x v="278"/>
    <x v="18"/>
    <n v="0.76"/>
    <x v="0"/>
    <s v="Eligible"/>
    <x v="8"/>
    <n v="17394"/>
    <n v="295680606"/>
  </r>
  <r>
    <x v="712"/>
    <x v="1"/>
    <s v="Kitchen&amp;HomeAppliances"/>
    <s v="Vacuum,Cleaning&amp;Ironing"/>
    <s v="Vacuums&amp;FloorCare"/>
    <x v="279"/>
    <x v="302"/>
    <n v="0.46"/>
    <x v="0"/>
    <s v="Not Eligible"/>
    <x v="8"/>
    <n v="9169"/>
    <n v="26498410"/>
  </r>
  <r>
    <x v="713"/>
    <x v="0"/>
    <s v="Accessories&amp;Peripherals"/>
    <s v="LaptopAccessories"/>
    <s v="Bags&amp;Sleeves"/>
    <x v="34"/>
    <x v="25"/>
    <n v="0.8"/>
    <x v="1"/>
    <s v="Eligible"/>
    <x v="8"/>
    <n v="1030"/>
    <n v="1543970"/>
  </r>
  <r>
    <x v="714"/>
    <x v="2"/>
    <s v="Headphones,Earbuds&amp;Accessories"/>
    <s v="Earpads"/>
    <m/>
    <x v="2"/>
    <x v="36"/>
    <n v="0.9"/>
    <x v="2"/>
    <s v="Eligible"/>
    <x v="8"/>
    <n v="6742"/>
    <n v="6735258"/>
  </r>
  <r>
    <x v="715"/>
    <x v="2"/>
    <s v="Mobiles&amp;Accessories"/>
    <s v="MobileAccessories"/>
    <s v="StylusPens"/>
    <x v="65"/>
    <x v="303"/>
    <n v="0.66"/>
    <x v="0"/>
    <s v="Eligible"/>
    <x v="8"/>
    <n v="1208"/>
    <n v="7246792"/>
  </r>
  <r>
    <x v="716"/>
    <x v="0"/>
    <s v="Accessories&amp;Peripherals"/>
    <s v="Cables&amp;Accessories"/>
    <s v="Cables"/>
    <x v="75"/>
    <x v="120"/>
    <n v="0.6"/>
    <x v="2"/>
    <s v="Eligible"/>
    <x v="8"/>
    <n v="25006"/>
    <n v="9977394"/>
  </r>
  <r>
    <x v="717"/>
    <x v="1"/>
    <s v="Heating,Cooling&amp;AirQuality"/>
    <s v="WaterHeaters&amp;Geysers"/>
    <s v="StorageWaterHeaters"/>
    <x v="280"/>
    <x v="304"/>
    <n v="0.51"/>
    <x v="0"/>
    <s v="Eligible"/>
    <x v="8"/>
    <n v="33434"/>
    <n v="477771860"/>
  </r>
  <r>
    <x v="718"/>
    <x v="1"/>
    <s v="Kitchen&amp;HomeAppliances"/>
    <s v="SmallKitchenAppliances"/>
    <s v="Kettles&amp;HotWaterDispensers"/>
    <x v="281"/>
    <x v="305"/>
    <n v="0.61"/>
    <x v="0"/>
    <s v="Eligible"/>
    <x v="8"/>
    <n v="6301"/>
    <n v="18871495"/>
  </r>
  <r>
    <x v="719"/>
    <x v="1"/>
    <s v="Kitchen&amp;HomeAppliances"/>
    <s v="SmallKitchenAppliances"/>
    <s v="DigitalKitchenScales"/>
    <x v="30"/>
    <x v="306"/>
    <n v="0.38"/>
    <x v="1"/>
    <s v="Not Eligible"/>
    <x v="8"/>
    <n v="22618"/>
    <n v="11286382"/>
  </r>
  <r>
    <x v="720"/>
    <x v="0"/>
    <s v="Accessories&amp;Peripherals"/>
    <s v="Cables&amp;Accessories"/>
    <s v="Cables"/>
    <x v="75"/>
    <x v="25"/>
    <n v="0.25"/>
    <x v="1"/>
    <s v="Not Eligible"/>
    <x v="8"/>
    <n v="20342"/>
    <n v="8116458"/>
  </r>
  <r>
    <x v="721"/>
    <x v="2"/>
    <s v="GeneralPurposeBatteries&amp;BatteryChargers"/>
    <s v="DisposableBatteries"/>
    <m/>
    <x v="163"/>
    <x v="307"/>
    <n v="0.05"/>
    <x v="1"/>
    <s v="Not Eligible"/>
    <x v="8"/>
    <n v="7429"/>
    <n v="2971600"/>
  </r>
  <r>
    <x v="722"/>
    <x v="1"/>
    <s v="Heating,Cooling&amp;AirQuality"/>
    <s v="WaterHeaters&amp;Geysers"/>
    <s v="ImmersionRods"/>
    <x v="282"/>
    <x v="308"/>
    <n v="0.36"/>
    <x v="0"/>
    <s v="Not Eligible"/>
    <x v="8"/>
    <n v="26423"/>
    <n v="26951460"/>
  </r>
  <r>
    <x v="723"/>
    <x v="1"/>
    <s v="Heating,Cooling&amp;AirQuality"/>
    <s v="RoomHeaters"/>
    <s v="ElectricHeaters"/>
    <x v="283"/>
    <x v="309"/>
    <n v="0.5"/>
    <x v="0"/>
    <s v="Eligible"/>
    <x v="8"/>
    <n v="31305"/>
    <n v="594481950"/>
  </r>
  <r>
    <x v="724"/>
    <x v="1"/>
    <s v="Heating,Cooling&amp;AirQuality"/>
    <s v="Fans"/>
    <s v="CeilingFans"/>
    <x v="244"/>
    <x v="32"/>
    <n v="0.45"/>
    <x v="0"/>
    <s v="Not Eligible"/>
    <x v="8"/>
    <n v="11213"/>
    <n v="22313870"/>
  </r>
  <r>
    <x v="725"/>
    <x v="0"/>
    <s v="Accessories&amp;Peripherals"/>
    <s v="Keyboards,Mice&amp;InputDevices"/>
    <s v="Mice"/>
    <x v="34"/>
    <x v="32"/>
    <n v="0.27"/>
    <x v="0"/>
    <s v="Not Eligible"/>
    <x v="8"/>
    <n v="10174"/>
    <n v="15250826"/>
  </r>
  <r>
    <x v="726"/>
    <x v="3"/>
    <s v="OfficePaperProducts"/>
    <s v="Paper"/>
    <s v="Stationery"/>
    <x v="284"/>
    <x v="310"/>
    <n v="0.11"/>
    <x v="2"/>
    <s v="Not Eligible"/>
    <x v="8"/>
    <n v="17413"/>
    <n v="1305975"/>
  </r>
  <r>
    <x v="727"/>
    <x v="2"/>
    <s v="HomeAudio"/>
    <s v="Speakers"/>
    <s v="SoundbarSpeakers"/>
    <x v="285"/>
    <x v="279"/>
    <n v="0.6"/>
    <x v="0"/>
    <s v="Eligible"/>
    <x v="8"/>
    <n v="6676"/>
    <n v="83443324"/>
  </r>
  <r>
    <x v="728"/>
    <x v="1"/>
    <s v="Kitchen&amp;HomeAppliances"/>
    <s v="SmallKitchenAppliances"/>
    <s v="HandBlenders"/>
    <x v="0"/>
    <x v="39"/>
    <n v="0.2"/>
    <x v="0"/>
    <s v="Not Eligible"/>
    <x v="8"/>
    <n v="8076"/>
    <n v="20181924"/>
  </r>
  <r>
    <x v="729"/>
    <x v="1"/>
    <s v="Kitchen&amp;HomeAppliances"/>
    <s v="WaterPurifiers&amp;Accessories"/>
    <s v="WaterPurifierAccessories"/>
    <x v="75"/>
    <x v="311"/>
    <n v="0.52"/>
    <x v="2"/>
    <s v="Eligible"/>
    <x v="8"/>
    <n v="18656"/>
    <n v="7443744"/>
  </r>
  <r>
    <x v="730"/>
    <x v="0"/>
    <s v="Accessories&amp;Peripherals"/>
    <s v="Keyboards,Mice&amp;InputDevices"/>
    <s v="Keyboard&amp;MouseSets"/>
    <x v="47"/>
    <x v="45"/>
    <n v="0.19"/>
    <x v="0"/>
    <s v="Not Eligible"/>
    <x v="8"/>
    <n v="31599"/>
    <n v="50526801"/>
  </r>
  <r>
    <x v="731"/>
    <x v="0"/>
    <s v="Accessories&amp;Peripherals"/>
    <s v="LaptopAccessories"/>
    <s v="Lapdesks"/>
    <x v="89"/>
    <x v="19"/>
    <n v="0.62"/>
    <x v="1"/>
    <s v="Eligible"/>
    <x v="8"/>
    <n v="2492"/>
    <n v="3237108"/>
  </r>
  <r>
    <x v="732"/>
    <x v="0"/>
    <s v="Accessories&amp;Peripherals"/>
    <s v="PCGamingPeripherals"/>
    <s v="GamingMice"/>
    <x v="286"/>
    <x v="312"/>
    <n v="0.31"/>
    <x v="0"/>
    <s v="Not Eligible"/>
    <x v="8"/>
    <n v="2523"/>
    <n v="7304085"/>
  </r>
  <r>
    <x v="733"/>
    <x v="2"/>
    <s v="WearableTechnology"/>
    <s v="SmartWatches"/>
    <m/>
    <x v="265"/>
    <x v="44"/>
    <n v="0.74"/>
    <x v="0"/>
    <s v="Eligible"/>
    <x v="8"/>
    <n v="352"/>
    <n v="1231648"/>
  </r>
  <r>
    <x v="734"/>
    <x v="1"/>
    <s v="Kitchen&amp;HomeAppliances"/>
    <s v="SmallKitchenAppliances"/>
    <s v="Kettles&amp;HotWaterDispensers"/>
    <x v="68"/>
    <x v="96"/>
    <n v="0.45"/>
    <x v="0"/>
    <s v="Not Eligible"/>
    <x v="8"/>
    <n v="1662"/>
    <n v="1662000"/>
  </r>
  <r>
    <x v="735"/>
    <x v="0"/>
    <s v="Accessories&amp;Peripherals"/>
    <s v="Cables&amp;Accessories"/>
    <s v="Cables"/>
    <x v="12"/>
    <x v="25"/>
    <n v="0.56999999999999995"/>
    <x v="1"/>
    <s v="Eligible"/>
    <x v="8"/>
    <n v="7352"/>
    <n v="5139048"/>
  </r>
  <r>
    <x v="736"/>
    <x v="2"/>
    <s v="WearableTechnology"/>
    <s v="SmartWatches"/>
    <m/>
    <x v="200"/>
    <x v="313"/>
    <n v="0.6"/>
    <x v="0"/>
    <s v="Eligible"/>
    <x v="8"/>
    <n v="3441"/>
    <n v="103226559"/>
  </r>
  <r>
    <x v="737"/>
    <x v="2"/>
    <s v="Headphones,Earbuds&amp;Accessories"/>
    <s v="Headphones"/>
    <s v="On-Ear"/>
    <x v="41"/>
    <x v="76"/>
    <n v="0.63"/>
    <x v="0"/>
    <s v="Eligible"/>
    <x v="8"/>
    <n v="93"/>
    <n v="371907"/>
  </r>
  <r>
    <x v="738"/>
    <x v="0"/>
    <s v="Accessories&amp;Peripherals"/>
    <s v="Cables&amp;Accessories"/>
    <s v="Cables"/>
    <x v="162"/>
    <x v="1"/>
    <n v="0.64"/>
    <x v="1"/>
    <s v="Eligible"/>
    <x v="8"/>
    <n v="40895"/>
    <n v="44943605"/>
  </r>
  <r>
    <x v="739"/>
    <x v="0"/>
    <s v="Accessories&amp;Peripherals"/>
    <s v="Cables&amp;Accessories"/>
    <s v="Cables"/>
    <x v="162"/>
    <x v="1"/>
    <n v="0.64"/>
    <x v="1"/>
    <s v="Eligible"/>
    <x v="8"/>
    <n v="11006"/>
    <n v="12095594"/>
  </r>
  <r>
    <x v="740"/>
    <x v="2"/>
    <s v="HomeTheater,TV&amp;Video"/>
    <s v="Televisions"/>
    <s v="StandardTelevisions"/>
    <x v="287"/>
    <x v="314"/>
    <n v="0.63"/>
    <x v="0"/>
    <s v="Eligible"/>
    <x v="8"/>
    <n v="8938"/>
    <n v="178760000"/>
  </r>
  <r>
    <x v="741"/>
    <x v="1"/>
    <s v="Kitchen&amp;HomeAppliances"/>
    <s v="SmallKitchenAppliances"/>
    <s v="SandwichMakers"/>
    <x v="130"/>
    <x v="25"/>
    <n v="0.5"/>
    <x v="1"/>
    <s v="Eligible"/>
    <x v="8"/>
    <n v="4308"/>
    <n v="2563260"/>
  </r>
  <r>
    <x v="742"/>
    <x v="0"/>
    <s v="NetworkingDevices"/>
    <s v="NetworkAdapters"/>
    <s v="WirelessUSBAdapters"/>
    <x v="271"/>
    <x v="296"/>
    <n v="0.57999999999999996"/>
    <x v="0"/>
    <s v="Eligible"/>
    <x v="8"/>
    <n v="10652"/>
    <n v="12867616"/>
  </r>
  <r>
    <x v="743"/>
    <x v="2"/>
    <s v="WearableTechnology"/>
    <s v="SmartWatches"/>
    <m/>
    <x v="65"/>
    <x v="91"/>
    <n v="0.5"/>
    <x v="0"/>
    <s v="Eligible"/>
    <x v="8"/>
    <n v="5036"/>
    <n v="30210964"/>
  </r>
  <r>
    <x v="744"/>
    <x v="0"/>
    <s v="Accessories&amp;Peripherals"/>
    <s v="Cables&amp;Accessories"/>
    <s v="Cables"/>
    <x v="54"/>
    <x v="55"/>
    <n v="0.46"/>
    <x v="0"/>
    <s v="Not Eligible"/>
    <x v="8"/>
    <n v="5057"/>
    <n v="9097543"/>
  </r>
  <r>
    <x v="745"/>
    <x v="1"/>
    <s v="HomeStorage&amp;Organization"/>
    <s v="LaundryOrganization"/>
    <s v="LaundryBaskets"/>
    <x v="47"/>
    <x v="315"/>
    <n v="0.41"/>
    <x v="0"/>
    <s v="Not Eligible"/>
    <x v="8"/>
    <n v="8537"/>
    <n v="13650663"/>
  </r>
  <r>
    <x v="746"/>
    <x v="0"/>
    <s v="Accessories&amp;Peripherals"/>
    <s v="Cables&amp;Accessories"/>
    <s v="Cables"/>
    <x v="32"/>
    <x v="58"/>
    <n v="0.61"/>
    <x v="1"/>
    <s v="Eligible"/>
    <x v="8"/>
    <n v="2450"/>
    <n v="2202550"/>
  </r>
  <r>
    <x v="747"/>
    <x v="1"/>
    <s v="Heating,Cooling&amp;AirQuality"/>
    <s v="RoomHeaters"/>
    <s v="FanHeaters"/>
    <x v="87"/>
    <x v="233"/>
    <n v="0.38"/>
    <x v="0"/>
    <s v="Not Eligible"/>
    <x v="8"/>
    <n v="676"/>
    <n v="1148524"/>
  </r>
  <r>
    <x v="748"/>
    <x v="0"/>
    <s v="Accessories&amp;Peripherals"/>
    <s v="Cables&amp;Accessories"/>
    <s v="Cables"/>
    <x v="2"/>
    <x v="1"/>
    <n v="0.6"/>
    <x v="1"/>
    <s v="Eligible"/>
    <x v="8"/>
    <n v="1173"/>
    <n v="1171827"/>
  </r>
  <r>
    <x v="749"/>
    <x v="0"/>
    <s v="Accessories&amp;Peripherals"/>
    <s v="Cables&amp;Accessories"/>
    <s v="Cables"/>
    <x v="2"/>
    <x v="1"/>
    <n v="0.6"/>
    <x v="1"/>
    <s v="Eligible"/>
    <x v="8"/>
    <n v="9998"/>
    <n v="9988002"/>
  </r>
  <r>
    <x v="750"/>
    <x v="2"/>
    <s v="HomeTheater,TV&amp;Video"/>
    <s v="Accessories"/>
    <s v="Cables"/>
    <x v="12"/>
    <x v="13"/>
    <n v="0.72"/>
    <x v="2"/>
    <s v="Eligible"/>
    <x v="8"/>
    <n v="5852"/>
    <n v="4090548"/>
  </r>
  <r>
    <x v="751"/>
    <x v="1"/>
    <s v="Kitchen&amp;HomeAppliances"/>
    <s v="WaterPurifiers&amp;Accessories"/>
    <s v="WaterFilters&amp;Purifiers"/>
    <x v="192"/>
    <x v="279"/>
    <n v="0.8"/>
    <x v="0"/>
    <s v="Eligible"/>
    <x v="8"/>
    <n v="362"/>
    <n v="9049638"/>
  </r>
  <r>
    <x v="752"/>
    <x v="1"/>
    <s v="Kitchen&amp;HomeAppliances"/>
    <s v="Vacuum,Cleaning&amp;Ironing"/>
    <s v="Vacuums&amp;FloorCare"/>
    <x v="288"/>
    <x v="174"/>
    <n v="0.26"/>
    <x v="0"/>
    <s v="Not Eligible"/>
    <x v="8"/>
    <n v="205052"/>
    <n v="778992548"/>
  </r>
  <r>
    <x v="753"/>
    <x v="0"/>
    <s v="Accessories&amp;Peripherals"/>
    <s v="Cables&amp;Accessories"/>
    <s v="Cables"/>
    <x v="75"/>
    <x v="262"/>
    <n v="0.47"/>
    <x v="1"/>
    <s v="Not Eligible"/>
    <x v="8"/>
    <n v="9090"/>
    <n v="3626910"/>
  </r>
  <r>
    <x v="754"/>
    <x v="0"/>
    <s v="Accessories&amp;Peripherals"/>
    <s v="Cables&amp;Accessories"/>
    <s v="Cables"/>
    <x v="30"/>
    <x v="269"/>
    <n v="0.77"/>
    <x v="2"/>
    <s v="Eligible"/>
    <x v="8"/>
    <n v="4099"/>
    <n v="2045401"/>
  </r>
  <r>
    <x v="755"/>
    <x v="3"/>
    <s v="OfficePaperProducts"/>
    <s v="Paper"/>
    <s v="Stationery"/>
    <x v="289"/>
    <x v="316"/>
    <n v="0.2"/>
    <x v="1"/>
    <s v="Not Eligible"/>
    <x v="8"/>
    <n v="12966"/>
    <n v="4084290"/>
  </r>
  <r>
    <x v="756"/>
    <x v="1"/>
    <s v="Kitchen&amp;HomeAppliances"/>
    <s v="SmallKitchenAppliances"/>
    <s v="MixerGrinders"/>
    <x v="242"/>
    <x v="317"/>
    <n v="0.48"/>
    <x v="0"/>
    <s v="Not Eligible"/>
    <x v="8"/>
    <n v="4428"/>
    <n v="11070000"/>
  </r>
  <r>
    <x v="757"/>
    <x v="1"/>
    <s v="Kitchen&amp;HomeAppliances"/>
    <s v="SmallKitchenAppliances"/>
    <s v="DigitalKitchenScales"/>
    <x v="1"/>
    <x v="13"/>
    <n v="0.9"/>
    <x v="2"/>
    <s v="Eligible"/>
    <x v="8"/>
    <n v="5692"/>
    <n v="11378308"/>
  </r>
  <r>
    <x v="758"/>
    <x v="2"/>
    <s v="Mobiles&amp;Accessories"/>
    <s v="Smartphones&amp;BasicMobiles"/>
    <s v="Smartphones"/>
    <x v="129"/>
    <x v="179"/>
    <n v="0.28999999999999998"/>
    <x v="0"/>
    <s v="Not Eligible"/>
    <x v="8"/>
    <n v="21"/>
    <n v="251979"/>
  </r>
  <r>
    <x v="759"/>
    <x v="2"/>
    <s v="HomeTheater,TV&amp;Video"/>
    <s v="Televisions"/>
    <s v="SmartTelevisions"/>
    <x v="290"/>
    <x v="142"/>
    <n v="0.4"/>
    <x v="0"/>
    <s v="Not Eligible"/>
    <x v="8"/>
    <n v="1880"/>
    <n v="103381200"/>
  </r>
  <r>
    <x v="760"/>
    <x v="0"/>
    <s v="Accessories&amp;Peripherals"/>
    <s v="Cables&amp;Accessories"/>
    <s v="Cables"/>
    <x v="30"/>
    <x v="2"/>
    <n v="0.5"/>
    <x v="1"/>
    <s v="Eligible"/>
    <x v="8"/>
    <n v="21762"/>
    <n v="10859238"/>
  </r>
  <r>
    <x v="761"/>
    <x v="2"/>
    <s v="Mobiles&amp;Accessories"/>
    <s v="MobileAccessories"/>
    <s v="Chargers"/>
    <x v="2"/>
    <x v="73"/>
    <n v="0.67"/>
    <x v="1"/>
    <s v="Eligible"/>
    <x v="8"/>
    <n v="22375"/>
    <n v="22352625"/>
  </r>
  <r>
    <x v="762"/>
    <x v="1"/>
    <s v="Kitchen&amp;HomeAppliances"/>
    <s v="SmallKitchenAppliances"/>
    <s v="EggBoilers"/>
    <x v="291"/>
    <x v="22"/>
    <n v="0.39"/>
    <x v="0"/>
    <s v="Not Eligible"/>
    <x v="8"/>
    <n v="2453"/>
    <n v="5617370"/>
  </r>
  <r>
    <x v="763"/>
    <x v="1"/>
    <s v="Heating,Cooling&amp;AirQuality"/>
    <s v="WaterHeaters&amp;Geysers"/>
    <s v="InstantWaterHeaters"/>
    <x v="292"/>
    <x v="318"/>
    <n v="0.4"/>
    <x v="0"/>
    <s v="Not Eligible"/>
    <x v="8"/>
    <n v="13544"/>
    <n v="82212080"/>
  </r>
  <r>
    <x v="764"/>
    <x v="2"/>
    <s v="Mobiles&amp;Accessories"/>
    <s v="MobileAccessories"/>
    <s v="D√©cor"/>
    <x v="30"/>
    <x v="235"/>
    <n v="0.81"/>
    <x v="2"/>
    <s v="Eligible"/>
    <x v="8"/>
    <n v="10976"/>
    <n v="5477024"/>
  </r>
  <r>
    <x v="765"/>
    <x v="2"/>
    <s v="HomeTheater,TV&amp;Video"/>
    <s v="Televisions"/>
    <s v="SmartTelevisions"/>
    <x v="293"/>
    <x v="319"/>
    <n v="0.53"/>
    <x v="0"/>
    <s v="Eligible"/>
    <x v="8"/>
    <n v="3061"/>
    <n v="137714390"/>
  </r>
  <r>
    <x v="766"/>
    <x v="0"/>
    <s v="Accessories&amp;Peripherals"/>
    <s v="Cables&amp;Accessories"/>
    <s v="Cables"/>
    <x v="2"/>
    <x v="13"/>
    <n v="0.8"/>
    <x v="2"/>
    <s v="Eligible"/>
    <x v="8"/>
    <n v="2272"/>
    <n v="2269728"/>
  </r>
  <r>
    <x v="767"/>
    <x v="2"/>
    <s v="HomeTheater,TV&amp;Video"/>
    <s v="Accessories"/>
    <s v="TVMounts,Stands&amp;Turntables"/>
    <x v="46"/>
    <x v="1"/>
    <n v="0.5"/>
    <x v="1"/>
    <s v="Eligible"/>
    <x v="8"/>
    <n v="7601"/>
    <n v="6073199"/>
  </r>
  <r>
    <x v="768"/>
    <x v="1"/>
    <s v="Heating,Cooling&amp;AirQuality"/>
    <s v="WaterHeaters&amp;Geysers"/>
    <s v="InstantWaterHeaters"/>
    <x v="294"/>
    <x v="320"/>
    <n v="0.28000000000000003"/>
    <x v="0"/>
    <s v="Not Eligible"/>
    <x v="8"/>
    <n v="4219"/>
    <n v="31410455"/>
  </r>
  <r>
    <x v="769"/>
    <x v="1"/>
    <s v="Kitchen&amp;HomeAppliances"/>
    <s v="SmallKitchenAppliances"/>
    <s v="HandBlenders"/>
    <x v="47"/>
    <x v="24"/>
    <n v="0.56000000000000005"/>
    <x v="0"/>
    <s v="Eligible"/>
    <x v="8"/>
    <n v="42775"/>
    <n v="68397225"/>
  </r>
  <r>
    <x v="770"/>
    <x v="0"/>
    <s v="Accessories&amp;Peripherals"/>
    <s v="PCGamingPeripherals"/>
    <s v="GamingMice"/>
    <x v="180"/>
    <x v="321"/>
    <n v="0.79"/>
    <x v="0"/>
    <s v="Eligible"/>
    <x v="8"/>
    <n v="5556"/>
    <n v="15551244"/>
  </r>
  <r>
    <x v="771"/>
    <x v="4"/>
    <s v="Electrical"/>
    <s v="CordManagement"/>
    <m/>
    <x v="28"/>
    <x v="2"/>
    <n v="0.57999999999999996"/>
    <x v="1"/>
    <s v="Eligible"/>
    <x v="8"/>
    <n v="12375"/>
    <n v="7412625"/>
  </r>
  <r>
    <x v="772"/>
    <x v="0"/>
    <s v="Accessories&amp;Peripherals"/>
    <s v="Cables&amp;Accessories"/>
    <s v="Cables"/>
    <x v="34"/>
    <x v="322"/>
    <n v="0.52"/>
    <x v="0"/>
    <s v="Eligible"/>
    <x v="8"/>
    <n v="5882"/>
    <n v="8817118"/>
  </r>
  <r>
    <x v="773"/>
    <x v="0"/>
    <s v="Accessories&amp;Peripherals"/>
    <s v="Cables&amp;Accessories"/>
    <s v="Cables"/>
    <x v="34"/>
    <x v="322"/>
    <n v="0.52"/>
    <x v="0"/>
    <s v="Eligible"/>
    <x v="8"/>
    <n v="10443"/>
    <n v="15654057"/>
  </r>
  <r>
    <x v="774"/>
    <x v="1"/>
    <s v="Kitchen&amp;HomeAppliances"/>
    <s v="WaterPurifiers&amp;Accessories"/>
    <s v="WaterFilters&amp;Purifiers"/>
    <x v="295"/>
    <x v="323"/>
    <n v="0.49"/>
    <x v="0"/>
    <s v="Not Eligible"/>
    <x v="8"/>
    <n v="434"/>
    <n v="6944000"/>
  </r>
  <r>
    <x v="775"/>
    <x v="2"/>
    <s v="HomeAudio"/>
    <s v="Speakers"/>
    <s v="OutdoorSpeakers"/>
    <x v="13"/>
    <x v="76"/>
    <n v="0.5"/>
    <x v="0"/>
    <s v="Eligible"/>
    <x v="8"/>
    <n v="1913"/>
    <n v="5737087"/>
  </r>
  <r>
    <x v="776"/>
    <x v="1"/>
    <s v="Heating,Cooling&amp;AirQuality"/>
    <s v="RoomHeaters"/>
    <s v="ElectricHeaters"/>
    <x v="2"/>
    <x v="150"/>
    <n v="0.35"/>
    <x v="0"/>
    <s v="Not Eligible"/>
    <x v="8"/>
    <n v="3029"/>
    <n v="3025971"/>
  </r>
  <r>
    <x v="777"/>
    <x v="0"/>
    <s v="Components"/>
    <s v="InternalSolidStateDrives"/>
    <m/>
    <x v="296"/>
    <x v="324"/>
    <n v="0.46"/>
    <x v="0"/>
    <s v="Not Eligible"/>
    <x v="8"/>
    <n v="2628"/>
    <n v="16030800"/>
  </r>
  <r>
    <x v="778"/>
    <x v="1"/>
    <s v="Heating,Cooling&amp;AirQuality"/>
    <s v="WaterHeaters&amp;Geysers"/>
    <s v="InstantWaterHeaters"/>
    <x v="297"/>
    <x v="325"/>
    <n v="0.48"/>
    <x v="0"/>
    <s v="Not Eligible"/>
    <x v="8"/>
    <n v="10718"/>
    <n v="49195620"/>
  </r>
  <r>
    <x v="779"/>
    <x v="1"/>
    <s v="Kitchen&amp;HomeAppliances"/>
    <s v="Vacuum,Cleaning&amp;Ironing"/>
    <s v="Irons,Steamers&amp;Accessories"/>
    <x v="182"/>
    <x v="326"/>
    <n v="0.48"/>
    <x v="0"/>
    <s v="Not Eligible"/>
    <x v="8"/>
    <n v="6233"/>
    <n v="8663870"/>
  </r>
  <r>
    <x v="780"/>
    <x v="0"/>
    <s v="Accessories&amp;Peripherals"/>
    <s v="Cables&amp;Accessories"/>
    <s v="Cables"/>
    <x v="30"/>
    <x v="327"/>
    <n v="0.55000000000000004"/>
    <x v="1"/>
    <s v="Eligible"/>
    <x v="8"/>
    <n v="10541"/>
    <n v="5259959"/>
  </r>
  <r>
    <x v="781"/>
    <x v="1"/>
    <s v="Heating,Cooling&amp;AirQuality"/>
    <s v="WaterHeaters&amp;Geysers"/>
    <s v="InstantWaterHeaters"/>
    <x v="0"/>
    <x v="233"/>
    <n v="0.57999999999999996"/>
    <x v="0"/>
    <s v="Eligible"/>
    <x v="8"/>
    <n v="817"/>
    <n v="2041683"/>
  </r>
  <r>
    <x v="782"/>
    <x v="1"/>
    <s v="HomeStorage&amp;Organization"/>
    <s v="LaundryOrganization"/>
    <s v="LaundryBags"/>
    <x v="46"/>
    <x v="328"/>
    <n v="0.6"/>
    <x v="1"/>
    <s v="Eligible"/>
    <x v="8"/>
    <n v="36384"/>
    <n v="29070816"/>
  </r>
  <r>
    <x v="783"/>
    <x v="0"/>
    <s v="Accessories&amp;Peripherals"/>
    <s v="Cables&amp;Accessories"/>
    <s v="Cables"/>
    <x v="30"/>
    <x v="13"/>
    <n v="0.6"/>
    <x v="2"/>
    <s v="Eligible"/>
    <x v="8"/>
    <n v="3606"/>
    <n v="1799394"/>
  </r>
  <r>
    <x v="784"/>
    <x v="1"/>
    <s v="Kitchen&amp;HomeAppliances"/>
    <s v="SmallKitchenAppliances"/>
    <s v="Juicers"/>
    <x v="298"/>
    <x v="157"/>
    <n v="0.28000000000000003"/>
    <x v="0"/>
    <s v="Not Eligible"/>
    <x v="8"/>
    <n v="357"/>
    <n v="3211215"/>
  </r>
  <r>
    <x v="785"/>
    <x v="1"/>
    <s v="Kitchen&amp;HomeAppliances"/>
    <s v="SmallKitchenAppliances"/>
    <s v="Kettles&amp;HotWaterDispensers"/>
    <x v="79"/>
    <x v="78"/>
    <n v="0.37"/>
    <x v="0"/>
    <s v="Not Eligible"/>
    <x v="8"/>
    <n v="10170"/>
    <n v="19323000"/>
  </r>
  <r>
    <x v="786"/>
    <x v="0"/>
    <s v="Accessories&amp;Peripherals"/>
    <s v="Cables&amp;Accessories"/>
    <s v="Cables"/>
    <x v="28"/>
    <x v="328"/>
    <n v="0.47"/>
    <x v="1"/>
    <s v="Not Eligible"/>
    <x v="8"/>
    <n v="4598"/>
    <n v="2754202"/>
  </r>
  <r>
    <x v="787"/>
    <x v="1"/>
    <s v="Kitchen&amp;HomeAppliances"/>
    <s v="SmallKitchenAppliances"/>
    <s v="MixerGrinders"/>
    <x v="299"/>
    <x v="329"/>
    <n v="0.28000000000000003"/>
    <x v="0"/>
    <s v="Not Eligible"/>
    <x v="8"/>
    <n v="7222"/>
    <n v="24482580"/>
  </r>
  <r>
    <x v="788"/>
    <x v="0"/>
    <s v="Accessories&amp;Peripherals"/>
    <s v="Cables&amp;Accessories"/>
    <s v="Cables"/>
    <x v="12"/>
    <x v="194"/>
    <n v="0.62"/>
    <x v="1"/>
    <s v="Eligible"/>
    <x v="8"/>
    <n v="1271"/>
    <n v="888429"/>
  </r>
  <r>
    <x v="789"/>
    <x v="1"/>
    <s v="Kitchen&amp;HomeAppliances"/>
    <s v="Vacuum,Cleaning&amp;Ironing"/>
    <s v="Irons,Steamers&amp;Accessories"/>
    <x v="2"/>
    <x v="19"/>
    <n v="0.5"/>
    <x v="1"/>
    <s v="Eligible"/>
    <x v="8"/>
    <n v="3219"/>
    <n v="3215781"/>
  </r>
  <r>
    <x v="790"/>
    <x v="0"/>
    <s v="Accessories&amp;Peripherals"/>
    <s v="Cables&amp;Accessories"/>
    <s v="Cables"/>
    <x v="2"/>
    <x v="13"/>
    <n v="0.8"/>
    <x v="2"/>
    <s v="Eligible"/>
    <x v="8"/>
    <n v="38879"/>
    <n v="38840121"/>
  </r>
  <r>
    <x v="791"/>
    <x v="2"/>
    <s v="Mobiles&amp;Accessories"/>
    <s v="MobileAccessories"/>
    <s v="Mounts"/>
    <x v="1"/>
    <x v="197"/>
    <n v="0.66"/>
    <x v="0"/>
    <s v="Eligible"/>
    <x v="8"/>
    <n v="4541"/>
    <n v="9077459"/>
  </r>
  <r>
    <x v="792"/>
    <x v="2"/>
    <s v="Mobiles&amp;Accessories"/>
    <s v="MobileAccessories"/>
    <s v="D√©cor"/>
    <x v="7"/>
    <x v="330"/>
    <n v="0.6"/>
    <x v="2"/>
    <s v="Eligible"/>
    <x v="8"/>
    <n v="76042"/>
    <n v="22736558"/>
  </r>
  <r>
    <x v="793"/>
    <x v="2"/>
    <s v="HomeTheater,TV&amp;Video"/>
    <s v="Televisions"/>
    <s v="SmartTelevisions"/>
    <x v="300"/>
    <x v="331"/>
    <n v="0.65"/>
    <x v="0"/>
    <s v="Eligible"/>
    <x v="8"/>
    <n v="485"/>
    <n v="15030150"/>
  </r>
  <r>
    <x v="794"/>
    <x v="2"/>
    <s v="Headphones,Earbuds&amp;Accessories"/>
    <s v="Headphones"/>
    <s v="In-Ear"/>
    <x v="2"/>
    <x v="24"/>
    <n v="0.3"/>
    <x v="0"/>
    <s v="Not Eligible"/>
    <x v="8"/>
    <n v="44696"/>
    <n v="44651304"/>
  </r>
  <r>
    <x v="795"/>
    <x v="0"/>
    <s v="Accessories&amp;Peripherals"/>
    <s v="Cables&amp;Accessories"/>
    <s v="Cables"/>
    <x v="114"/>
    <x v="13"/>
    <n v="0.43"/>
    <x v="2"/>
    <s v="Not Eligible"/>
    <x v="8"/>
    <n v="8566"/>
    <n v="2989534"/>
  </r>
  <r>
    <x v="796"/>
    <x v="1"/>
    <s v="Kitchen&amp;HomeAppliances"/>
    <s v="SmallKitchenAppliances"/>
    <s v="Kettles&amp;HotWaterDispensers"/>
    <x v="234"/>
    <x v="78"/>
    <n v="0.39"/>
    <x v="0"/>
    <s v="Not Eligible"/>
    <x v="8"/>
    <n v="13049"/>
    <n v="25445550"/>
  </r>
  <r>
    <x v="797"/>
    <x v="1"/>
    <s v="Heating,Cooling&amp;AirQuality"/>
    <s v="RoomHeaters"/>
    <s v="FanHeaters"/>
    <x v="301"/>
    <x v="332"/>
    <n v="0.38"/>
    <x v="0"/>
    <s v="Not Eligible"/>
    <x v="8"/>
    <n v="16680"/>
    <n v="70056000"/>
  </r>
  <r>
    <x v="798"/>
    <x v="1"/>
    <s v="Kitchen&amp;HomeAppliances"/>
    <s v="Coffee,Tea&amp;Espresso"/>
    <s v="MilkFrothers"/>
    <x v="30"/>
    <x v="6"/>
    <n v="0.54"/>
    <x v="1"/>
    <s v="Eligible"/>
    <x v="8"/>
    <n v="594"/>
    <n v="296406"/>
  </r>
  <r>
    <x v="799"/>
    <x v="1"/>
    <s v="Kitchen&amp;HomeAppliances"/>
    <s v="Vacuum,Cleaning&amp;Ironing"/>
    <s v="Vacuums&amp;FloorCare"/>
    <x v="302"/>
    <x v="129"/>
    <n v="0.1"/>
    <x v="0"/>
    <s v="Not Eligible"/>
    <x v="8"/>
    <n v="12185"/>
    <n v="121789075"/>
  </r>
  <r>
    <x v="800"/>
    <x v="0"/>
    <s v="Accessories&amp;Peripherals"/>
    <s v="Cables&amp;Accessories"/>
    <s v="Cables"/>
    <x v="28"/>
    <x v="110"/>
    <n v="0.78"/>
    <x v="2"/>
    <s v="Eligible"/>
    <x v="8"/>
    <n v="2623"/>
    <n v="1571177"/>
  </r>
  <r>
    <x v="801"/>
    <x v="0"/>
    <s v="Accessories&amp;Peripherals"/>
    <s v="Audio&amp;VideoAccessories"/>
    <s v="PCSpeakers"/>
    <x v="303"/>
    <x v="150"/>
    <n v="0.5"/>
    <x v="0"/>
    <s v="Eligible"/>
    <x v="8"/>
    <n v="9701"/>
    <n v="12611300"/>
  </r>
  <r>
    <x v="802"/>
    <x v="1"/>
    <s v="Kitchen&amp;HomeAppliances"/>
    <s v="Vacuum,Cleaning&amp;Ironing"/>
    <s v="Vacuums&amp;FloorCare"/>
    <x v="304"/>
    <x v="266"/>
    <n v="0.37"/>
    <x v="0"/>
    <s v="Not Eligible"/>
    <x v="8"/>
    <n v="15867"/>
    <n v="95202000"/>
  </r>
  <r>
    <x v="803"/>
    <x v="1"/>
    <s v="Heating,Cooling&amp;AirQuality"/>
    <s v="RoomHeaters"/>
    <s v="FanHeaters"/>
    <x v="87"/>
    <x v="333"/>
    <n v="0.37"/>
    <x v="0"/>
    <s v="Not Eligible"/>
    <x v="8"/>
    <n v="10725"/>
    <n v="18221775"/>
  </r>
  <r>
    <x v="804"/>
    <x v="2"/>
    <s v="HomeTheater,TV&amp;Video"/>
    <s v="Televisions"/>
    <s v="SmartTelevisions"/>
    <x v="157"/>
    <x v="20"/>
    <n v="0.54"/>
    <x v="0"/>
    <s v="Eligible"/>
    <x v="8"/>
    <n v="5736"/>
    <n v="372840000"/>
  </r>
  <r>
    <x v="805"/>
    <x v="0"/>
    <s v="Accessories&amp;Peripherals"/>
    <s v="Cables&amp;Accessories"/>
    <s v="Cables"/>
    <x v="28"/>
    <x v="58"/>
    <n v="0.42"/>
    <x v="1"/>
    <s v="Not Eligible"/>
    <x v="8"/>
    <n v="72563"/>
    <n v="43465237"/>
  </r>
  <r>
    <x v="806"/>
    <x v="1"/>
    <s v="Kitchen&amp;HomeAppliances"/>
    <s v="Vacuum,Cleaning&amp;Ironing"/>
    <s v="Irons,Steamers&amp;Accessories"/>
    <x v="305"/>
    <x v="19"/>
    <n v="0.47"/>
    <x v="1"/>
    <s v="Not Eligible"/>
    <x v="8"/>
    <n v="1026"/>
    <n v="964440"/>
  </r>
  <r>
    <x v="807"/>
    <x v="1"/>
    <s v="Kitchen&amp;HomeAppliances"/>
    <s v="Vacuum,Cleaning&amp;Ironing"/>
    <s v="Irons,Steamers&amp;Accessories"/>
    <x v="306"/>
    <x v="35"/>
    <n v="0.24"/>
    <x v="0"/>
    <s v="Not Eligible"/>
    <x v="8"/>
    <n v="4149"/>
    <n v="3256965"/>
  </r>
  <r>
    <x v="808"/>
    <x v="2"/>
    <s v="Mobiles&amp;Accessories"/>
    <s v="Smartphones&amp;BasicMobiles"/>
    <s v="BasicMobiles"/>
    <x v="87"/>
    <x v="193"/>
    <n v="0.22"/>
    <x v="0"/>
    <s v="Not Eligible"/>
    <x v="8"/>
    <n v="74"/>
    <n v="125726"/>
  </r>
  <r>
    <x v="809"/>
    <x v="0"/>
    <s v="Accessories&amp;Peripherals"/>
    <s v="Cables&amp;Accessories"/>
    <s v="Cables"/>
    <x v="2"/>
    <x v="25"/>
    <n v="0.7"/>
    <x v="1"/>
    <s v="Eligible"/>
    <x v="8"/>
    <n v="41398"/>
    <n v="41356602"/>
  </r>
  <r>
    <x v="810"/>
    <x v="1"/>
    <s v="Kitchen&amp;HomeAppliances"/>
    <s v="Vacuum,Cleaning&amp;Ironing"/>
    <s v="Irons,Steamers&amp;Accessories"/>
    <x v="30"/>
    <x v="334"/>
    <n v="0.4"/>
    <x v="1"/>
    <s v="Not Eligible"/>
    <x v="8"/>
    <n v="5195"/>
    <n v="2592305"/>
  </r>
  <r>
    <x v="811"/>
    <x v="1"/>
    <s v="Heating,Cooling&amp;AirQuality"/>
    <s v="RoomHeaters"/>
    <s v="FanHeaters"/>
    <x v="178"/>
    <x v="335"/>
    <n v="0.4"/>
    <x v="0"/>
    <s v="Not Eligible"/>
    <x v="8"/>
    <n v="22420"/>
    <n v="358697580"/>
  </r>
  <r>
    <x v="812"/>
    <x v="2"/>
    <s v="HomeTheater,TV&amp;Video"/>
    <s v="Accessories"/>
    <s v="Cables"/>
    <x v="34"/>
    <x v="336"/>
    <n v="0.57999999999999996"/>
    <x v="0"/>
    <s v="Eligible"/>
    <x v="8"/>
    <n v="2284"/>
    <n v="3423716"/>
  </r>
  <r>
    <x v="813"/>
    <x v="2"/>
    <s v="Headphones,Earbuds&amp;Accessories"/>
    <s v="Headphones"/>
    <s v="In-Ear"/>
    <x v="13"/>
    <x v="45"/>
    <n v="0.56999999999999995"/>
    <x v="0"/>
    <s v="Eligible"/>
    <x v="8"/>
    <n v="427"/>
    <n v="1280573"/>
  </r>
  <r>
    <x v="814"/>
    <x v="2"/>
    <s v="Mobiles&amp;Accessories"/>
    <s v="Smartphones&amp;BasicMobiles"/>
    <s v="BasicMobiles"/>
    <x v="47"/>
    <x v="45"/>
    <n v="0.19"/>
    <x v="0"/>
    <s v="Not Eligible"/>
    <x v="9"/>
    <n v="1367"/>
    <n v="2185833"/>
  </r>
  <r>
    <x v="815"/>
    <x v="2"/>
    <s v="Headphones,Earbuds&amp;Accessories"/>
    <s v="Headphones"/>
    <s v="In-Ear"/>
    <x v="79"/>
    <x v="25"/>
    <n v="0.84"/>
    <x v="1"/>
    <s v="Eligible"/>
    <x v="9"/>
    <n v="13199"/>
    <n v="25078100"/>
  </r>
  <r>
    <x v="816"/>
    <x v="2"/>
    <s v="Mobiles&amp;Accessories"/>
    <s v="MobileAccessories"/>
    <s v="Chargers"/>
    <x v="307"/>
    <x v="36"/>
    <n v="0.42"/>
    <x v="2"/>
    <s v="Not Eligible"/>
    <x v="9"/>
    <n v="2806"/>
    <n v="479826"/>
  </r>
  <r>
    <x v="817"/>
    <x v="2"/>
    <s v="Mobiles&amp;Accessories"/>
    <s v="MobileAccessories"/>
    <s v="Stands"/>
    <x v="12"/>
    <x v="337"/>
    <n v="0.81"/>
    <x v="2"/>
    <s v="Eligible"/>
    <x v="9"/>
    <n v="30355"/>
    <n v="21218145"/>
  </r>
  <r>
    <x v="818"/>
    <x v="2"/>
    <s v="Mobiles&amp;Accessories"/>
    <s v="Smartphones&amp;BasicMobiles"/>
    <s v="Smartphones"/>
    <x v="178"/>
    <x v="196"/>
    <n v="0.13"/>
    <x v="0"/>
    <s v="Not Eligible"/>
    <x v="9"/>
    <n v="2868"/>
    <n v="45885132"/>
  </r>
  <r>
    <x v="819"/>
    <x v="2"/>
    <s v="GeneralPurposeBatteries&amp;BatteryChargers"/>
    <m/>
    <m/>
    <x v="308"/>
    <x v="327"/>
    <n v="0.1"/>
    <x v="1"/>
    <s v="Not Eligible"/>
    <x v="9"/>
    <n v="3530"/>
    <n v="882500"/>
  </r>
  <r>
    <x v="820"/>
    <x v="2"/>
    <s v="Mobiles&amp;Accessories"/>
    <s v="MobileAccessories"/>
    <s v="Photo&amp;VideoAccessories"/>
    <x v="17"/>
    <x v="35"/>
    <n v="0.56999999999999995"/>
    <x v="0"/>
    <s v="Eligible"/>
    <x v="9"/>
    <n v="6183"/>
    <n v="8650017"/>
  </r>
  <r>
    <x v="821"/>
    <x v="2"/>
    <s v="Headphones,Earbuds&amp;Accessories"/>
    <s v="Headphones"/>
    <s v="In-Ear"/>
    <x v="139"/>
    <x v="35"/>
    <n v="0.6"/>
    <x v="0"/>
    <s v="Eligible"/>
    <x v="9"/>
    <n v="419"/>
    <n v="624310"/>
  </r>
  <r>
    <x v="822"/>
    <x v="0"/>
    <s v="Accessories&amp;Peripherals"/>
    <s v="Cables&amp;Accessories"/>
    <s v="Cables"/>
    <x v="114"/>
    <x v="13"/>
    <n v="0.43"/>
    <x v="2"/>
    <s v="Not Eligible"/>
    <x v="9"/>
    <n v="4426"/>
    <n v="1544674"/>
  </r>
  <r>
    <x v="823"/>
    <x v="0"/>
    <s v="Accessories&amp;Peripherals"/>
    <s v="Cables&amp;Accessories"/>
    <s v="Cables"/>
    <x v="7"/>
    <x v="13"/>
    <n v="0.33"/>
    <x v="2"/>
    <s v="Not Eligible"/>
    <x v="9"/>
    <n v="1092"/>
    <n v="326508"/>
  </r>
  <r>
    <x v="824"/>
    <x v="0"/>
    <s v="Accessories&amp;Peripherals"/>
    <s v="Cables&amp;Accessories"/>
    <s v="Cables"/>
    <x v="75"/>
    <x v="2"/>
    <n v="0.38"/>
    <x v="1"/>
    <s v="Not Eligible"/>
    <x v="9"/>
    <n v="2493"/>
    <n v="994707"/>
  </r>
  <r>
    <x v="825"/>
    <x v="2"/>
    <s v="Mobiles&amp;Accessories"/>
    <s v="Smartphones&amp;BasicMobiles"/>
    <s v="Smartphones"/>
    <x v="6"/>
    <x v="5"/>
    <n v="0.26"/>
    <x v="0"/>
    <s v="Not Eligible"/>
    <x v="9"/>
    <n v="12679"/>
    <n v="266132210"/>
  </r>
  <r>
    <x v="826"/>
    <x v="2"/>
    <s v="Mobiles&amp;Accessories"/>
    <s v="MobileAccessories"/>
    <s v="Maintenance,Upkeep&amp;Repairs"/>
    <x v="2"/>
    <x v="25"/>
    <n v="0.7"/>
    <x v="1"/>
    <s v="Eligible"/>
    <x v="9"/>
    <n v="4199"/>
    <n v="4194801"/>
  </r>
  <r>
    <x v="827"/>
    <x v="0"/>
    <s v="Components"/>
    <s v="InternalSolidStateDrives"/>
    <m/>
    <x v="309"/>
    <x v="338"/>
    <n v="0.41"/>
    <x v="0"/>
    <s v="Not Eligible"/>
    <x v="9"/>
    <n v="11113"/>
    <n v="34450300"/>
  </r>
  <r>
    <x v="828"/>
    <x v="2"/>
    <s v="Headphones,Earbuds&amp;Accessories"/>
    <s v="Headphones"/>
    <s v="In-Ear"/>
    <x v="73"/>
    <x v="90"/>
    <n v="0.65"/>
    <x v="1"/>
    <s v="Eligible"/>
    <x v="9"/>
    <n v="10773"/>
    <n v="13897170"/>
  </r>
  <r>
    <x v="829"/>
    <x v="0"/>
    <s v="Accessories&amp;Peripherals"/>
    <s v="Cables&amp;Accessories"/>
    <s v="Cables"/>
    <x v="7"/>
    <x v="13"/>
    <n v="0.33"/>
    <x v="2"/>
    <s v="Not Eligible"/>
    <x v="9"/>
    <n v="13944"/>
    <n v="4169256"/>
  </r>
  <r>
    <x v="830"/>
    <x v="2"/>
    <s v="Mobiles&amp;Accessories"/>
    <s v="Smartphones&amp;BasicMobiles"/>
    <s v="Smartphones"/>
    <x v="310"/>
    <x v="339"/>
    <n v="0.22"/>
    <x v="0"/>
    <s v="Not Eligible"/>
    <x v="9"/>
    <n v="10760"/>
    <n v="290509240"/>
  </r>
  <r>
    <x v="831"/>
    <x v="2"/>
    <s v="WearableTechnology"/>
    <s v="SmartWatches"/>
    <m/>
    <x v="41"/>
    <x v="41"/>
    <n v="0.6"/>
    <x v="0"/>
    <s v="Eligible"/>
    <x v="9"/>
    <n v="25996"/>
    <n v="103958004"/>
  </r>
  <r>
    <x v="832"/>
    <x v="2"/>
    <s v="Mobiles&amp;Accessories"/>
    <s v="Smartphones&amp;BasicMobiles"/>
    <s v="Smartphones"/>
    <x v="192"/>
    <x v="121"/>
    <n v="0.2"/>
    <x v="0"/>
    <s v="Not Eligible"/>
    <x v="9"/>
    <n v="16146"/>
    <n v="403633854"/>
  </r>
  <r>
    <x v="833"/>
    <x v="2"/>
    <s v="Mobiles&amp;Accessories"/>
    <s v="Smartphones&amp;BasicMobiles"/>
    <s v="Smartphones"/>
    <x v="129"/>
    <x v="340"/>
    <n v="0.33"/>
    <x v="0"/>
    <s v="Not Eligible"/>
    <x v="9"/>
    <n v="8280"/>
    <n v="99351720"/>
  </r>
  <r>
    <x v="834"/>
    <x v="2"/>
    <s v="Mobiles&amp;Accessories"/>
    <s v="Smartphones&amp;BasicMobiles"/>
    <s v="Smartphones"/>
    <x v="55"/>
    <x v="129"/>
    <n v="0.33"/>
    <x v="0"/>
    <s v="Not Eligible"/>
    <x v="9"/>
    <n v="14237"/>
    <n v="192185263"/>
  </r>
  <r>
    <x v="835"/>
    <x v="0"/>
    <s v="Accessories&amp;Peripherals"/>
    <s v="Audio&amp;VideoAccessories"/>
    <s v="PCMicrophones"/>
    <x v="246"/>
    <x v="57"/>
    <n v="0.53"/>
    <x v="0"/>
    <s v="Eligible"/>
    <x v="9"/>
    <n v="20668"/>
    <n v="41336000"/>
  </r>
  <r>
    <x v="836"/>
    <x v="0"/>
    <s v="Printers,Inks&amp;Accessories"/>
    <s v="Printers"/>
    <m/>
    <x v="311"/>
    <x v="341"/>
    <n v="0.17"/>
    <x v="0"/>
    <s v="Not Eligible"/>
    <x v="9"/>
    <n v="1674"/>
    <n v="10638270"/>
  </r>
  <r>
    <x v="837"/>
    <x v="2"/>
    <s v="Mobiles&amp;Accessories"/>
    <s v="Smartphones&amp;BasicMobiles"/>
    <s v="Smartphones"/>
    <x v="161"/>
    <x v="211"/>
    <n v="0.21"/>
    <x v="0"/>
    <s v="Not Eligible"/>
    <x v="9"/>
    <n v="7689"/>
    <n v="161461311"/>
  </r>
  <r>
    <x v="838"/>
    <x v="2"/>
    <s v="Mobiles&amp;Accessories"/>
    <s v="Smartphones&amp;BasicMobiles"/>
    <s v="Smartphones"/>
    <x v="196"/>
    <x v="196"/>
    <n v="0.3"/>
    <x v="0"/>
    <s v="Not Eligible"/>
    <x v="9"/>
    <n v="5554"/>
    <n v="111074446"/>
  </r>
  <r>
    <x v="839"/>
    <x v="2"/>
    <s v="Mobiles&amp;Accessories"/>
    <s v="MobileAccessories"/>
    <s v="Chargers"/>
    <x v="1"/>
    <x v="17"/>
    <n v="0.5"/>
    <x v="0"/>
    <s v="Eligible"/>
    <x v="9"/>
    <n v="3344"/>
    <n v="6684656"/>
  </r>
  <r>
    <x v="840"/>
    <x v="0"/>
    <s v="NetworkingDevices"/>
    <s v="NetworkAdapters"/>
    <s v="WirelessUSBAdapters"/>
    <x v="26"/>
    <x v="38"/>
    <n v="0.66"/>
    <x v="1"/>
    <s v="Eligible"/>
    <x v="9"/>
    <n v="2886"/>
    <n v="2308800"/>
  </r>
  <r>
    <x v="841"/>
    <x v="0"/>
    <s v="Accessories&amp;Peripherals"/>
    <s v="Cables&amp;Accessories"/>
    <s v="Cables"/>
    <x v="7"/>
    <x v="6"/>
    <n v="0.23"/>
    <x v="1"/>
    <s v="Not Eligible"/>
    <x v="9"/>
    <n v="98250"/>
    <n v="29376750"/>
  </r>
  <r>
    <x v="842"/>
    <x v="2"/>
    <s v="Mobiles&amp;Accessories"/>
    <s v="MobileAccessories"/>
    <s v="Cases&amp;Covers"/>
    <x v="34"/>
    <x v="209"/>
    <n v="0.81"/>
    <x v="1"/>
    <s v="Eligible"/>
    <x v="9"/>
    <n v="75"/>
    <n v="112425"/>
  </r>
  <r>
    <x v="843"/>
    <x v="2"/>
    <s v="WearableTechnology"/>
    <s v="SmartWatches"/>
    <m/>
    <x v="65"/>
    <x v="29"/>
    <n v="0.57999999999999996"/>
    <x v="0"/>
    <s v="Eligible"/>
    <x v="9"/>
    <n v="2585"/>
    <n v="15507415"/>
  </r>
  <r>
    <x v="844"/>
    <x v="1"/>
    <s v="Kitchen&amp;HomeAppliances"/>
    <s v="SmallKitchenAppliances"/>
    <s v="MixerGrinders"/>
    <x v="312"/>
    <x v="222"/>
    <n v="0.62"/>
    <x v="0"/>
    <s v="Eligible"/>
    <x v="9"/>
    <n v="5072"/>
    <n v="47955760"/>
  </r>
  <r>
    <x v="845"/>
    <x v="0"/>
    <s v="Accessories&amp;Peripherals"/>
    <s v="Cables&amp;Accessories"/>
    <s v="Cables"/>
    <x v="62"/>
    <x v="28"/>
    <n v="0.69"/>
    <x v="1"/>
    <s v="Eligible"/>
    <x v="9"/>
    <n v="5985"/>
    <n v="4189500"/>
  </r>
  <r>
    <x v="846"/>
    <x v="1"/>
    <s v="Heating,Cooling&amp;AirQuality"/>
    <s v="AirPurifiers"/>
    <s v="HEPAAirPurifiers"/>
    <x v="220"/>
    <x v="342"/>
    <n v="0.23"/>
    <x v="0"/>
    <s v="Not Eligible"/>
    <x v="9"/>
    <n v="9427"/>
    <n v="122541573"/>
  </r>
  <r>
    <x v="847"/>
    <x v="1"/>
    <s v="Kitchen&amp;HomeAppliances"/>
    <s v="SmallKitchenAppliances"/>
    <s v="InductionCooktop"/>
    <x v="313"/>
    <x v="343"/>
    <n v="0.41"/>
    <x v="0"/>
    <s v="Not Eligible"/>
    <x v="9"/>
    <n v="2301"/>
    <n v="8387145"/>
  </r>
  <r>
    <x v="848"/>
    <x v="2"/>
    <s v="WearableTechnology"/>
    <s v="SmartWatches"/>
    <m/>
    <x v="39"/>
    <x v="91"/>
    <n v="0.62"/>
    <x v="0"/>
    <s v="Eligible"/>
    <x v="9"/>
    <n v="2535"/>
    <n v="20254650"/>
  </r>
  <r>
    <x v="849"/>
    <x v="2"/>
    <s v="Mobiles&amp;Accessories"/>
    <s v="Smartphones&amp;BasicMobiles"/>
    <s v="Smartphones"/>
    <x v="122"/>
    <x v="344"/>
    <n v="0.1"/>
    <x v="0"/>
    <s v="Not Eligible"/>
    <x v="9"/>
    <n v="691"/>
    <n v="34549309"/>
  </r>
  <r>
    <x v="850"/>
    <x v="2"/>
    <s v="Cameras&amp;Photography"/>
    <s v="Accessories"/>
    <s v="PhotoStudio&amp;Lighting"/>
    <x v="89"/>
    <x v="24"/>
    <n v="0.46"/>
    <x v="0"/>
    <s v="Not Eligible"/>
    <x v="9"/>
    <n v="2740"/>
    <n v="3559260"/>
  </r>
  <r>
    <x v="851"/>
    <x v="2"/>
    <s v="Mobiles&amp;Accessories"/>
    <s v="MobileAccessories"/>
    <s v="Chargers"/>
    <x v="89"/>
    <x v="58"/>
    <n v="0.73"/>
    <x v="1"/>
    <s v="Eligible"/>
    <x v="9"/>
    <n v="3482"/>
    <n v="4523118"/>
  </r>
  <r>
    <x v="852"/>
    <x v="0"/>
    <s v="Accessories&amp;Peripherals"/>
    <s v="PCGamingPeripherals"/>
    <s v="Gamepads"/>
    <x v="139"/>
    <x v="24"/>
    <n v="0.53"/>
    <x v="0"/>
    <s v="Eligible"/>
    <x v="9"/>
    <n v="6199"/>
    <n v="9236510"/>
  </r>
  <r>
    <x v="853"/>
    <x v="0"/>
    <s v="Accessories&amp;Peripherals"/>
    <s v="LaptopAccessories"/>
    <s v="Lapdesks"/>
    <x v="12"/>
    <x v="38"/>
    <n v="0.62"/>
    <x v="1"/>
    <s v="Eligible"/>
    <x v="9"/>
    <n v="1667"/>
    <n v="1165233"/>
  </r>
  <r>
    <x v="854"/>
    <x v="2"/>
    <s v="Mobiles&amp;Accessories"/>
    <s v="Smartphones&amp;BasicMobiles"/>
    <s v="Smartphones"/>
    <x v="129"/>
    <x v="129"/>
    <n v="0.25"/>
    <x v="0"/>
    <s v="Not Eligible"/>
    <x v="9"/>
    <n v="13572"/>
    <n v="162850428"/>
  </r>
  <r>
    <x v="855"/>
    <x v="2"/>
    <s v="WearableTechnology"/>
    <s v="SmartWatches"/>
    <m/>
    <x v="196"/>
    <x v="114"/>
    <n v="0.91"/>
    <x v="0"/>
    <s v="Eligible"/>
    <x v="9"/>
    <n v="16182"/>
    <n v="323623818"/>
  </r>
  <r>
    <x v="856"/>
    <x v="2"/>
    <s v="Mobiles&amp;Accessories"/>
    <s v="Smartphones&amp;BasicMobiles"/>
    <s v="Smartphones"/>
    <x v="199"/>
    <x v="204"/>
    <n v="0.18"/>
    <x v="0"/>
    <s v="Not Eligible"/>
    <x v="9"/>
    <n v="2908"/>
    <n v="55249092"/>
  </r>
  <r>
    <x v="857"/>
    <x v="1"/>
    <s v="Kitchen&amp;HomeAppliances"/>
    <s v="SmallKitchenAppliances"/>
    <s v="JuicerMixerGrinders"/>
    <x v="18"/>
    <x v="19"/>
    <n v="0.77"/>
    <x v="1"/>
    <s v="Eligible"/>
    <x v="9"/>
    <n v="2375"/>
    <n v="5222625"/>
  </r>
  <r>
    <x v="858"/>
    <x v="2"/>
    <s v="Headphones,Earbuds&amp;Accessories"/>
    <s v="Headphones"/>
    <s v="In-Ear"/>
    <x v="89"/>
    <x v="19"/>
    <n v="0.62"/>
    <x v="1"/>
    <s v="Eligible"/>
    <x v="9"/>
    <n v="408"/>
    <n v="529992"/>
  </r>
  <r>
    <x v="859"/>
    <x v="0"/>
    <s v="Printers,Inks&amp;Accessories"/>
    <s v="Inks,Toners&amp;Cartridges"/>
    <s v="TonerCartridges"/>
    <x v="314"/>
    <x v="251"/>
    <n v="0.48"/>
    <x v="0"/>
    <s v="Not Eligible"/>
    <x v="9"/>
    <n v="1926"/>
    <n v="2214900"/>
  </r>
  <r>
    <x v="860"/>
    <x v="1"/>
    <s v="Kitchen&amp;HomeAppliances"/>
    <s v="SmallKitchenAppliances"/>
    <s v="MiniFoodProcessors&amp;Choppers"/>
    <x v="58"/>
    <x v="345"/>
    <n v="0.27"/>
    <x v="0"/>
    <s v="Not Eligible"/>
    <x v="9"/>
    <n v="4798"/>
    <n v="11947020"/>
  </r>
  <r>
    <x v="861"/>
    <x v="0"/>
    <s v="Accessories&amp;Peripherals"/>
    <s v="Cables&amp;Accessories"/>
    <s v="Cables"/>
    <x v="104"/>
    <x v="281"/>
    <n v="0.7"/>
    <x v="2"/>
    <s v="Eligible"/>
    <x v="9"/>
    <n v="7333"/>
    <n v="1459267"/>
  </r>
  <r>
    <x v="862"/>
    <x v="0"/>
    <s v="Accessories&amp;Peripherals"/>
    <s v="Cables&amp;Accessories"/>
    <s v="Cables"/>
    <x v="104"/>
    <x v="281"/>
    <n v="0.7"/>
    <x v="2"/>
    <s v="Eligible"/>
    <x v="9"/>
    <n v="3652"/>
    <n v="726748"/>
  </r>
  <r>
    <x v="863"/>
    <x v="0"/>
    <s v="Accessories&amp;Peripherals"/>
    <s v="Cables&amp;Accessories"/>
    <s v="Cables"/>
    <x v="94"/>
    <x v="43"/>
    <n v="0.44"/>
    <x v="2"/>
    <s v="Not Eligible"/>
    <x v="9"/>
    <n v="2515"/>
    <n v="626235"/>
  </r>
  <r>
    <x v="864"/>
    <x v="0"/>
    <s v="Accessories&amp;Peripherals"/>
    <s v="Cables&amp;Accessories"/>
    <s v="Cables"/>
    <x v="7"/>
    <x v="346"/>
    <n v="0.71"/>
    <x v="2"/>
    <s v="Eligible"/>
    <x v="9"/>
    <n v="4959"/>
    <n v="1482741"/>
  </r>
  <r>
    <x v="865"/>
    <x v="0"/>
    <s v="Accessories&amp;Peripherals"/>
    <s v="Cables&amp;Accessories"/>
    <s v="Cables"/>
    <x v="104"/>
    <x v="347"/>
    <n v="0.71"/>
    <x v="2"/>
    <s v="Eligible"/>
    <x v="9"/>
    <n v="2111"/>
    <n v="420089"/>
  </r>
  <r>
    <x v="866"/>
    <x v="0"/>
    <s v="Accessories&amp;Peripherals"/>
    <s v="Cables&amp;Accessories"/>
    <s v="Cables"/>
    <x v="94"/>
    <x v="110"/>
    <n v="0.48"/>
    <x v="2"/>
    <s v="Not Eligible"/>
    <x v="9"/>
    <n v="1462"/>
    <n v="364038"/>
  </r>
  <r>
    <x v="867"/>
    <x v="0"/>
    <s v="Accessories&amp;Peripherals"/>
    <s v="Cables&amp;Accessories"/>
    <s v="Cables"/>
    <x v="28"/>
    <x v="348"/>
    <n v="0.7"/>
    <x v="2"/>
    <s v="Eligible"/>
    <x v="9"/>
    <n v="323"/>
    <n v="193477"/>
  </r>
  <r>
    <x v="868"/>
    <x v="0"/>
    <s v="Accessories&amp;Peripherals"/>
    <s v="Cables&amp;Accessories"/>
    <s v="Cables"/>
    <x v="46"/>
    <x v="25"/>
    <n v="0.63"/>
    <x v="1"/>
    <s v="Eligible"/>
    <x v="9"/>
    <n v="91188"/>
    <n v="72859212"/>
  </r>
  <r>
    <x v="869"/>
    <x v="2"/>
    <s v="WearableTechnology"/>
    <s v="SmartWatches"/>
    <m/>
    <x v="132"/>
    <x v="114"/>
    <n v="0.74"/>
    <x v="0"/>
    <s v="Eligible"/>
    <x v="9"/>
    <n v="418"/>
    <n v="2921820"/>
  </r>
  <r>
    <x v="870"/>
    <x v="2"/>
    <s v="Mobiles&amp;Accessories"/>
    <s v="MobileAccessories"/>
    <s v="Maintenance,Upkeep&amp;Repairs"/>
    <x v="31"/>
    <x v="17"/>
    <n v="0.66"/>
    <x v="0"/>
    <s v="Eligible"/>
    <x v="9"/>
    <n v="1552"/>
    <n v="4499248"/>
  </r>
  <r>
    <x v="871"/>
    <x v="2"/>
    <s v="Headphones,Earbuds&amp;Accessories"/>
    <s v="Headphones"/>
    <s v="In-Ear"/>
    <x v="67"/>
    <x v="78"/>
    <n v="0.85"/>
    <x v="0"/>
    <s v="Eligible"/>
    <x v="9"/>
    <n v="25262"/>
    <n v="202070738"/>
  </r>
  <r>
    <x v="872"/>
    <x v="2"/>
    <s v="Mobiles&amp;Accessories"/>
    <s v="Smartphones&amp;BasicMobiles"/>
    <s v="Smartphones"/>
    <x v="199"/>
    <x v="56"/>
    <n v="0.32"/>
    <x v="0"/>
    <s v="Not Eligible"/>
    <x v="9"/>
    <n v="123365"/>
    <n v="2343811635"/>
  </r>
  <r>
    <x v="873"/>
    <x v="1"/>
    <s v="Kitchen&amp;HomeAppliances"/>
    <s v="SmallKitchenAppliances"/>
    <s v="Kettles&amp;HotWaterDispensers"/>
    <x v="315"/>
    <x v="57"/>
    <n v="0.6"/>
    <x v="0"/>
    <s v="Eligible"/>
    <x v="9"/>
    <n v="13300"/>
    <n v="31720500"/>
  </r>
  <r>
    <x v="874"/>
    <x v="2"/>
    <s v="Mobiles&amp;Accessories"/>
    <s v="Smartphones&amp;BasicMobiles"/>
    <s v="Smartphones"/>
    <x v="316"/>
    <x v="157"/>
    <n v="0.28000000000000003"/>
    <x v="0"/>
    <s v="Not Eligible"/>
    <x v="9"/>
    <n v="18543"/>
    <n v="166868457"/>
  </r>
  <r>
    <x v="875"/>
    <x v="2"/>
    <s v="Mobiles&amp;Accessories"/>
    <s v="Smartphones&amp;BasicMobiles"/>
    <s v="Smartphones"/>
    <x v="316"/>
    <x v="157"/>
    <n v="0.28000000000000003"/>
    <x v="0"/>
    <s v="Not Eligible"/>
    <x v="9"/>
    <n v="3578"/>
    <n v="32198422"/>
  </r>
  <r>
    <x v="876"/>
    <x v="2"/>
    <s v="Mobiles&amp;Accessories"/>
    <s v="Smartphones&amp;BasicMobiles"/>
    <s v="Smartphones"/>
    <x v="316"/>
    <x v="157"/>
    <n v="0.28000000000000003"/>
    <x v="0"/>
    <s v="Not Eligible"/>
    <x v="9"/>
    <n v="2031"/>
    <n v="18276969"/>
  </r>
  <r>
    <x v="877"/>
    <x v="0"/>
    <s v="Accessories&amp;Peripherals"/>
    <s v="Cables&amp;Accessories"/>
    <s v="Cables"/>
    <x v="30"/>
    <x v="269"/>
    <n v="0.77"/>
    <x v="2"/>
    <s v="Eligible"/>
    <x v="9"/>
    <n v="44994"/>
    <n v="22452006"/>
  </r>
  <r>
    <x v="878"/>
    <x v="0"/>
    <s v="Accessories&amp;Peripherals"/>
    <s v="Cables&amp;Accessories"/>
    <s v="Cables"/>
    <x v="30"/>
    <x v="77"/>
    <n v="0.7"/>
    <x v="2"/>
    <s v="Eligible"/>
    <x v="9"/>
    <n v="270563"/>
    <n v="135010937"/>
  </r>
  <r>
    <x v="879"/>
    <x v="0"/>
    <s v="Accessories&amp;Peripherals"/>
    <s v="Audio&amp;VideoAccessories"/>
    <s v="Webcams&amp;VoIPEquipment"/>
    <x v="317"/>
    <x v="199"/>
    <n v="0.23"/>
    <x v="0"/>
    <s v="Not Eligible"/>
    <x v="9"/>
    <n v="31783"/>
    <n v="82476885"/>
  </r>
  <r>
    <x v="880"/>
    <x v="2"/>
    <s v="GeneralPurposeBatteries&amp;BatteryChargers"/>
    <s v="DisposableBatteries"/>
    <m/>
    <x v="318"/>
    <x v="349"/>
    <n v="0.14000000000000001"/>
    <x v="2"/>
    <s v="Not Eligible"/>
    <x v="9"/>
    <n v="2602"/>
    <n v="572440"/>
  </r>
  <r>
    <x v="881"/>
    <x v="0"/>
    <s v="Accessories&amp;Peripherals"/>
    <s v="Cables&amp;Accessories"/>
    <s v="CableConnectionProtectors"/>
    <x v="2"/>
    <x v="36"/>
    <n v="0.9"/>
    <x v="2"/>
    <s v="Eligible"/>
    <x v="9"/>
    <n v="63350"/>
    <n v="63286650"/>
  </r>
  <r>
    <x v="882"/>
    <x v="2"/>
    <s v="Accessories"/>
    <s v="MemoryCards"/>
    <s v="MicroSD"/>
    <x v="148"/>
    <x v="70"/>
    <n v="0.77"/>
    <x v="1"/>
    <s v="Eligible"/>
    <x v="9"/>
    <n v="54032"/>
    <n v="86451200"/>
  </r>
  <r>
    <x v="883"/>
    <x v="2"/>
    <s v="Headphones,Earbuds&amp;Accessories"/>
    <s v="Headphones"/>
    <s v="In-Ear"/>
    <x v="86"/>
    <x v="22"/>
    <n v="0.65"/>
    <x v="0"/>
    <s v="Eligible"/>
    <x v="9"/>
    <n v="15592"/>
    <n v="62212080"/>
  </r>
  <r>
    <x v="884"/>
    <x v="2"/>
    <s v="Headphones,Earbuds&amp;Accessories"/>
    <s v="Headphones"/>
    <s v="On-Ear"/>
    <x v="82"/>
    <x v="350"/>
    <n v="0.06"/>
    <x v="0"/>
    <s v="Not Eligible"/>
    <x v="9"/>
    <n v="4859"/>
    <n v="3862905"/>
  </r>
  <r>
    <x v="885"/>
    <x v="0"/>
    <s v="Accessories&amp;Peripherals"/>
    <s v="Cables&amp;Accessories"/>
    <s v="Cables"/>
    <x v="75"/>
    <x v="2"/>
    <n v="0.38"/>
    <x v="1"/>
    <s v="Not Eligible"/>
    <x v="9"/>
    <n v="14120"/>
    <n v="5633880"/>
  </r>
  <r>
    <x v="886"/>
    <x v="2"/>
    <s v="HomeTheater,TV&amp;Video"/>
    <s v="Televisions"/>
    <s v="SmartTelevisions"/>
    <x v="199"/>
    <x v="129"/>
    <n v="0.53"/>
    <x v="0"/>
    <s v="Eligible"/>
    <x v="9"/>
    <n v="8427"/>
    <n v="160104573"/>
  </r>
  <r>
    <x v="887"/>
    <x v="0"/>
    <s v="ExternalDevices&amp;DataStorage"/>
    <s v="PenDrives"/>
    <m/>
    <x v="160"/>
    <x v="58"/>
    <n v="0.22"/>
    <x v="1"/>
    <s v="Not Eligible"/>
    <x v="9"/>
    <n v="23316"/>
    <n v="10492200"/>
  </r>
  <r>
    <x v="888"/>
    <x v="0"/>
    <s v="Printers,Inks&amp;Accessories"/>
    <s v="Inks,Toners&amp;Cartridges"/>
    <s v="InkjetInkRefills&amp;Kits"/>
    <x v="1"/>
    <x v="96"/>
    <n v="0.73"/>
    <x v="0"/>
    <s v="Eligible"/>
    <x v="9"/>
    <n v="11924"/>
    <n v="23836076"/>
  </r>
  <r>
    <x v="889"/>
    <x v="1"/>
    <s v="Kitchen&amp;HomeAppliances"/>
    <s v="SmallKitchenAppliances"/>
    <s v="Kettles&amp;HotWaterDispensers"/>
    <x v="319"/>
    <x v="351"/>
    <n v="0.22"/>
    <x v="0"/>
    <s v="Not Eligible"/>
    <x v="9"/>
    <n v="2961"/>
    <n v="3982545"/>
  </r>
  <r>
    <x v="890"/>
    <x v="1"/>
    <s v="Kitchen&amp;HomeAppliances"/>
    <s v="Vacuum,Cleaning&amp;Ironing"/>
    <s v="Irons,Steamers&amp;Accessories"/>
    <x v="320"/>
    <x v="352"/>
    <n v="0.28999999999999998"/>
    <x v="0"/>
    <s v="Not Eligible"/>
    <x v="9"/>
    <n v="23484"/>
    <n v="140786580"/>
  </r>
  <r>
    <x v="891"/>
    <x v="1"/>
    <s v="Heating,Cooling&amp;AirQuality"/>
    <s v="AirPurifiers"/>
    <s v="HEPAAirPurifiers"/>
    <x v="321"/>
    <x v="353"/>
    <n v="0.38"/>
    <x v="0"/>
    <s v="Not Eligible"/>
    <x v="9"/>
    <n v="21783"/>
    <n v="513185697"/>
  </r>
  <r>
    <x v="892"/>
    <x v="0"/>
    <s v="Accessories&amp;Peripherals"/>
    <s v="Audio&amp;VideoAccessories"/>
    <s v="Webcams&amp;VoIPEquipment"/>
    <x v="322"/>
    <x v="354"/>
    <n v="0.66"/>
    <x v="0"/>
    <s v="Eligible"/>
    <x v="9"/>
    <n v="14030"/>
    <n v="77024700"/>
  </r>
  <r>
    <x v="893"/>
    <x v="0"/>
    <s v="Accessories&amp;Peripherals"/>
    <s v="Cables&amp;Accessories"/>
    <s v="Cables"/>
    <x v="2"/>
    <x v="25"/>
    <n v="0.7"/>
    <x v="1"/>
    <s v="Eligible"/>
    <x v="9"/>
    <n v="6398"/>
    <n v="6391602"/>
  </r>
  <r>
    <x v="894"/>
    <x v="1"/>
    <s v="Kitchen&amp;HomeAppliances"/>
    <s v="SmallKitchenAppliances"/>
    <s v="Kettles&amp;HotWaterDispensers"/>
    <x v="89"/>
    <x v="3"/>
    <n v="0.42"/>
    <x v="0"/>
    <s v="Not Eligible"/>
    <x v="9"/>
    <n v="44050"/>
    <n v="57220950"/>
  </r>
  <r>
    <x v="895"/>
    <x v="1"/>
    <s v="Kitchen&amp;HomeAppliances"/>
    <s v="SewingMachines&amp;Accessories"/>
    <s v="Sewing&amp;EmbroideryMachines"/>
    <x v="0"/>
    <x v="355"/>
    <n v="0.41"/>
    <x v="0"/>
    <s v="Not Eligible"/>
    <x v="9"/>
    <n v="24247"/>
    <n v="60593253"/>
  </r>
  <r>
    <x v="896"/>
    <x v="2"/>
    <s v="Mobiles&amp;Accessories"/>
    <s v="MobileAccessories"/>
    <s v="Chargers"/>
    <x v="28"/>
    <x v="2"/>
    <n v="0.57999999999999996"/>
    <x v="1"/>
    <s v="Eligible"/>
    <x v="9"/>
    <n v="41349"/>
    <n v="24768051"/>
  </r>
  <r>
    <x v="897"/>
    <x v="2"/>
    <s v="Mobiles&amp;Accessories"/>
    <s v="Smartphones&amp;BasicMobiles"/>
    <s v="Smartphones"/>
    <x v="245"/>
    <x v="196"/>
    <n v="0.28000000000000003"/>
    <x v="0"/>
    <s v="Not Eligible"/>
    <x v="9"/>
    <n v="1074"/>
    <n v="20941926"/>
  </r>
  <r>
    <x v="898"/>
    <x v="2"/>
    <s v="Cameras&amp;Photography"/>
    <s v="Accessories"/>
    <s v="Tripods&amp;Monopods"/>
    <x v="86"/>
    <x v="15"/>
    <n v="0.8"/>
    <x v="0"/>
    <s v="Eligible"/>
    <x v="9"/>
    <n v="1163"/>
    <n v="4640370"/>
  </r>
  <r>
    <x v="899"/>
    <x v="1"/>
    <s v="Heating,Cooling&amp;AirQuality"/>
    <s v="RoomHeaters"/>
    <s v="FanHeaters"/>
    <x v="244"/>
    <x v="44"/>
    <n v="0.55000000000000004"/>
    <x v="0"/>
    <s v="Eligible"/>
    <x v="9"/>
    <n v="257"/>
    <n v="511430"/>
  </r>
  <r>
    <x v="900"/>
    <x v="1"/>
    <s v="Kitchen&amp;HomeAppliances"/>
    <s v="SmallKitchenAppliances"/>
    <s v="MixerGrinders"/>
    <x v="76"/>
    <x v="356"/>
    <n v="0.36"/>
    <x v="0"/>
    <s v="Not Eligible"/>
    <x v="9"/>
    <n v="36017"/>
    <n v="180048983"/>
  </r>
  <r>
    <x v="901"/>
    <x v="0"/>
    <s v="Accessories&amp;Peripherals"/>
    <s v="Cables&amp;Accessories"/>
    <s v="Cables"/>
    <x v="7"/>
    <x v="6"/>
    <n v="0.23"/>
    <x v="1"/>
    <s v="Not Eligible"/>
    <x v="9"/>
    <n v="8090"/>
    <n v="2418910"/>
  </r>
  <r>
    <x v="902"/>
    <x v="2"/>
    <s v="HomeTheater,TV&amp;Video"/>
    <s v="Accessories"/>
    <s v="Cables"/>
    <x v="148"/>
    <x v="357"/>
    <n v="0.32"/>
    <x v="0"/>
    <s v="Not Eligible"/>
    <x v="9"/>
    <n v="31388"/>
    <n v="50220800"/>
  </r>
  <r>
    <x v="903"/>
    <x v="2"/>
    <s v="WearableTechnology"/>
    <s v="SmartWatches"/>
    <m/>
    <x v="39"/>
    <x v="39"/>
    <n v="0.75"/>
    <x v="0"/>
    <s v="Eligible"/>
    <x v="9"/>
    <n v="136"/>
    <n v="1086640"/>
  </r>
  <r>
    <x v="904"/>
    <x v="2"/>
    <s v="HomeAudio"/>
    <s v="Accessories"/>
    <s v="SpeakerAccessories"/>
    <x v="89"/>
    <x v="58"/>
    <n v="0.73"/>
    <x v="1"/>
    <s v="Eligible"/>
    <x v="9"/>
    <n v="5380"/>
    <n v="6988620"/>
  </r>
  <r>
    <x v="905"/>
    <x v="1"/>
    <s v="Heating,Cooling&amp;AirQuality"/>
    <s v="RoomHeaters"/>
    <s v="ElectricHeaters"/>
    <x v="323"/>
    <x v="358"/>
    <n v="0.04"/>
    <x v="0"/>
    <s v="Not Eligible"/>
    <x v="9"/>
    <n v="37974"/>
    <n v="96643830"/>
  </r>
  <r>
    <x v="906"/>
    <x v="1"/>
    <s v="Kitchen&amp;HomeAppliances"/>
    <s v="SewingMachines&amp;Accessories"/>
    <s v="Sewing&amp;EmbroideryMachines"/>
    <x v="324"/>
    <x v="359"/>
    <n v="0.19"/>
    <x v="0"/>
    <s v="Not Eligible"/>
    <x v="9"/>
    <n v="17218"/>
    <n v="209198700"/>
  </r>
  <r>
    <x v="907"/>
    <x v="1"/>
    <s v="Kitchen&amp;HomeAppliances"/>
    <s v="SmallKitchenAppliances"/>
    <s v="DeepFatFryers"/>
    <x v="325"/>
    <x v="222"/>
    <n v="0.55000000000000004"/>
    <x v="0"/>
    <s v="Eligible"/>
    <x v="9"/>
    <n v="900"/>
    <n v="7155000"/>
  </r>
  <r>
    <x v="908"/>
    <x v="0"/>
    <s v="Accessories&amp;Peripherals"/>
    <s v="Cables&amp;Accessories"/>
    <s v="Cables"/>
    <x v="28"/>
    <x v="90"/>
    <n v="0.25"/>
    <x v="1"/>
    <s v="Not Eligible"/>
    <x v="9"/>
    <n v="976"/>
    <n v="584624"/>
  </r>
  <r>
    <x v="909"/>
    <x v="2"/>
    <s v="Mobiles&amp;Accessories"/>
    <s v="MobileAccessories"/>
    <s v="Stands"/>
    <x v="34"/>
    <x v="38"/>
    <n v="0.82"/>
    <x v="1"/>
    <s v="Eligible"/>
    <x v="9"/>
    <n v="4927"/>
    <n v="7385573"/>
  </r>
  <r>
    <x v="910"/>
    <x v="1"/>
    <s v="Heating,Cooling&amp;AirQuality"/>
    <s v="Fans"/>
    <s v="ExhaustFans"/>
    <x v="139"/>
    <x v="17"/>
    <n v="0.33"/>
    <x v="0"/>
    <s v="Not Eligible"/>
    <x v="9"/>
    <n v="3543"/>
    <n v="5279070"/>
  </r>
  <r>
    <x v="911"/>
    <x v="0"/>
    <s v="NetworkingDevices"/>
    <s v="Routers"/>
    <m/>
    <x v="13"/>
    <x v="78"/>
    <n v="0.6"/>
    <x v="0"/>
    <s v="Eligible"/>
    <x v="9"/>
    <n v="2732"/>
    <n v="8193268"/>
  </r>
  <r>
    <x v="912"/>
    <x v="0"/>
    <s v="Accessories&amp;Peripherals"/>
    <s v="Cables&amp;Accessories"/>
    <s v="Cables"/>
    <x v="46"/>
    <x v="360"/>
    <n v="0.68"/>
    <x v="1"/>
    <s v="Eligible"/>
    <x v="9"/>
    <n v="14368"/>
    <n v="11480032"/>
  </r>
  <r>
    <x v="913"/>
    <x v="1"/>
    <s v="Kitchen&amp;HomeAppliances"/>
    <s v="SmallKitchenAppliances"/>
    <s v="Kettles&amp;HotWaterDispensers"/>
    <x v="70"/>
    <x v="44"/>
    <n v="0.28000000000000003"/>
    <x v="0"/>
    <s v="Not Eligible"/>
    <x v="9"/>
    <n v="9791"/>
    <n v="12228959"/>
  </r>
  <r>
    <x v="914"/>
    <x v="0"/>
    <s v="Accessories&amp;Peripherals"/>
    <s v="Cables&amp;Accessories"/>
    <s v="Cables"/>
    <x v="75"/>
    <x v="25"/>
    <n v="0.25"/>
    <x v="1"/>
    <s v="Not Eligible"/>
    <x v="9"/>
    <n v="2446"/>
    <n v="975954"/>
  </r>
  <r>
    <x v="915"/>
    <x v="2"/>
    <s v="Headphones,Earbuds&amp;Accessories"/>
    <s v="Headphones"/>
    <s v="In-Ear"/>
    <x v="41"/>
    <x v="114"/>
    <n v="0.55000000000000004"/>
    <x v="0"/>
    <s v="Eligible"/>
    <x v="9"/>
    <n v="25340"/>
    <n v="101334660"/>
  </r>
  <r>
    <x v="916"/>
    <x v="2"/>
    <s v="HomeTheater,TV&amp;Video"/>
    <s v="Televisions"/>
    <s v="SmartTelevisions"/>
    <x v="192"/>
    <x v="196"/>
    <n v="0.44"/>
    <x v="0"/>
    <s v="Not Eligible"/>
    <x v="9"/>
    <n v="3096"/>
    <n v="77396904"/>
  </r>
  <r>
    <x v="917"/>
    <x v="1"/>
    <s v="Kitchen&amp;HomeAppliances"/>
    <s v="SmallKitchenAppliances"/>
    <s v="JuicerMixerGrinders"/>
    <x v="18"/>
    <x v="19"/>
    <n v="0.77"/>
    <x v="1"/>
    <s v="Eligible"/>
    <x v="9"/>
    <n v="4"/>
    <n v="8796"/>
  </r>
  <r>
    <x v="918"/>
    <x v="1"/>
    <s v="Heating,Cooling&amp;AirQuality"/>
    <s v="RoomHeaters"/>
    <s v="FanHeaters"/>
    <x v="246"/>
    <x v="44"/>
    <n v="0.55000000000000004"/>
    <x v="0"/>
    <s v="Eligible"/>
    <x v="9"/>
    <n v="119"/>
    <n v="238000"/>
  </r>
  <r>
    <x v="919"/>
    <x v="0"/>
    <s v="Accessories&amp;Peripherals"/>
    <s v="Keyboards,Mice&amp;InputDevices"/>
    <s v="Mice"/>
    <x v="326"/>
    <x v="25"/>
    <n v="0.33"/>
    <x v="1"/>
    <s v="Not Eligible"/>
    <x v="9"/>
    <n v="40106"/>
    <n v="18007594"/>
  </r>
  <r>
    <x v="920"/>
    <x v="0"/>
    <s v="Accessories&amp;Peripherals"/>
    <s v="Cables&amp;Accessories"/>
    <s v="Cables"/>
    <x v="30"/>
    <x v="59"/>
    <n v="0.64"/>
    <x v="2"/>
    <s v="Eligible"/>
    <x v="9"/>
    <n v="13029"/>
    <n v="6501471"/>
  </r>
  <r>
    <x v="921"/>
    <x v="0"/>
    <s v="Accessories&amp;Peripherals"/>
    <s v="LaptopAccessories"/>
    <s v="LaptopChargers&amp;PowerSupplies"/>
    <x v="265"/>
    <x v="42"/>
    <n v="0.51"/>
    <x v="0"/>
    <s v="Eligible"/>
    <x v="9"/>
    <n v="291"/>
    <n v="1018209"/>
  </r>
  <r>
    <x v="922"/>
    <x v="1"/>
    <s v="Kitchen&amp;HomeAppliances"/>
    <s v="SmallKitchenAppliances"/>
    <s v="DigitalKitchenScales"/>
    <x v="53"/>
    <x v="15"/>
    <n v="0.47"/>
    <x v="0"/>
    <s v="Not Eligible"/>
    <x v="9"/>
    <n v="15453"/>
    <n v="23179500"/>
  </r>
  <r>
    <x v="923"/>
    <x v="1"/>
    <s v="Kitchen&amp;HomeAppliances"/>
    <s v="SmallKitchenAppliances"/>
    <s v="HandBlenders"/>
    <x v="327"/>
    <x v="361"/>
    <n v="0.31"/>
    <x v="0"/>
    <s v="Not Eligible"/>
    <x v="9"/>
    <n v="604"/>
    <n v="2412980"/>
  </r>
  <r>
    <x v="924"/>
    <x v="2"/>
    <s v="HomeTheater,TV&amp;Video"/>
    <s v="Accessories"/>
    <s v="RemoteControls"/>
    <x v="32"/>
    <x v="25"/>
    <n v="0.67"/>
    <x v="1"/>
    <s v="Eligible"/>
    <x v="9"/>
    <n v="46647"/>
    <n v="41935653"/>
  </r>
  <r>
    <x v="925"/>
    <x v="2"/>
    <s v="HomeAudio"/>
    <s v="Speakers"/>
    <s v="BluetoothSpeakers"/>
    <x v="138"/>
    <x v="233"/>
    <n v="0.54"/>
    <x v="0"/>
    <s v="Eligible"/>
    <x v="9"/>
    <n v="3233"/>
    <n v="7432667"/>
  </r>
  <r>
    <x v="926"/>
    <x v="1"/>
    <s v="Kitchen&amp;HomeAppliances"/>
    <s v="Vacuum,Cleaning&amp;Ironing"/>
    <s v="Irons,Steamers&amp;Accessories"/>
    <x v="328"/>
    <x v="362"/>
    <n v="0.08"/>
    <x v="0"/>
    <s v="Not Eligible"/>
    <x v="9"/>
    <n v="70"/>
    <n v="122150"/>
  </r>
  <r>
    <x v="927"/>
    <x v="0"/>
    <s v="Accessories&amp;Peripherals"/>
    <s v="Cables&amp;Accessories"/>
    <s v="Cables"/>
    <x v="75"/>
    <x v="59"/>
    <n v="0.55000000000000004"/>
    <x v="2"/>
    <s v="Eligible"/>
    <x v="9"/>
    <n v="26164"/>
    <n v="10439436"/>
  </r>
  <r>
    <x v="928"/>
    <x v="0"/>
    <s v="Accessories&amp;Peripherals"/>
    <s v="Cables&amp;Accessories"/>
    <s v="Cables"/>
    <x v="75"/>
    <x v="77"/>
    <n v="0.63"/>
    <x v="2"/>
    <s v="Eligible"/>
    <x v="9"/>
    <n v="16166"/>
    <n v="6450234"/>
  </r>
  <r>
    <x v="929"/>
    <x v="0"/>
    <s v="Accessories&amp;Peripherals"/>
    <s v="Cables&amp;Accessories"/>
    <s v="Cables"/>
    <x v="75"/>
    <x v="59"/>
    <n v="0.55000000000000004"/>
    <x v="2"/>
    <s v="Eligible"/>
    <x v="9"/>
    <n v="35693"/>
    <n v="14241507"/>
  </r>
  <r>
    <x v="930"/>
    <x v="2"/>
    <s v="Mobiles&amp;Accessories"/>
    <s v="Smartphones&amp;BasicMobiles"/>
    <s v="Smartphones"/>
    <x v="196"/>
    <x v="196"/>
    <n v="0.3"/>
    <x v="0"/>
    <s v="Not Eligible"/>
    <x v="9"/>
    <n v="14391"/>
    <n v="287805609"/>
  </r>
  <r>
    <x v="931"/>
    <x v="0"/>
    <s v="Accessories&amp;Peripherals"/>
    <s v="Cables&amp;Accessories"/>
    <s v="Cables"/>
    <x v="2"/>
    <x v="43"/>
    <n v="0.86"/>
    <x v="2"/>
    <s v="Eligible"/>
    <x v="9"/>
    <n v="1765"/>
    <n v="1763235"/>
  </r>
  <r>
    <x v="932"/>
    <x v="0"/>
    <s v="Accessories&amp;Peripherals"/>
    <s v="Cables&amp;Accessories"/>
    <s v="Cables"/>
    <x v="2"/>
    <x v="77"/>
    <n v="0.85"/>
    <x v="2"/>
    <s v="Eligible"/>
    <x v="9"/>
    <n v="14062"/>
    <n v="14047938"/>
  </r>
  <r>
    <x v="933"/>
    <x v="1"/>
    <s v="Kitchen&amp;HomeAppliances"/>
    <s v="SmallKitchenAppliances"/>
    <s v="SandwichMakers"/>
    <x v="329"/>
    <x v="42"/>
    <n v="0.14000000000000001"/>
    <x v="0"/>
    <s v="Not Eligible"/>
    <x v="9"/>
    <n v="15646"/>
    <n v="30900850"/>
  </r>
  <r>
    <x v="934"/>
    <x v="2"/>
    <s v="HomeTheater,TV&amp;Video"/>
    <s v="Accessories"/>
    <s v="TVMounts,Stands&amp;Turntables"/>
    <x v="2"/>
    <x v="1"/>
    <n v="0.6"/>
    <x v="1"/>
    <s v="Eligible"/>
    <x v="9"/>
    <n v="9695"/>
    <n v="9685305"/>
  </r>
  <r>
    <x v="935"/>
    <x v="0"/>
    <s v="Accessories&amp;Peripherals"/>
    <s v="LaptopAccessories"/>
    <s v="Lapdesks"/>
    <x v="41"/>
    <x v="35"/>
    <n v="0.85"/>
    <x v="0"/>
    <s v="Eligible"/>
    <x v="9"/>
    <n v="1772"/>
    <n v="7086228"/>
  </r>
  <r>
    <x v="936"/>
    <x v="1"/>
    <s v="Heating,Cooling&amp;AirQuality"/>
    <s v="WaterHeaters&amp;Geysers"/>
    <s v="StorageWaterHeaters"/>
    <x v="330"/>
    <x v="363"/>
    <n v="0.33"/>
    <x v="0"/>
    <s v="Not Eligible"/>
    <x v="9"/>
    <n v="11499"/>
    <n v="125339100"/>
  </r>
  <r>
    <x v="937"/>
    <x v="1"/>
    <s v="Kitchen&amp;HomeAppliances"/>
    <s v="SmallKitchenAppliances"/>
    <s v="MixerGrinders"/>
    <x v="331"/>
    <x v="364"/>
    <n v="0.53"/>
    <x v="0"/>
    <s v="Eligible"/>
    <x v="9"/>
    <n v="2162"/>
    <n v="9285790"/>
  </r>
  <r>
    <x v="938"/>
    <x v="0"/>
    <s v="Accessories&amp;Peripherals"/>
    <s v="Cables&amp;Accessories"/>
    <s v="Cables"/>
    <x v="2"/>
    <x v="13"/>
    <n v="0.8"/>
    <x v="2"/>
    <s v="Eligible"/>
    <x v="9"/>
    <n v="19621"/>
    <n v="19601379"/>
  </r>
  <r>
    <x v="939"/>
    <x v="2"/>
    <s v="HomeTheater,TV&amp;Video"/>
    <s v="Televisions"/>
    <s v="SmartTelevisions"/>
    <x v="332"/>
    <x v="156"/>
    <n v="0.46"/>
    <x v="0"/>
    <s v="Not Eligible"/>
    <x v="9"/>
    <n v="19998"/>
    <n v="699930000"/>
  </r>
  <r>
    <x v="940"/>
    <x v="2"/>
    <s v="HomeTheater,TV&amp;Video"/>
    <s v="AVReceivers&amp;Amplifiers"/>
    <m/>
    <x v="309"/>
    <x v="199"/>
    <n v="0.36"/>
    <x v="0"/>
    <s v="Not Eligible"/>
    <x v="9"/>
    <n v="1051"/>
    <n v="3258100"/>
  </r>
  <r>
    <x v="941"/>
    <x v="2"/>
    <s v="HomeTheater,TV&amp;Video"/>
    <s v="Accessories"/>
    <s v="RemoteControls"/>
    <x v="2"/>
    <x v="58"/>
    <n v="0.65"/>
    <x v="1"/>
    <s v="Eligible"/>
    <x v="9"/>
    <n v="1716"/>
    <n v="1714284"/>
  </r>
  <r>
    <x v="942"/>
    <x v="1"/>
    <s v="Kitchen&amp;HomeAppliances"/>
    <s v="SmallKitchenAppliances"/>
    <s v="Kettles&amp;HotWaterDispensers"/>
    <x v="333"/>
    <x v="151"/>
    <n v="0.27"/>
    <x v="0"/>
    <s v="Not Eligible"/>
    <x v="9"/>
    <n v="17424"/>
    <n v="32234400"/>
  </r>
  <r>
    <x v="943"/>
    <x v="1"/>
    <s v="Kitchen&amp;HomeAppliances"/>
    <s v="SmallKitchenAppliances"/>
    <s v="DeepFatFryers"/>
    <x v="334"/>
    <x v="365"/>
    <n v="0.75"/>
    <x v="0"/>
    <s v="Eligible"/>
    <x v="9"/>
    <n v="1889"/>
    <n v="37872561"/>
  </r>
  <r>
    <x v="944"/>
    <x v="1"/>
    <s v="Kitchen&amp;HomeAppliances"/>
    <s v="SmallKitchenAppliances"/>
    <s v="MixerGrinders"/>
    <x v="304"/>
    <x v="366"/>
    <n v="0.59"/>
    <x v="0"/>
    <s v="Eligible"/>
    <x v="9"/>
    <n v="10324"/>
    <n v="61944000"/>
  </r>
  <r>
    <x v="945"/>
    <x v="7"/>
    <s v="HomeMedicalSupplies&amp;Equipment"/>
    <s v="HealthMonitors"/>
    <s v="WeighingScales"/>
    <x v="79"/>
    <x v="44"/>
    <n v="0.53"/>
    <x v="0"/>
    <s v="Eligible"/>
    <x v="9"/>
    <n v="5355"/>
    <n v="10174500"/>
  </r>
  <r>
    <x v="946"/>
    <x v="0"/>
    <s v="Accessories&amp;Peripherals"/>
    <s v="Keyboards,Mice&amp;InputDevices"/>
    <s v="Keyboard&amp;MiceAccessories"/>
    <x v="32"/>
    <x v="85"/>
    <n v="0.53"/>
    <x v="1"/>
    <s v="Eligible"/>
    <x v="9"/>
    <n v="3366"/>
    <n v="3026034"/>
  </r>
  <r>
    <x v="947"/>
    <x v="2"/>
    <s v="Headphones,Earbuds&amp;Accessories"/>
    <s v="Adapters"/>
    <m/>
    <x v="2"/>
    <x v="106"/>
    <n v="0.88"/>
    <x v="2"/>
    <s v="Eligible"/>
    <x v="9"/>
    <n v="1017"/>
    <n v="1015983"/>
  </r>
  <r>
    <x v="948"/>
    <x v="0"/>
    <s v="Accessories&amp;Peripherals"/>
    <s v="Cables&amp;Accessories"/>
    <s v="Cables"/>
    <x v="2"/>
    <x v="13"/>
    <n v="0.8"/>
    <x v="2"/>
    <s v="Eligible"/>
    <x v="9"/>
    <n v="787"/>
    <n v="786213"/>
  </r>
  <r>
    <x v="949"/>
    <x v="2"/>
    <s v="HomeTheater,TV&amp;Video"/>
    <s v="Accessories"/>
    <s v="RemoteControls"/>
    <x v="30"/>
    <x v="23"/>
    <n v="0.57999999999999996"/>
    <x v="1"/>
    <s v="Eligible"/>
    <x v="9"/>
    <n v="18462"/>
    <n v="9212538"/>
  </r>
  <r>
    <x v="950"/>
    <x v="2"/>
    <s v="HomeTheater,TV&amp;Video"/>
    <s v="Accessories"/>
    <s v="RemoteControls"/>
    <x v="1"/>
    <x v="148"/>
    <n v="0.83"/>
    <x v="1"/>
    <s v="Eligible"/>
    <x v="9"/>
    <n v="629"/>
    <n v="1257371"/>
  </r>
  <r>
    <x v="951"/>
    <x v="1"/>
    <s v="Kitchen&amp;HomeAppliances"/>
    <s v="SmallKitchenAppliances"/>
    <s v="SandwichMakers"/>
    <x v="335"/>
    <x v="367"/>
    <n v="0.26"/>
    <x v="1"/>
    <s v="Not Eligible"/>
    <x v="9"/>
    <n v="15276"/>
    <n v="5346600"/>
  </r>
  <r>
    <x v="952"/>
    <x v="2"/>
    <s v="GeneralPurposeBatteries&amp;BatteryChargers"/>
    <m/>
    <m/>
    <x v="336"/>
    <x v="368"/>
    <n v="0.42"/>
    <x v="2"/>
    <s v="Not Eligible"/>
    <x v="9"/>
    <n v="2981"/>
    <n v="596200"/>
  </r>
  <r>
    <x v="953"/>
    <x v="1"/>
    <s v="Heating,Cooling&amp;AirQuality"/>
    <s v="Fans"/>
    <s v="CeilingFans"/>
    <x v="337"/>
    <x v="39"/>
    <n v="0.57999999999999996"/>
    <x v="0"/>
    <s v="Eligible"/>
    <x v="9"/>
    <n v="2466"/>
    <n v="11775150"/>
  </r>
  <r>
    <x v="954"/>
    <x v="0"/>
    <s v="Accessories&amp;Peripherals"/>
    <s v="Cables&amp;Accessories"/>
    <s v="Cables"/>
    <x v="162"/>
    <x v="90"/>
    <n v="0.59"/>
    <x v="1"/>
    <s v="Eligible"/>
    <x v="9"/>
    <n v="95"/>
    <n v="104405"/>
  </r>
  <r>
    <x v="955"/>
    <x v="2"/>
    <s v="HomeTheater,TV&amp;Video"/>
    <s v="Accessories"/>
    <s v="TVMounts,Stands&amp;Turntables"/>
    <x v="338"/>
    <x v="369"/>
    <n v="0.59"/>
    <x v="0"/>
    <s v="Eligible"/>
    <x v="9"/>
    <n v="1558"/>
    <n v="7011000"/>
  </r>
  <r>
    <x v="956"/>
    <x v="1"/>
    <s v="Kitchen&amp;HomeAppliances"/>
    <s v="Coffee,Tea&amp;Espresso"/>
    <s v="MilkFrothers"/>
    <x v="34"/>
    <x v="32"/>
    <n v="0.27"/>
    <x v="0"/>
    <s v="Not Eligible"/>
    <x v="9"/>
    <n v="26543"/>
    <n v="39787957"/>
  </r>
  <r>
    <x v="957"/>
    <x v="2"/>
    <s v="HomeTheater,TV&amp;Video"/>
    <s v="Accessories"/>
    <s v="Cables"/>
    <x v="28"/>
    <x v="25"/>
    <n v="0.5"/>
    <x v="1"/>
    <s v="Eligible"/>
    <x v="9"/>
    <n v="3688"/>
    <n v="2209112"/>
  </r>
  <r>
    <x v="958"/>
    <x v="0"/>
    <s v="Accessories&amp;Peripherals"/>
    <s v="Cables&amp;Accessories"/>
    <s v="Cables"/>
    <x v="46"/>
    <x v="25"/>
    <n v="0.63"/>
    <x v="1"/>
    <s v="Eligible"/>
    <x v="9"/>
    <n v="478"/>
    <n v="381922"/>
  </r>
  <r>
    <x v="959"/>
    <x v="0"/>
    <s v="Accessories&amp;Peripherals"/>
    <s v="Cables&amp;Accessories"/>
    <s v="Cables"/>
    <x v="28"/>
    <x v="58"/>
    <n v="0.42"/>
    <x v="1"/>
    <s v="Not Eligible"/>
    <x v="9"/>
    <n v="14667"/>
    <n v="8785533"/>
  </r>
  <r>
    <x v="960"/>
    <x v="1"/>
    <s v="Heating,Cooling&amp;AirQuality"/>
    <s v="WaterHeaters&amp;Geysers"/>
    <s v="ImmersionRods"/>
    <x v="80"/>
    <x v="370"/>
    <n v="0.25"/>
    <x v="0"/>
    <s v="Not Eligible"/>
    <x v="9"/>
    <n v="6"/>
    <n v="4320"/>
  </r>
  <r>
    <x v="961"/>
    <x v="1"/>
    <s v="Heating,Cooling&amp;AirQuality"/>
    <s v="RoomHeaters"/>
    <s v="ElectricHeaters"/>
    <x v="13"/>
    <x v="74"/>
    <n v="0.49"/>
    <x v="0"/>
    <s v="Not Eligible"/>
    <x v="9"/>
    <n v="4244"/>
    <n v="12727756"/>
  </r>
  <r>
    <x v="962"/>
    <x v="0"/>
    <s v="ExternalDevices&amp;DataStorage"/>
    <s v="PenDrives"/>
    <m/>
    <x v="339"/>
    <x v="371"/>
    <n v="0.56000000000000005"/>
    <x v="0"/>
    <s v="Eligible"/>
    <x v="9"/>
    <n v="1017"/>
    <n v="1678050"/>
  </r>
  <r>
    <x v="963"/>
    <x v="0"/>
    <s v="Accessories&amp;Peripherals"/>
    <s v="Keyboards,Mice&amp;InputDevices"/>
    <s v="Keyboard&amp;MiceAccessories"/>
    <x v="340"/>
    <x v="25"/>
    <n v="0.7"/>
    <x v="1"/>
    <s v="Eligible"/>
    <x v="9"/>
    <n v="12999"/>
    <n v="12869010"/>
  </r>
  <r>
    <x v="964"/>
    <x v="1"/>
    <s v="Heating,Cooling&amp;AirQuality"/>
    <s v="RoomHeaters"/>
    <s v="ElectricHeaters"/>
    <x v="341"/>
    <x v="15"/>
    <n v="0.6"/>
    <x v="0"/>
    <s v="Eligible"/>
    <x v="9"/>
    <n v="311"/>
    <n v="618579"/>
  </r>
  <r>
    <x v="965"/>
    <x v="2"/>
    <s v="HomeTheater,TV&amp;Video"/>
    <s v="Accessories"/>
    <s v="RemoteControls"/>
    <x v="41"/>
    <x v="372"/>
    <n v="0.64"/>
    <x v="0"/>
    <s v="Eligible"/>
    <x v="9"/>
    <n v="4238"/>
    <n v="16947762"/>
  </r>
  <r>
    <x v="966"/>
    <x v="2"/>
    <s v="HomeTheater,TV&amp;Video"/>
    <s v="Projectors"/>
    <m/>
    <x v="342"/>
    <x v="373"/>
    <n v="0.35"/>
    <x v="0"/>
    <s v="Not Eligible"/>
    <x v="9"/>
    <n v="2781"/>
    <n v="27782190"/>
  </r>
  <r>
    <x v="967"/>
    <x v="2"/>
    <s v="Mobiles&amp;Accessories"/>
    <s v="Smartphones&amp;BasicMobiles"/>
    <s v="Smartphones"/>
    <x v="37"/>
    <x v="374"/>
    <n v="0.21"/>
    <x v="0"/>
    <s v="Not Eligible"/>
    <x v="10"/>
    <n v="10907"/>
    <n v="109059093"/>
  </r>
  <r>
    <x v="968"/>
    <x v="0"/>
    <s v="Accessories&amp;Peripherals"/>
    <s v="Cables&amp;Accessories"/>
    <s v="Cables"/>
    <x v="114"/>
    <x v="13"/>
    <n v="0.43"/>
    <x v="2"/>
    <s v="Not Eligible"/>
    <x v="10"/>
    <n v="13250"/>
    <n v="4624250"/>
  </r>
  <r>
    <x v="969"/>
    <x v="2"/>
    <s v="Mobiles&amp;Accessories"/>
    <s v="Smartphones&amp;BasicMobiles"/>
    <s v="Smartphones"/>
    <x v="343"/>
    <x v="375"/>
    <n v="0.49"/>
    <x v="0"/>
    <s v="Not Eligible"/>
    <x v="10"/>
    <n v="43070"/>
    <n v="3230206930"/>
  </r>
  <r>
    <x v="970"/>
    <x v="2"/>
    <s v="WearableTechnology"/>
    <s v="SmartWatches"/>
    <m/>
    <x v="41"/>
    <x v="39"/>
    <n v="0.5"/>
    <x v="0"/>
    <s v="Eligible"/>
    <x v="10"/>
    <n v="11828"/>
    <n v="47300172"/>
  </r>
  <r>
    <x v="971"/>
    <x v="2"/>
    <s v="Headphones,Earbuds&amp;Accessories"/>
    <s v="Headphones"/>
    <s v="In-Ear"/>
    <x v="316"/>
    <x v="76"/>
    <n v="0.83"/>
    <x v="0"/>
    <s v="Eligible"/>
    <x v="10"/>
    <n v="1240"/>
    <n v="11158760"/>
  </r>
  <r>
    <x v="972"/>
    <x v="0"/>
    <s v="Accessories&amp;Peripherals"/>
    <s v="TabletAccessories"/>
    <s v="ScreenProtectors"/>
    <x v="47"/>
    <x v="376"/>
    <n v="0.23"/>
    <x v="0"/>
    <s v="Not Eligible"/>
    <x v="10"/>
    <n v="20869"/>
    <n v="33369531"/>
  </r>
  <r>
    <x v="973"/>
    <x v="2"/>
    <s v="Headphones,Earbuds&amp;Accessories"/>
    <s v="Headphones"/>
    <s v="In-Ear"/>
    <x v="0"/>
    <x v="35"/>
    <n v="0.76"/>
    <x v="0"/>
    <s v="Eligible"/>
    <x v="10"/>
    <n v="441"/>
    <n v="1102059"/>
  </r>
  <r>
    <x v="974"/>
    <x v="2"/>
    <s v="Headphones,Earbuds&amp;Accessories"/>
    <s v="Headphones"/>
    <s v="In-Ear"/>
    <x v="119"/>
    <x v="17"/>
    <n v="0.78"/>
    <x v="0"/>
    <s v="Eligible"/>
    <x v="10"/>
    <n v="1034"/>
    <n v="4651966"/>
  </r>
  <r>
    <x v="975"/>
    <x v="2"/>
    <s v="Mobiles&amp;Accessories"/>
    <s v="MobileAccessories"/>
    <s v="AutomobileAccessories"/>
    <x v="2"/>
    <x v="58"/>
    <n v="0.65"/>
    <x v="1"/>
    <s v="Eligible"/>
    <x v="10"/>
    <n v="37126"/>
    <n v="37088874"/>
  </r>
  <r>
    <x v="976"/>
    <x v="2"/>
    <s v="GeneralPurposeBatteries&amp;BatteryChargers"/>
    <m/>
    <m/>
    <x v="336"/>
    <x v="368"/>
    <n v="0.42"/>
    <x v="2"/>
    <s v="Not Eligible"/>
    <x v="10"/>
    <n v="6355"/>
    <n v="1271000"/>
  </r>
  <r>
    <x v="977"/>
    <x v="2"/>
    <s v="HomeAudio"/>
    <s v="Speakers"/>
    <s v="OutdoorSpeakers"/>
    <x v="1"/>
    <x v="15"/>
    <n v="0.6"/>
    <x v="0"/>
    <s v="Eligible"/>
    <x v="10"/>
    <n v="12"/>
    <n v="23988"/>
  </r>
  <r>
    <x v="978"/>
    <x v="0"/>
    <s v="Accessories&amp;Peripherals"/>
    <s v="USBHubs"/>
    <m/>
    <x v="30"/>
    <x v="377"/>
    <n v="0.34"/>
    <x v="1"/>
    <s v="Not Eligible"/>
    <x v="10"/>
    <n v="13165"/>
    <n v="6569335"/>
  </r>
  <r>
    <x v="979"/>
    <x v="2"/>
    <s v="Mobiles&amp;Accessories"/>
    <s v="MobileAccessories"/>
    <s v="Photo&amp;VideoAccessories"/>
    <x v="47"/>
    <x v="370"/>
    <n v="0.66"/>
    <x v="0"/>
    <s v="Eligible"/>
    <x v="10"/>
    <n v="1646"/>
    <n v="2631954"/>
  </r>
  <r>
    <x v="980"/>
    <x v="2"/>
    <s v="Mobiles&amp;Accessories"/>
    <s v="Smartphones&amp;BasicMobiles"/>
    <s v="Smartphones"/>
    <x v="250"/>
    <x v="378"/>
    <n v="0.27"/>
    <x v="0"/>
    <s v="Not Eligible"/>
    <x v="10"/>
    <n v="17994"/>
    <n v="269892006"/>
  </r>
  <r>
    <x v="981"/>
    <x v="2"/>
    <s v="Mobiles&amp;Accessories"/>
    <s v="MobileAccessories"/>
    <s v="D√©cor"/>
    <x v="7"/>
    <x v="330"/>
    <n v="0.6"/>
    <x v="2"/>
    <s v="Eligible"/>
    <x v="10"/>
    <n v="610"/>
    <n v="182390"/>
  </r>
  <r>
    <x v="982"/>
    <x v="0"/>
    <s v="Accessories&amp;Peripherals"/>
    <s v="LaptopAccessories"/>
    <s v="Bags&amp;Sleeves"/>
    <x v="162"/>
    <x v="38"/>
    <n v="0.76"/>
    <x v="1"/>
    <s v="Eligible"/>
    <x v="10"/>
    <n v="8866"/>
    <n v="9743734"/>
  </r>
  <r>
    <x v="983"/>
    <x v="0"/>
    <s v="Accessories&amp;Peripherals"/>
    <s v="Cables&amp;Accessories"/>
    <s v="Cables"/>
    <x v="68"/>
    <x v="77"/>
    <n v="0.85"/>
    <x v="2"/>
    <s v="Eligible"/>
    <x v="10"/>
    <n v="13406"/>
    <n v="13406000"/>
  </r>
  <r>
    <x v="984"/>
    <x v="0"/>
    <s v="Accessories&amp;Peripherals"/>
    <s v="Cables&amp;Accessories"/>
    <s v="Cables"/>
    <x v="260"/>
    <x v="36"/>
    <n v="0.85"/>
    <x v="2"/>
    <s v="Eligible"/>
    <x v="10"/>
    <n v="53803"/>
    <n v="35868307.979999997"/>
  </r>
  <r>
    <x v="985"/>
    <x v="0"/>
    <s v="Accessories&amp;Peripherals"/>
    <s v="Cables&amp;Accessories"/>
    <s v="Cables"/>
    <x v="26"/>
    <x v="36"/>
    <n v="0.88"/>
    <x v="2"/>
    <s v="Eligible"/>
    <x v="10"/>
    <n v="546"/>
    <n v="436800"/>
  </r>
  <r>
    <x v="986"/>
    <x v="2"/>
    <s v="WearableTechnology"/>
    <s v="SmartWatches"/>
    <m/>
    <x v="132"/>
    <x v="76"/>
    <n v="0.79"/>
    <x v="0"/>
    <s v="Eligible"/>
    <x v="10"/>
    <n v="5292"/>
    <n v="36991080"/>
  </r>
  <r>
    <x v="987"/>
    <x v="2"/>
    <s v="Mobiles&amp;Accessories"/>
    <s v="MobileAccessories"/>
    <s v="Chargers"/>
    <x v="47"/>
    <x v="17"/>
    <n v="0.38"/>
    <x v="0"/>
    <s v="Not Eligible"/>
    <x v="10"/>
    <n v="444"/>
    <n v="709956"/>
  </r>
  <r>
    <x v="988"/>
    <x v="0"/>
    <s v="Accessories&amp;Peripherals"/>
    <s v="Cables&amp;Accessories"/>
    <s v="Cables"/>
    <x v="104"/>
    <x v="281"/>
    <n v="0.7"/>
    <x v="2"/>
    <s v="Eligible"/>
    <x v="10"/>
    <n v="4584"/>
    <n v="912216"/>
  </r>
  <r>
    <x v="989"/>
    <x v="2"/>
    <s v="WearableTechnology"/>
    <s v="SmartWatches"/>
    <m/>
    <x v="76"/>
    <x v="39"/>
    <n v="0.6"/>
    <x v="0"/>
    <s v="Eligible"/>
    <x v="10"/>
    <n v="14947"/>
    <n v="74720053"/>
  </r>
  <r>
    <x v="990"/>
    <x v="1"/>
    <s v="HomeStorage&amp;Organization"/>
    <s v="LaundryOrganization"/>
    <s v="LaundryBaskets"/>
    <x v="32"/>
    <x v="379"/>
    <n v="0.61"/>
    <x v="1"/>
    <s v="Eligible"/>
    <x v="10"/>
    <n v="1559"/>
    <n v="1401541"/>
  </r>
  <r>
    <x v="991"/>
    <x v="0"/>
    <s v="Accessories&amp;Peripherals"/>
    <s v="Cables&amp;Accessories"/>
    <s v="Cables"/>
    <x v="2"/>
    <x v="1"/>
    <n v="0.6"/>
    <x v="1"/>
    <s v="Eligible"/>
    <x v="10"/>
    <n v="1660"/>
    <n v="1658340"/>
  </r>
  <r>
    <x v="992"/>
    <x v="2"/>
    <s v="GeneralPurposeBatteries&amp;BatteryChargers"/>
    <s v="DisposableBatteries"/>
    <m/>
    <x v="252"/>
    <x v="77"/>
    <n v="0.17"/>
    <x v="2"/>
    <s v="Not Eligible"/>
    <x v="10"/>
    <n v="132"/>
    <n v="23760"/>
  </r>
  <r>
    <x v="993"/>
    <x v="0"/>
    <s v="Accessories&amp;Peripherals"/>
    <s v="Cables&amp;Accessories"/>
    <s v="Cables"/>
    <x v="12"/>
    <x v="194"/>
    <n v="0.62"/>
    <x v="1"/>
    <s v="Eligible"/>
    <x v="10"/>
    <n v="28629"/>
    <n v="20011671"/>
  </r>
  <r>
    <x v="994"/>
    <x v="2"/>
    <s v="WearableTechnology"/>
    <s v="SmartWatches"/>
    <m/>
    <x v="39"/>
    <x v="91"/>
    <n v="0.62"/>
    <x v="0"/>
    <s v="Eligible"/>
    <x v="10"/>
    <n v="8446"/>
    <n v="67483540"/>
  </r>
  <r>
    <x v="995"/>
    <x v="2"/>
    <s v="WearableTechnology"/>
    <s v="SmartWatches"/>
    <m/>
    <x v="129"/>
    <x v="91"/>
    <n v="0.75"/>
    <x v="0"/>
    <s v="Eligible"/>
    <x v="10"/>
    <n v="11199"/>
    <n v="134376801"/>
  </r>
  <r>
    <x v="996"/>
    <x v="0"/>
    <s v="Accessories&amp;Peripherals"/>
    <s v="HardDriveAccessories"/>
    <s v="Caddies"/>
    <x v="46"/>
    <x v="13"/>
    <n v="0.75"/>
    <x v="2"/>
    <s v="Eligible"/>
    <x v="10"/>
    <n v="1118"/>
    <n v="893282"/>
  </r>
  <r>
    <x v="997"/>
    <x v="2"/>
    <s v="WearableTechnology"/>
    <s v="SmartWatches"/>
    <m/>
    <x v="212"/>
    <x v="39"/>
    <n v="0.76"/>
    <x v="0"/>
    <s v="Eligible"/>
    <x v="10"/>
    <n v="11"/>
    <n v="93489"/>
  </r>
  <r>
    <x v="998"/>
    <x v="1"/>
    <s v="Kitchen&amp;HomeAppliances"/>
    <s v="Vacuum,Cleaning&amp;Ironing"/>
    <s v="Irons,Steamers&amp;Accessories"/>
    <x v="156"/>
    <x v="380"/>
    <n v="0.14000000000000001"/>
    <x v="0"/>
    <s v="Not Eligible"/>
    <x v="10"/>
    <n v="4353"/>
    <n v="6725385"/>
  </r>
  <r>
    <x v="999"/>
    <x v="0"/>
    <s v="NetworkingDevices"/>
    <s v="Routers"/>
    <m/>
    <x v="344"/>
    <x v="114"/>
    <n v="0.38"/>
    <x v="0"/>
    <s v="Not Eligible"/>
    <x v="10"/>
    <n v="185"/>
    <n v="538535"/>
  </r>
  <r>
    <x v="1000"/>
    <x v="1"/>
    <s v="Heating,Cooling&amp;AirQuality"/>
    <s v="WaterHeaters&amp;Geysers"/>
    <s v="StorageWaterHeaters"/>
    <x v="345"/>
    <x v="279"/>
    <n v="0.48"/>
    <x v="0"/>
    <s v="Not Eligible"/>
    <x v="10"/>
    <n v="14290"/>
    <n v="137898500"/>
  </r>
  <r>
    <x v="1001"/>
    <x v="0"/>
    <s v="Printers,Inks&amp;Accessories"/>
    <s v="Inks,Toners&amp;Cartridges"/>
    <s v="InkjetInkCartridges"/>
    <x v="346"/>
    <x v="326"/>
    <n v="0.06"/>
    <x v="0"/>
    <s v="Not Eligible"/>
    <x v="10"/>
    <n v="3036"/>
    <n v="2310396"/>
  </r>
  <r>
    <x v="1002"/>
    <x v="1"/>
    <s v="Kitchen&amp;HomeAppliances"/>
    <s v="Vacuum,Cleaning&amp;Ironing"/>
    <s v="Irons,Steamers&amp;Accessories"/>
    <x v="298"/>
    <x v="381"/>
    <n v="0.13"/>
    <x v="0"/>
    <s v="Not Eligible"/>
    <x v="10"/>
    <n v="1296"/>
    <n v="11657520"/>
  </r>
  <r>
    <x v="1003"/>
    <x v="2"/>
    <s v="HomeTheater,TV&amp;Video"/>
    <s v="Projectors"/>
    <m/>
    <x v="203"/>
    <x v="382"/>
    <n v="0.41"/>
    <x v="0"/>
    <s v="Not Eligible"/>
    <x v="10"/>
    <n v="19"/>
    <n v="303810"/>
  </r>
  <r>
    <x v="1004"/>
    <x v="0"/>
    <s v="ExternalDevices&amp;DataStorage"/>
    <s v="PenDrives"/>
    <m/>
    <x v="71"/>
    <x v="10"/>
    <n v="0.56000000000000005"/>
    <x v="1"/>
    <s v="Eligible"/>
    <x v="10"/>
    <n v="97"/>
    <n v="63050"/>
  </r>
  <r>
    <x v="1005"/>
    <x v="1"/>
    <s v="Heating,Cooling&amp;AirQuality"/>
    <s v="WaterHeaters&amp;Geysers"/>
    <s v="StorageWaterHeaters"/>
    <x v="347"/>
    <x v="383"/>
    <n v="0.4"/>
    <x v="0"/>
    <s v="Not Eligible"/>
    <x v="10"/>
    <n v="1771"/>
    <n v="18418400"/>
  </r>
  <r>
    <x v="1006"/>
    <x v="2"/>
    <s v="Mobiles&amp;Accessories"/>
    <s v="MobileAccessories"/>
    <s v="Maintenance,Upkeep&amp;Repairs"/>
    <x v="51"/>
    <x v="25"/>
    <n v="0.75"/>
    <x v="1"/>
    <s v="Eligible"/>
    <x v="10"/>
    <n v="15034"/>
    <n v="18025766"/>
  </r>
  <r>
    <x v="1007"/>
    <x v="1"/>
    <s v="Kitchen&amp;HomeAppliances"/>
    <s v="SmallKitchenAppliances"/>
    <s v="Kettles&amp;HotWaterDispensers"/>
    <x v="281"/>
    <x v="384"/>
    <n v="0.46"/>
    <x v="0"/>
    <s v="Not Eligible"/>
    <x v="10"/>
    <n v="3242"/>
    <n v="9709790"/>
  </r>
  <r>
    <x v="1008"/>
    <x v="0"/>
    <s v="Accessories&amp;Peripherals"/>
    <s v="Cables&amp;Accessories"/>
    <s v="Cables"/>
    <x v="28"/>
    <x v="243"/>
    <n v="0.42"/>
    <x v="1"/>
    <s v="Not Eligible"/>
    <x v="10"/>
    <n v="2832"/>
    <n v="1696368"/>
  </r>
  <r>
    <x v="1009"/>
    <x v="0"/>
    <s v="Accessories&amp;Peripherals"/>
    <s v="Keyboards,Mice&amp;InputDevices"/>
    <s v="Mice"/>
    <x v="279"/>
    <x v="385"/>
    <n v="0.5"/>
    <x v="0"/>
    <s v="Eligible"/>
    <x v="10"/>
    <n v="1498"/>
    <n v="4329220"/>
  </r>
  <r>
    <x v="1010"/>
    <x v="1"/>
    <s v="Kitchen&amp;HomeAppliances"/>
    <s v="SmallKitchenAppliances"/>
    <s v="Kettles&amp;HotWaterDispensers"/>
    <x v="234"/>
    <x v="17"/>
    <n v="0.49"/>
    <x v="0"/>
    <s v="Not Eligible"/>
    <x v="10"/>
    <n v="305"/>
    <n v="594750"/>
  </r>
  <r>
    <x v="1011"/>
    <x v="0"/>
    <s v="Accessories&amp;Peripherals"/>
    <s v="Cables&amp;Accessories"/>
    <s v="Cables"/>
    <x v="33"/>
    <x v="13"/>
    <n v="0.9"/>
    <x v="2"/>
    <s v="Eligible"/>
    <x v="10"/>
    <n v="1191"/>
    <n v="2261709"/>
  </r>
  <r>
    <x v="1012"/>
    <x v="2"/>
    <s v="Mobiles&amp;Accessories"/>
    <s v="Smartphones&amp;BasicMobiles"/>
    <s v="Smartphones"/>
    <x v="67"/>
    <x v="157"/>
    <n v="0.19"/>
    <x v="0"/>
    <s v="Not Eligible"/>
    <x v="10"/>
    <n v="4049"/>
    <n v="32387951"/>
  </r>
  <r>
    <x v="1013"/>
    <x v="0"/>
    <s v="Accessories&amp;Peripherals"/>
    <s v="Cables&amp;Accessories"/>
    <s v="Cables"/>
    <x v="30"/>
    <x v="276"/>
    <n v="0.65"/>
    <x v="2"/>
    <s v="Eligible"/>
    <x v="10"/>
    <n v="3160"/>
    <n v="1576840"/>
  </r>
  <r>
    <x v="1014"/>
    <x v="2"/>
    <s v="Mobiles&amp;Accessories"/>
    <s v="MobileAccessories"/>
    <s v="StylusPens"/>
    <x v="2"/>
    <x v="58"/>
    <n v="0.65"/>
    <x v="1"/>
    <s v="Eligible"/>
    <x v="10"/>
    <n v="9650"/>
    <n v="9640350"/>
  </r>
  <r>
    <x v="1015"/>
    <x v="2"/>
    <s v="Mobiles&amp;Accessories"/>
    <s v="MobileAccessories"/>
    <s v="Stands"/>
    <x v="30"/>
    <x v="23"/>
    <n v="0.57999999999999996"/>
    <x v="1"/>
    <s v="Eligible"/>
    <x v="10"/>
    <n v="3846"/>
    <n v="1919154"/>
  </r>
  <r>
    <x v="1016"/>
    <x v="1"/>
    <s v="Heating,Cooling&amp;AirQuality"/>
    <s v="RoomHeaters"/>
    <s v="FanHeaters"/>
    <x v="339"/>
    <x v="386"/>
    <n v="0.11"/>
    <x v="0"/>
    <s v="Not Eligible"/>
    <x v="10"/>
    <n v="290"/>
    <n v="478500"/>
  </r>
  <r>
    <x v="1017"/>
    <x v="1"/>
    <s v="Kitchen&amp;HomeAppliances"/>
    <s v="SmallKitchenAppliances"/>
    <s v="HandBlenders"/>
    <x v="265"/>
    <x v="174"/>
    <n v="0.2"/>
    <x v="0"/>
    <s v="Not Eligible"/>
    <x v="10"/>
    <n v="2206"/>
    <n v="7718794"/>
  </r>
  <r>
    <x v="1018"/>
    <x v="1"/>
    <s v="Heating,Cooling&amp;AirQuality"/>
    <s v="WaterHeaters&amp;Geysers"/>
    <s v="ImmersionRods"/>
    <x v="348"/>
    <x v="387"/>
    <n v="0.2"/>
    <x v="0"/>
    <s v="Not Eligible"/>
    <x v="10"/>
    <n v="9349"/>
    <n v="5983360"/>
  </r>
  <r>
    <x v="1019"/>
    <x v="2"/>
    <s v="HomeTheater,TV&amp;Video"/>
    <s v="Televisions"/>
    <s v="SmartTelevisions"/>
    <x v="349"/>
    <x v="388"/>
    <n v="0.51"/>
    <x v="0"/>
    <s v="Eligible"/>
    <x v="10"/>
    <n v="578"/>
    <n v="28900000"/>
  </r>
  <r>
    <x v="1020"/>
    <x v="0"/>
    <s v="Accessories&amp;Peripherals"/>
    <s v="Keyboards,Mice&amp;InputDevices"/>
    <s v="Mice"/>
    <x v="51"/>
    <x v="389"/>
    <n v="0.43"/>
    <x v="0"/>
    <s v="Not Eligible"/>
    <x v="10"/>
    <n v="9331"/>
    <n v="11187869"/>
  </r>
  <r>
    <x v="1021"/>
    <x v="1"/>
    <s v="HomeStorage&amp;Organization"/>
    <s v="LaundryOrganization"/>
    <s v="LaundryBaskets"/>
    <x v="2"/>
    <x v="390"/>
    <n v="0.65"/>
    <x v="1"/>
    <s v="Eligible"/>
    <x v="10"/>
    <n v="3837"/>
    <n v="3833163"/>
  </r>
  <r>
    <x v="1022"/>
    <x v="2"/>
    <s v="Headphones,Earbuds&amp;Accessories"/>
    <s v="Headphones"/>
    <s v="Over-Ear"/>
    <x v="0"/>
    <x v="150"/>
    <n v="0.74"/>
    <x v="0"/>
    <s v="Eligible"/>
    <x v="10"/>
    <n v="11456"/>
    <n v="28628544"/>
  </r>
  <r>
    <x v="1023"/>
    <x v="1"/>
    <s v="Heating,Cooling&amp;AirQuality"/>
    <s v="Fans"/>
    <s v="CeilingFans"/>
    <x v="350"/>
    <x v="391"/>
    <n v="0.24"/>
    <x v="0"/>
    <s v="Not Eligible"/>
    <x v="10"/>
    <n v="49"/>
    <n v="116620"/>
  </r>
  <r>
    <x v="1024"/>
    <x v="0"/>
    <s v="Accessories&amp;Peripherals"/>
    <s v="Cables&amp;Accessories"/>
    <s v="Cables"/>
    <x v="30"/>
    <x v="13"/>
    <n v="0.6"/>
    <x v="2"/>
    <s v="Eligible"/>
    <x v="10"/>
    <n v="4978"/>
    <n v="2484022"/>
  </r>
  <r>
    <x v="1025"/>
    <x v="2"/>
    <s v="Mobiles&amp;Accessories"/>
    <s v="Smartphones&amp;BasicMobiles"/>
    <s v="Smartphones"/>
    <x v="247"/>
    <x v="121"/>
    <n v="0.28999999999999998"/>
    <x v="0"/>
    <s v="Not Eligible"/>
    <x v="10"/>
    <n v="1811"/>
    <n v="50689890"/>
  </r>
  <r>
    <x v="1026"/>
    <x v="1"/>
    <s v="Heating,Cooling&amp;AirQuality"/>
    <s v="AirPurifiers"/>
    <s v="HEPAAirPurifiers"/>
    <x v="351"/>
    <x v="8"/>
    <n v="0.27"/>
    <x v="0"/>
    <s v="Not Eligible"/>
    <x v="10"/>
    <n v="2198"/>
    <n v="26365010"/>
  </r>
  <r>
    <x v="1027"/>
    <x v="2"/>
    <s v="Mobiles&amp;Accessories"/>
    <s v="Smartphones&amp;BasicMobiles"/>
    <s v="Smartphones"/>
    <x v="352"/>
    <x v="339"/>
    <n v="0.3"/>
    <x v="0"/>
    <s v="Not Eligible"/>
    <x v="10"/>
    <n v="13127"/>
    <n v="393678730"/>
  </r>
  <r>
    <x v="1028"/>
    <x v="0"/>
    <s v="Accessories&amp;Peripherals"/>
    <s v="Cables&amp;Accessories"/>
    <s v="Cables"/>
    <x v="44"/>
    <x v="15"/>
    <n v="0.62"/>
    <x v="0"/>
    <s v="Eligible"/>
    <x v="10"/>
    <n v="5865"/>
    <n v="12316500"/>
  </r>
  <r>
    <x v="1029"/>
    <x v="1"/>
    <s v="Heating,Cooling&amp;AirQuality"/>
    <s v="RoomHeaters"/>
    <s v="ElectricHeaters"/>
    <x v="353"/>
    <x v="392"/>
    <n v="0.17"/>
    <x v="0"/>
    <s v="Not Eligible"/>
    <x v="10"/>
    <n v="1067"/>
    <n v="4796165"/>
  </r>
  <r>
    <x v="1030"/>
    <x v="2"/>
    <s v="WearableTechnology"/>
    <s v="SmartWatches"/>
    <m/>
    <x v="278"/>
    <x v="18"/>
    <n v="0.76"/>
    <x v="0"/>
    <s v="Eligible"/>
    <x v="10"/>
    <n v="4881"/>
    <n v="82972119"/>
  </r>
  <r>
    <x v="1031"/>
    <x v="1"/>
    <s v="Kitchen&amp;HomeAppliances"/>
    <s v="SmallKitchenAppliances"/>
    <s v="MiniFoodProcessors&amp;Choppers"/>
    <x v="13"/>
    <x v="151"/>
    <n v="0.55000000000000004"/>
    <x v="0"/>
    <s v="Eligible"/>
    <x v="10"/>
    <n v="11217"/>
    <n v="33639783"/>
  </r>
  <r>
    <x v="1032"/>
    <x v="2"/>
    <s v="Cameras&amp;Photography"/>
    <s v="SecurityCameras"/>
    <s v="DomeCameras"/>
    <x v="86"/>
    <x v="393"/>
    <n v="0.38"/>
    <x v="0"/>
    <s v="Not Eligible"/>
    <x v="10"/>
    <n v="43"/>
    <n v="171570"/>
  </r>
  <r>
    <x v="1033"/>
    <x v="0"/>
    <s v="Accessories&amp;Peripherals"/>
    <s v="Cables&amp;Accessories"/>
    <s v="Cables"/>
    <x v="12"/>
    <x v="25"/>
    <n v="0.56999999999999995"/>
    <x v="1"/>
    <s v="Eligible"/>
    <x v="10"/>
    <n v="4664"/>
    <n v="3260136"/>
  </r>
  <r>
    <x v="1034"/>
    <x v="1"/>
    <s v="Heating,Cooling&amp;AirQuality"/>
    <s v="WaterHeaters&amp;Geysers"/>
    <s v="InstantWaterHeaters"/>
    <x v="354"/>
    <x v="222"/>
    <n v="0.51"/>
    <x v="0"/>
    <s v="Eligible"/>
    <x v="10"/>
    <n v="2112"/>
    <n v="15396480"/>
  </r>
  <r>
    <x v="1035"/>
    <x v="1"/>
    <s v="Kitchen&amp;HomeAppliances"/>
    <s v="SmallKitchenAppliances"/>
    <s v="EggBoilers"/>
    <x v="2"/>
    <x v="394"/>
    <n v="0.57999999999999996"/>
    <x v="1"/>
    <s v="Eligible"/>
    <x v="10"/>
    <n v="2737"/>
    <n v="2734263"/>
  </r>
  <r>
    <x v="1036"/>
    <x v="2"/>
    <s v="HomeTheater,TV&amp;Video"/>
    <s v="Accessories"/>
    <s v="RemoteControls"/>
    <x v="51"/>
    <x v="25"/>
    <n v="0.75"/>
    <x v="1"/>
    <s v="Eligible"/>
    <x v="10"/>
    <n v="9019"/>
    <n v="10813781"/>
  </r>
  <r>
    <x v="1037"/>
    <x v="0"/>
    <s v="Accessories&amp;Peripherals"/>
    <s v="Keyboards,Mice&amp;InputDevices"/>
    <s v="Mice"/>
    <x v="68"/>
    <x v="19"/>
    <n v="0.5"/>
    <x v="1"/>
    <s v="Eligible"/>
    <x v="10"/>
    <n v="10234"/>
    <n v="10234000"/>
  </r>
  <r>
    <x v="1038"/>
    <x v="2"/>
    <s v="Headphones,Earbuds&amp;Accessories"/>
    <s v="Headphones"/>
    <s v="On-Ear"/>
    <x v="0"/>
    <x v="78"/>
    <n v="0.52"/>
    <x v="0"/>
    <s v="Eligible"/>
    <x v="10"/>
    <n v="550"/>
    <n v="1374450"/>
  </r>
  <r>
    <x v="1039"/>
    <x v="1"/>
    <s v="HomeStorage&amp;Organization"/>
    <s v="LaundryOrganization"/>
    <s v="LaundryBaskets"/>
    <x v="32"/>
    <x v="390"/>
    <n v="0.61"/>
    <x v="1"/>
    <s v="Eligible"/>
    <x v="10"/>
    <n v="28"/>
    <n v="25172"/>
  </r>
  <r>
    <x v="1040"/>
    <x v="0"/>
    <s v="Accessories&amp;Peripherals"/>
    <s v="Cables&amp;Accessories"/>
    <s v="Cables"/>
    <x v="2"/>
    <x v="13"/>
    <n v="0.8"/>
    <x v="2"/>
    <s v="Eligible"/>
    <x v="10"/>
    <n v="1353"/>
    <n v="1351647"/>
  </r>
  <r>
    <x v="1041"/>
    <x v="0"/>
    <s v="Accessories&amp;Peripherals"/>
    <s v="Cables&amp;Accessories"/>
    <s v="Cables"/>
    <x v="355"/>
    <x v="2"/>
    <n v="0.73"/>
    <x v="1"/>
    <s v="Eligible"/>
    <x v="10"/>
    <n v="2138"/>
    <n v="1990478"/>
  </r>
  <r>
    <x v="1042"/>
    <x v="0"/>
    <s v="Accessories&amp;Peripherals"/>
    <s v="Cables&amp;Accessories"/>
    <s v="Cables"/>
    <x v="26"/>
    <x v="47"/>
    <n v="0.89"/>
    <x v="2"/>
    <s v="Eligible"/>
    <x v="10"/>
    <n v="1679"/>
    <n v="1343200"/>
  </r>
  <r>
    <x v="1043"/>
    <x v="0"/>
    <s v="Accessories&amp;Peripherals"/>
    <s v="Cables&amp;Accessories"/>
    <s v="Cables"/>
    <x v="26"/>
    <x v="36"/>
    <n v="0.88"/>
    <x v="2"/>
    <s v="Eligible"/>
    <x v="10"/>
    <n v="12837"/>
    <n v="10269600"/>
  </r>
  <r>
    <x v="1044"/>
    <x v="1"/>
    <s v="Kitchen&amp;HomeAppliances"/>
    <s v="Vacuum,Cleaning&amp;Ironing"/>
    <s v="Vacuums&amp;FloorCare"/>
    <x v="37"/>
    <x v="61"/>
    <n v="0.45"/>
    <x v="0"/>
    <s v="Not Eligible"/>
    <x v="10"/>
    <n v="8873"/>
    <n v="88721127"/>
  </r>
  <r>
    <x v="1045"/>
    <x v="1"/>
    <s v="Kitchen&amp;HomeAppliances"/>
    <s v="SmallKitchenAppliances"/>
    <s v="Kettles&amp;HotWaterDispensers"/>
    <x v="139"/>
    <x v="140"/>
    <n v="0.55000000000000004"/>
    <x v="0"/>
    <s v="Eligible"/>
    <x v="10"/>
    <n v="7681"/>
    <n v="11444690"/>
  </r>
  <r>
    <x v="1046"/>
    <x v="1"/>
    <s v="Heating,Cooling&amp;AirQuality"/>
    <s v="RoomHeaters"/>
    <s v="FanHeaters"/>
    <x v="47"/>
    <x v="395"/>
    <n v="0.51"/>
    <x v="0"/>
    <s v="Eligible"/>
    <x v="10"/>
    <n v="9772"/>
    <n v="15625428"/>
  </r>
  <r>
    <x v="1047"/>
    <x v="1"/>
    <s v="Heating,Cooling&amp;AirQuality"/>
    <s v="WaterHeaters&amp;Geysers"/>
    <s v="InstantWaterHeaters"/>
    <x v="1"/>
    <x v="385"/>
    <n v="0.28000000000000003"/>
    <x v="0"/>
    <s v="Not Eligible"/>
    <x v="10"/>
    <n v="18497"/>
    <n v="36975503"/>
  </r>
  <r>
    <x v="1048"/>
    <x v="1"/>
    <s v="Kitchen&amp;HomeAppliances"/>
    <s v="Vacuum,Cleaning&amp;Ironing"/>
    <s v="Irons,Steamers&amp;Accessories"/>
    <x v="74"/>
    <x v="396"/>
    <n v="0.4"/>
    <x v="0"/>
    <s v="Not Eligible"/>
    <x v="10"/>
    <n v="53"/>
    <n v="58300"/>
  </r>
  <r>
    <x v="1049"/>
    <x v="0"/>
    <s v="NetworkingDevices"/>
    <s v="Routers"/>
    <m/>
    <x v="13"/>
    <x v="76"/>
    <n v="0.5"/>
    <x v="0"/>
    <s v="Eligible"/>
    <x v="10"/>
    <n v="1728"/>
    <n v="5182272"/>
  </r>
  <r>
    <x v="1050"/>
    <x v="1"/>
    <s v="Heating,Cooling&amp;AirQuality"/>
    <s v="Fans"/>
    <s v="TableFans"/>
    <x v="301"/>
    <x v="325"/>
    <n v="0.43"/>
    <x v="0"/>
    <s v="Not Eligible"/>
    <x v="10"/>
    <n v="2877"/>
    <n v="12083400"/>
  </r>
  <r>
    <x v="1051"/>
    <x v="1"/>
    <s v="Kitchen&amp;HomeAppliances"/>
    <s v="SmallKitchenAppliances"/>
    <s v="DeepFatFryers"/>
    <x v="302"/>
    <x v="397"/>
    <n v="0.28000000000000003"/>
    <x v="0"/>
    <s v="Not Eligible"/>
    <x v="10"/>
    <n v="250"/>
    <n v="2498750"/>
  </r>
  <r>
    <x v="1052"/>
    <x v="1"/>
    <s v="Kitchen&amp;HomeAppliances"/>
    <s v="SmallKitchenAppliances"/>
    <s v="Kettles&amp;HotWaterDispensers"/>
    <x v="87"/>
    <x v="398"/>
    <n v="0.26"/>
    <x v="0"/>
    <s v="Not Eligible"/>
    <x v="10"/>
    <n v="5178"/>
    <n v="8797422"/>
  </r>
  <r>
    <x v="1053"/>
    <x v="0"/>
    <s v="Accessories&amp;Peripherals"/>
    <s v="Cables&amp;Accessories"/>
    <s v="Cables"/>
    <x v="30"/>
    <x v="23"/>
    <n v="0.57999999999999996"/>
    <x v="1"/>
    <s v="Eligible"/>
    <x v="10"/>
    <n v="79"/>
    <n v="39421"/>
  </r>
  <r>
    <x v="1054"/>
    <x v="0"/>
    <s v="Accessories&amp;Peripherals"/>
    <s v="Cables&amp;Accessories"/>
    <s v="Cables"/>
    <x v="184"/>
    <x v="399"/>
    <n v="0.38"/>
    <x v="1"/>
    <s v="Not Eligible"/>
    <x v="10"/>
    <n v="4157"/>
    <n v="2785190"/>
  </r>
  <r>
    <x v="1055"/>
    <x v="0"/>
    <s v="Accessories&amp;Peripherals"/>
    <s v="Audio&amp;VideoAccessories"/>
    <s v="PCSpeakers"/>
    <x v="34"/>
    <x v="105"/>
    <n v="0.43"/>
    <x v="0"/>
    <s v="Not Eligible"/>
    <x v="10"/>
    <n v="29"/>
    <n v="43471"/>
  </r>
  <r>
    <x v="1056"/>
    <x v="0"/>
    <s v="Accessories&amp;Peripherals"/>
    <s v="Cables&amp;Accessories"/>
    <s v="Cables"/>
    <x v="139"/>
    <x v="400"/>
    <n v="0.43"/>
    <x v="0"/>
    <s v="Not Eligible"/>
    <x v="10"/>
    <n v="4580"/>
    <n v="6824200"/>
  </r>
  <r>
    <x v="1057"/>
    <x v="2"/>
    <s v="HomeTheater,TV&amp;Video"/>
    <s v="Televisions"/>
    <s v="SmartTelevisions"/>
    <x v="283"/>
    <x v="401"/>
    <n v="0.53"/>
    <x v="0"/>
    <s v="Eligible"/>
    <x v="10"/>
    <n v="1404"/>
    <n v="26661960"/>
  </r>
  <r>
    <x v="1058"/>
    <x v="1"/>
    <s v="HomeStorage&amp;Organization"/>
    <s v="LaundryOrganization"/>
    <s v="LaundryBaskets"/>
    <x v="30"/>
    <x v="13"/>
    <n v="0.6"/>
    <x v="2"/>
    <s v="Eligible"/>
    <x v="10"/>
    <n v="2810"/>
    <n v="1402190"/>
  </r>
  <r>
    <x v="1059"/>
    <x v="1"/>
    <s v="Kitchen&amp;HomeAppliances"/>
    <s v="SmallKitchenAppliances"/>
    <s v="InductionCooktop"/>
    <x v="233"/>
    <x v="402"/>
    <n v="0.32"/>
    <x v="0"/>
    <s v="Not Eligible"/>
    <x v="10"/>
    <n v="7"/>
    <n v="27615"/>
  </r>
  <r>
    <x v="1060"/>
    <x v="1"/>
    <s v="Kitchen&amp;HomeAppliances"/>
    <s v="SmallKitchenAppliances"/>
    <s v="Kettles&amp;HotWaterDispensers"/>
    <x v="319"/>
    <x v="24"/>
    <n v="0.48"/>
    <x v="0"/>
    <s v="Not Eligible"/>
    <x v="10"/>
    <n v="1729"/>
    <n v="2325505"/>
  </r>
  <r>
    <x v="1061"/>
    <x v="0"/>
    <s v="Accessories&amp;Peripherals"/>
    <s v="Cables&amp;Accessories"/>
    <s v="Cables"/>
    <x v="68"/>
    <x v="110"/>
    <n v="0.87"/>
    <x v="2"/>
    <s v="Eligible"/>
    <x v="10"/>
    <n v="2116"/>
    <n v="2116000"/>
  </r>
  <r>
    <x v="1062"/>
    <x v="2"/>
    <s v="WearableTechnology"/>
    <s v="SmartWatches"/>
    <m/>
    <x v="1"/>
    <x v="403"/>
    <n v="0.86"/>
    <x v="1"/>
    <s v="Eligible"/>
    <x v="10"/>
    <n v="54"/>
    <n v="107946"/>
  </r>
  <r>
    <x v="1063"/>
    <x v="1"/>
    <s v="Heating,Cooling&amp;AirQuality"/>
    <s v="RoomHeaters"/>
    <s v="ElectricHeaters"/>
    <x v="34"/>
    <x v="404"/>
    <n v="0.18"/>
    <x v="0"/>
    <s v="Not Eligible"/>
    <x v="10"/>
    <n v="7229"/>
    <n v="10836271"/>
  </r>
  <r>
    <x v="1064"/>
    <x v="2"/>
    <s v="HomeTheater,TV&amp;Video"/>
    <s v="Accessories"/>
    <s v="RemoteControls"/>
    <x v="32"/>
    <x v="1"/>
    <n v="0.56000000000000005"/>
    <x v="1"/>
    <s v="Eligible"/>
    <x v="10"/>
    <n v="3842"/>
    <n v="3453958"/>
  </r>
  <r>
    <x v="1065"/>
    <x v="2"/>
    <s v="HomeTheater,TV&amp;Video"/>
    <s v="Accessories"/>
    <s v="RemoteControls"/>
    <x v="12"/>
    <x v="58"/>
    <n v="0.5"/>
    <x v="1"/>
    <s v="Eligible"/>
    <x v="10"/>
    <n v="646"/>
    <n v="451554"/>
  </r>
  <r>
    <x v="1066"/>
    <x v="2"/>
    <s v="HomeTheater,TV&amp;Video"/>
    <s v="Accessories"/>
    <s v="RemoteControls"/>
    <x v="75"/>
    <x v="405"/>
    <n v="0.38"/>
    <x v="1"/>
    <s v="Not Eligible"/>
    <x v="10"/>
    <n v="1802"/>
    <n v="718998"/>
  </r>
  <r>
    <x v="1067"/>
    <x v="1"/>
    <s v="Kitchen&amp;HomeAppliances"/>
    <s v="SmallKitchenAppliances"/>
    <s v="HandBlenders"/>
    <x v="89"/>
    <x v="19"/>
    <n v="0.62"/>
    <x v="1"/>
    <s v="Eligible"/>
    <x v="10"/>
    <n v="252"/>
    <n v="327348"/>
  </r>
  <r>
    <x v="1068"/>
    <x v="1"/>
    <s v="HomeStorage&amp;Organization"/>
    <s v="LaundryOrganization"/>
    <s v="LaundryBaskets"/>
    <x v="162"/>
    <x v="390"/>
    <n v="0.68"/>
    <x v="1"/>
    <s v="Eligible"/>
    <x v="10"/>
    <n v="780"/>
    <n v="857220"/>
  </r>
  <r>
    <x v="1069"/>
    <x v="1"/>
    <s v="Heating,Cooling&amp;AirQuality"/>
    <s v="WaterHeaters&amp;Geysers"/>
    <s v="InstantWaterHeaters"/>
    <x v="0"/>
    <x v="233"/>
    <n v="0.57999999999999996"/>
    <x v="0"/>
    <s v="Eligible"/>
    <x v="10"/>
    <n v="74"/>
    <n v="184926"/>
  </r>
  <r>
    <x v="1070"/>
    <x v="0"/>
    <s v="Accessories&amp;Peripherals"/>
    <s v="Cables&amp;Accessories"/>
    <s v="Cables"/>
    <x v="7"/>
    <x v="59"/>
    <n v="0.4"/>
    <x v="2"/>
    <s v="Not Eligible"/>
    <x v="10"/>
    <n v="2026"/>
    <n v="605774"/>
  </r>
  <r>
    <x v="1071"/>
    <x v="1"/>
    <s v="Heating,Cooling&amp;AirQuality"/>
    <s v="RoomHeaters"/>
    <s v="FanHeaters"/>
    <x v="254"/>
    <x v="151"/>
    <n v="0.46"/>
    <x v="0"/>
    <s v="Not Eligible"/>
    <x v="10"/>
    <n v="5911"/>
    <n v="14747945"/>
  </r>
  <r>
    <x v="1072"/>
    <x v="0"/>
    <s v="Accessories&amp;Peripherals"/>
    <s v="Cables&amp;Accessories"/>
    <s v="Cables"/>
    <x v="356"/>
    <x v="43"/>
    <n v="0.75"/>
    <x v="2"/>
    <s v="Eligible"/>
    <x v="10"/>
    <n v="1964"/>
    <n v="1078236"/>
  </r>
  <r>
    <x v="1073"/>
    <x v="0"/>
    <s v="Accessories&amp;Peripherals"/>
    <s v="Cables&amp;Accessories"/>
    <s v="Cables"/>
    <x v="356"/>
    <x v="406"/>
    <n v="0.77"/>
    <x v="2"/>
    <s v="Eligible"/>
    <x v="10"/>
    <n v="25"/>
    <n v="13725"/>
  </r>
  <r>
    <x v="1074"/>
    <x v="0"/>
    <s v="Accessories&amp;Peripherals"/>
    <s v="Cables&amp;Accessories"/>
    <s v="Cables"/>
    <x v="75"/>
    <x v="77"/>
    <n v="0.63"/>
    <x v="2"/>
    <s v="Eligible"/>
    <x v="10"/>
    <n v="3160"/>
    <n v="1260840"/>
  </r>
  <r>
    <x v="1075"/>
    <x v="0"/>
    <s v="Accessories&amp;Peripherals"/>
    <s v="Cables&amp;Accessories"/>
    <s v="Cables"/>
    <x v="62"/>
    <x v="28"/>
    <n v="0.69"/>
    <x v="1"/>
    <s v="Eligible"/>
    <x v="11"/>
    <n v="1558"/>
    <n v="1090600"/>
  </r>
  <r>
    <x v="1076"/>
    <x v="2"/>
    <s v="WearableTechnology"/>
    <s v="SmartWatches"/>
    <m/>
    <x v="41"/>
    <x v="41"/>
    <n v="0.6"/>
    <x v="0"/>
    <s v="Eligible"/>
    <x v="11"/>
    <n v="8958"/>
    <n v="35823042"/>
  </r>
  <r>
    <x v="1077"/>
    <x v="0"/>
    <s v="ExternalDevices&amp;DataStorage"/>
    <s v="ExternalHardDisks"/>
    <m/>
    <x v="76"/>
    <x v="407"/>
    <n v="0.18"/>
    <x v="0"/>
    <s v="Not Eligible"/>
    <x v="11"/>
    <n v="13251"/>
    <n v="66241749"/>
  </r>
  <r>
    <x v="1078"/>
    <x v="2"/>
    <s v="Headphones,Earbuds&amp;Accessories"/>
    <s v="Headphones"/>
    <s v="On-Ear"/>
    <x v="43"/>
    <x v="22"/>
    <n v="0.53"/>
    <x v="0"/>
    <s v="Eligible"/>
    <x v="11"/>
    <n v="7241"/>
    <n v="21650590"/>
  </r>
  <r>
    <x v="1079"/>
    <x v="0"/>
    <s v="Accessories&amp;Peripherals"/>
    <s v="Keyboards,Mice&amp;InputDevices"/>
    <s v="GraphicTablets"/>
    <x v="53"/>
    <x v="408"/>
    <n v="0.76"/>
    <x v="1"/>
    <s v="Eligible"/>
    <x v="11"/>
    <n v="16020"/>
    <n v="24030000"/>
  </r>
  <r>
    <x v="1080"/>
    <x v="3"/>
    <s v="OfficePaperProducts"/>
    <s v="Paper"/>
    <s v="Stationery"/>
    <x v="77"/>
    <x v="409"/>
    <n v="0.2"/>
    <x v="1"/>
    <s v="Not Eligible"/>
    <x v="11"/>
    <n v="1470"/>
    <n v="882000"/>
  </r>
  <r>
    <x v="1081"/>
    <x v="2"/>
    <s v="WearableTechnology"/>
    <s v="SmartWatches"/>
    <m/>
    <x v="76"/>
    <x v="29"/>
    <n v="0.5"/>
    <x v="0"/>
    <s v="Eligible"/>
    <x v="11"/>
    <n v="3663"/>
    <n v="18311337"/>
  </r>
  <r>
    <x v="1082"/>
    <x v="2"/>
    <s v="Mobiles&amp;Accessories"/>
    <s v="Smartphones&amp;BasicMobiles"/>
    <s v="Smartphones"/>
    <x v="117"/>
    <x v="56"/>
    <n v="0.28000000000000003"/>
    <x v="0"/>
    <s v="Not Eligible"/>
    <x v="11"/>
    <n v="638"/>
    <n v="11483362"/>
  </r>
  <r>
    <x v="1083"/>
    <x v="2"/>
    <s v="WearableTechnology"/>
    <s v="SmartWatches"/>
    <m/>
    <x v="39"/>
    <x v="39"/>
    <n v="0.75"/>
    <x v="0"/>
    <s v="Eligible"/>
    <x v="11"/>
    <n v="3552"/>
    <n v="28380480"/>
  </r>
  <r>
    <x v="1084"/>
    <x v="2"/>
    <s v="Mobiles&amp;Accessories"/>
    <s v="MobileAccessories"/>
    <s v="Chargers"/>
    <x v="87"/>
    <x v="410"/>
    <n v="0.37"/>
    <x v="0"/>
    <s v="Not Eligible"/>
    <x v="11"/>
    <n v="11148"/>
    <n v="18940452"/>
  </r>
  <r>
    <x v="1085"/>
    <x v="2"/>
    <s v="Mobiles&amp;Accessories"/>
    <s v="Smartphones&amp;BasicMobiles"/>
    <s v="BasicMobiles"/>
    <x v="47"/>
    <x v="45"/>
    <n v="0.19"/>
    <x v="0"/>
    <s v="Not Eligible"/>
    <x v="11"/>
    <n v="2449"/>
    <n v="3915951"/>
  </r>
  <r>
    <x v="1086"/>
    <x v="2"/>
    <s v="WearableTechnology"/>
    <s v="SmartWatches"/>
    <m/>
    <x v="39"/>
    <x v="91"/>
    <n v="0.62"/>
    <x v="0"/>
    <s v="Eligible"/>
    <x v="11"/>
    <n v="2299"/>
    <n v="18369010"/>
  </r>
  <r>
    <x v="1087"/>
    <x v="0"/>
    <s v="Accessories&amp;Peripherals"/>
    <s v="Cables&amp;Accessories"/>
    <s v="Cables"/>
    <x v="75"/>
    <x v="58"/>
    <n v="0.13"/>
    <x v="1"/>
    <s v="Not Eligible"/>
    <x v="11"/>
    <n v="6027"/>
    <n v="2404773"/>
  </r>
  <r>
    <x v="1088"/>
    <x v="3"/>
    <s v="OfficePaperProducts"/>
    <s v="Paper"/>
    <s v="Stationery"/>
    <x v="357"/>
    <x v="411"/>
    <n v="0.15"/>
    <x v="1"/>
    <s v="Not Eligible"/>
    <x v="11"/>
    <n v="461"/>
    <n v="147520"/>
  </r>
  <r>
    <x v="1089"/>
    <x v="2"/>
    <s v="Headphones,Earbuds&amp;Accessories"/>
    <s v="Headphones"/>
    <s v="In-Ear"/>
    <x v="2"/>
    <x v="35"/>
    <n v="0.4"/>
    <x v="0"/>
    <s v="Not Eligible"/>
    <x v="11"/>
    <n v="282"/>
    <n v="281718"/>
  </r>
  <r>
    <x v="1090"/>
    <x v="2"/>
    <s v="Mobiles&amp;Accessories"/>
    <s v="Smartphones&amp;BasicMobiles"/>
    <s v="Smartphones"/>
    <x v="129"/>
    <x v="129"/>
    <n v="0.25"/>
    <x v="0"/>
    <s v="Not Eligible"/>
    <x v="11"/>
    <n v="9275"/>
    <n v="111290725"/>
  </r>
  <r>
    <x v="1091"/>
    <x v="2"/>
    <s v="Cameras&amp;Photography"/>
    <s v="SecurityCameras"/>
    <s v="DomeCameras"/>
    <x v="358"/>
    <x v="122"/>
    <n v="0.69"/>
    <x v="0"/>
    <s v="Eligible"/>
    <x v="11"/>
    <n v="743"/>
    <n v="5572500"/>
  </r>
  <r>
    <x v="1092"/>
    <x v="2"/>
    <s v="Headphones,Earbuds&amp;Accessories"/>
    <s v="Headphones"/>
    <s v="In-Ear"/>
    <x v="2"/>
    <x v="73"/>
    <n v="0.67"/>
    <x v="1"/>
    <s v="Eligible"/>
    <x v="11"/>
    <n v="328"/>
    <n v="327672"/>
  </r>
  <r>
    <x v="1093"/>
    <x v="2"/>
    <s v="GeneralPurposeBatteries&amp;BatteryChargers"/>
    <s v="DisposableBatteries"/>
    <m/>
    <x v="252"/>
    <x v="120"/>
    <n v="0.12"/>
    <x v="2"/>
    <s v="Not Eligible"/>
    <x v="11"/>
    <n v="942"/>
    <n v="169560"/>
  </r>
  <r>
    <x v="1094"/>
    <x v="0"/>
    <s v="Accessories&amp;Peripherals"/>
    <s v="Cables&amp;Accessories"/>
    <s v="Cables"/>
    <x v="75"/>
    <x v="130"/>
    <n v="0.61"/>
    <x v="2"/>
    <s v="Eligible"/>
    <x v="11"/>
    <n v="3815"/>
    <n v="1522185"/>
  </r>
  <r>
    <x v="1095"/>
    <x v="0"/>
    <s v="Accessories&amp;Peripherals"/>
    <s v="Keyboards,Mice&amp;InputDevices"/>
    <s v="Keyboard&amp;MiceAccessories"/>
    <x v="262"/>
    <x v="17"/>
    <n v="0.5"/>
    <x v="0"/>
    <s v="Eligible"/>
    <x v="11"/>
    <n v="7988"/>
    <n v="15936060"/>
  </r>
  <r>
    <x v="1096"/>
    <x v="1"/>
    <s v="Kitchen&amp;HomeAppliances"/>
    <s v="Coffee,Tea&amp;Espresso"/>
    <s v="DripCoffeeMachines"/>
    <x v="30"/>
    <x v="412"/>
    <n v="0.41"/>
    <x v="1"/>
    <s v="Not Eligible"/>
    <x v="11"/>
    <n v="925"/>
    <n v="461575"/>
  </r>
  <r>
    <x v="1097"/>
    <x v="1"/>
    <s v="Heating,Cooling&amp;AirQuality"/>
    <s v="WaterHeaters&amp;Geysers"/>
    <s v="InstantWaterHeaters"/>
    <x v="359"/>
    <x v="413"/>
    <n v="0.62"/>
    <x v="0"/>
    <s v="Eligible"/>
    <x v="11"/>
    <n v="4370"/>
    <n v="24253500"/>
  </r>
  <r>
    <x v="1098"/>
    <x v="2"/>
    <s v="Mobiles&amp;Accessories"/>
    <s v="MobileAccessories"/>
    <s v="Maintenance,Upkeep&amp;Repairs"/>
    <x v="28"/>
    <x v="414"/>
    <n v="0.75"/>
    <x v="2"/>
    <s v="Eligible"/>
    <x v="11"/>
    <n v="7619"/>
    <n v="4563781"/>
  </r>
  <r>
    <x v="1099"/>
    <x v="2"/>
    <s v="Headphones,Earbuds&amp;Accessories"/>
    <s v="Headphones"/>
    <s v="In-Ear"/>
    <x v="76"/>
    <x v="78"/>
    <n v="0.76"/>
    <x v="0"/>
    <s v="Eligible"/>
    <x v="11"/>
    <n v="2593"/>
    <n v="12962407"/>
  </r>
  <r>
    <x v="1100"/>
    <x v="1"/>
    <s v="Kitchen&amp;HomeAppliances"/>
    <s v="SmallKitchenAppliances"/>
    <s v="MixerGrinders"/>
    <x v="96"/>
    <x v="45"/>
    <n v="0.63"/>
    <x v="0"/>
    <s v="Eligible"/>
    <x v="11"/>
    <n v="356"/>
    <n v="1246000"/>
  </r>
  <r>
    <x v="1101"/>
    <x v="1"/>
    <s v="Kitchen&amp;HomeAppliances"/>
    <s v="SmallKitchenAppliances"/>
    <s v="MixerGrinders"/>
    <x v="331"/>
    <x v="415"/>
    <n v="0.14000000000000001"/>
    <x v="0"/>
    <s v="Not Eligible"/>
    <x v="11"/>
    <n v="63"/>
    <n v="270585"/>
  </r>
  <r>
    <x v="1102"/>
    <x v="0"/>
    <s v="Accessories&amp;Peripherals"/>
    <s v="Cables&amp;Accessories"/>
    <s v="Cables"/>
    <x v="44"/>
    <x v="15"/>
    <n v="0.62"/>
    <x v="0"/>
    <s v="Eligible"/>
    <x v="11"/>
    <n v="4740"/>
    <n v="9954000"/>
  </r>
  <r>
    <x v="1103"/>
    <x v="0"/>
    <s v="Accessories&amp;Peripherals"/>
    <s v="Keyboards,Mice&amp;InputDevices"/>
    <s v="Mice"/>
    <x v="28"/>
    <x v="25"/>
    <n v="0.5"/>
    <x v="1"/>
    <s v="Eligible"/>
    <x v="11"/>
    <n v="296"/>
    <n v="177304"/>
  </r>
  <r>
    <x v="1104"/>
    <x v="2"/>
    <s v="Cameras&amp;Photography"/>
    <s v="SecurityCameras"/>
    <s v="DomeCameras"/>
    <x v="360"/>
    <x v="39"/>
    <n v="0.56999999999999995"/>
    <x v="0"/>
    <s v="Eligible"/>
    <x v="11"/>
    <n v="185"/>
    <n v="869500"/>
  </r>
  <r>
    <x v="1105"/>
    <x v="1"/>
    <s v="Kitchen&amp;HomeAppliances"/>
    <s v="SmallKitchenAppliances"/>
    <s v="MiniFoodProcessors&amp;Choppers"/>
    <x v="361"/>
    <x v="416"/>
    <n v="0.39"/>
    <x v="0"/>
    <s v="Not Eligible"/>
    <x v="11"/>
    <n v="1954"/>
    <n v="5266030"/>
  </r>
  <r>
    <x v="1106"/>
    <x v="2"/>
    <s v="Mobiles&amp;Accessories"/>
    <s v="MobileAccessories"/>
    <s v="StylusPens"/>
    <x v="65"/>
    <x v="65"/>
    <n v="0.65"/>
    <x v="0"/>
    <s v="Eligible"/>
    <x v="11"/>
    <n v="959"/>
    <n v="5753041"/>
  </r>
  <r>
    <x v="1107"/>
    <x v="2"/>
    <s v="Cameras&amp;Photography"/>
    <s v="VideoCameras"/>
    <m/>
    <x v="1"/>
    <x v="19"/>
    <n v="0.75"/>
    <x v="1"/>
    <s v="Eligible"/>
    <x v="11"/>
    <n v="1015"/>
    <n v="2028985"/>
  </r>
  <r>
    <x v="1108"/>
    <x v="1"/>
    <s v="CraftMaterials"/>
    <s v="Scrapbooking"/>
    <s v="Tape"/>
    <x v="362"/>
    <x v="417"/>
    <n v="0.21"/>
    <x v="2"/>
    <s v="Not Eligible"/>
    <x v="11"/>
    <n v="3973"/>
    <n v="655545"/>
  </r>
  <r>
    <x v="1109"/>
    <x v="2"/>
    <s v="HomeTheater,TV&amp;Video"/>
    <s v="Televisions"/>
    <s v="StandardTelevisions"/>
    <x v="178"/>
    <x v="183"/>
    <n v="0.5"/>
    <x v="0"/>
    <s v="Eligible"/>
    <x v="11"/>
    <n v="203"/>
    <n v="3247797"/>
  </r>
  <r>
    <x v="1110"/>
    <x v="3"/>
    <s v="OfficePaperProducts"/>
    <s v="Paper"/>
    <s v="Stationery"/>
    <x v="13"/>
    <x v="22"/>
    <n v="0.53"/>
    <x v="0"/>
    <s v="Eligible"/>
    <x v="11"/>
    <n v="441"/>
    <n v="1322559"/>
  </r>
  <r>
    <x v="1111"/>
    <x v="1"/>
    <s v="Kitchen&amp;HomeAppliances"/>
    <s v="Vacuum,Cleaning&amp;Ironing"/>
    <s v="Irons,Steamers&amp;Accessories"/>
    <x v="68"/>
    <x v="280"/>
    <n v="0.52"/>
    <x v="1"/>
    <s v="Eligible"/>
    <x v="11"/>
    <n v="10308"/>
    <n v="10308000"/>
  </r>
  <r>
    <x v="1112"/>
    <x v="0"/>
    <s v="Accessories&amp;Peripherals"/>
    <s v="LaptopAccessories"/>
    <s v="Bags&amp;Sleeves"/>
    <x v="30"/>
    <x v="2"/>
    <n v="0.5"/>
    <x v="1"/>
    <s v="Eligible"/>
    <x v="11"/>
    <n v="4716"/>
    <n v="2353284"/>
  </r>
  <r>
    <x v="1113"/>
    <x v="0"/>
    <s v="Accessories&amp;Peripherals"/>
    <s v="Cables&amp;Accessories"/>
    <s v="Cables"/>
    <x v="12"/>
    <x v="418"/>
    <n v="0.63"/>
    <x v="1"/>
    <s v="Eligible"/>
    <x v="11"/>
    <n v="313"/>
    <n v="218787"/>
  </r>
  <r>
    <x v="1114"/>
    <x v="2"/>
    <s v="Accessories"/>
    <s v="MemoryCards"/>
    <s v="MicroSD"/>
    <x v="248"/>
    <x v="150"/>
    <n v="0.73"/>
    <x v="0"/>
    <s v="Eligible"/>
    <x v="11"/>
    <n v="166"/>
    <n v="398400"/>
  </r>
  <r>
    <x v="1115"/>
    <x v="1"/>
    <s v="Kitchen&amp;HomeAppliances"/>
    <s v="SmallKitchenAppliances"/>
    <s v="InductionCooktop"/>
    <x v="363"/>
    <x v="419"/>
    <n v="0.39"/>
    <x v="0"/>
    <s v="Not Eligible"/>
    <x v="11"/>
    <n v="303"/>
    <n v="1604385"/>
  </r>
  <r>
    <x v="1116"/>
    <x v="1"/>
    <s v="Kitchen&amp;HomeAppliances"/>
    <s v="Vacuum,Cleaning&amp;Ironing"/>
    <s v="Irons,Steamers&amp;Accessories"/>
    <x v="340"/>
    <x v="35"/>
    <n v="0.39"/>
    <x v="0"/>
    <s v="Not Eligible"/>
    <x v="11"/>
    <n v="562"/>
    <n v="556380"/>
  </r>
  <r>
    <x v="1117"/>
    <x v="0"/>
    <s v="Accessories&amp;Peripherals"/>
    <s v="PCGamingPeripherals"/>
    <s v="GamingMice"/>
    <x v="62"/>
    <x v="35"/>
    <n v="0.14000000000000001"/>
    <x v="0"/>
    <s v="Not Eligible"/>
    <x v="11"/>
    <n v="8095"/>
    <n v="5666500"/>
  </r>
  <r>
    <x v="1118"/>
    <x v="0"/>
    <s v="Accessories&amp;Peripherals"/>
    <s v="Keyboards,Mice&amp;InputDevices"/>
    <s v="Keyboard&amp;MiceAccessories"/>
    <x v="2"/>
    <x v="420"/>
    <n v="0.77"/>
    <x v="1"/>
    <s v="Eligible"/>
    <x v="11"/>
    <n v="109"/>
    <n v="108891"/>
  </r>
  <r>
    <x v="1119"/>
    <x v="2"/>
    <s v="HomeAudio"/>
    <s v="Speakers"/>
    <s v="BluetoothSpeakers"/>
    <x v="86"/>
    <x v="78"/>
    <n v="0.7"/>
    <x v="0"/>
    <s v="Eligible"/>
    <x v="11"/>
    <n v="15382"/>
    <n v="61374180"/>
  </r>
  <r>
    <x v="1120"/>
    <x v="1"/>
    <s v="Kitchen&amp;HomeAppliances"/>
    <s v="WaterPurifiers&amp;Accessories"/>
    <s v="WaterCartridges"/>
    <x v="348"/>
    <x v="421"/>
    <n v="0.06"/>
    <x v="0"/>
    <s v="Not Eligible"/>
    <x v="11"/>
    <n v="124"/>
    <n v="79360"/>
  </r>
  <r>
    <x v="1121"/>
    <x v="2"/>
    <s v="GeneralPurposeBatteries&amp;BatteryChargers"/>
    <s v="DisposableBatteries"/>
    <m/>
    <x v="289"/>
    <x v="38"/>
    <n v="0.15"/>
    <x v="1"/>
    <s v="Not Eligible"/>
    <x v="11"/>
    <n v="618"/>
    <n v="194670"/>
  </r>
  <r>
    <x v="1122"/>
    <x v="0"/>
    <s v="ExternalDevices&amp;DataStorage"/>
    <s v="ExternalSolidStateDrives"/>
    <m/>
    <x v="364"/>
    <x v="422"/>
    <n v="0.68"/>
    <x v="0"/>
    <s v="Eligible"/>
    <x v="11"/>
    <n v="63"/>
    <n v="2016000"/>
  </r>
  <r>
    <x v="1123"/>
    <x v="1"/>
    <s v="Kitchen&amp;HomeAppliances"/>
    <s v="SmallKitchenAppliances"/>
    <s v="Kettles&amp;HotWaterDispensers"/>
    <x v="246"/>
    <x v="78"/>
    <n v="0.4"/>
    <x v="0"/>
    <s v="Not Eligible"/>
    <x v="11"/>
    <n v="15"/>
    <n v="30000"/>
  </r>
  <r>
    <x v="1124"/>
    <x v="2"/>
    <s v="HomeTheater,TV&amp;Video"/>
    <s v="Accessories"/>
    <s v="RemoteControls"/>
    <x v="46"/>
    <x v="2"/>
    <n v="0.69"/>
    <x v="1"/>
    <s v="Eligible"/>
    <x v="11"/>
    <n v="9"/>
    <n v="7191"/>
  </r>
  <r>
    <x v="1125"/>
    <x v="2"/>
    <s v="HomeTheater,TV&amp;Video"/>
    <s v="Accessories"/>
    <s v="RemoteControls"/>
    <x v="2"/>
    <x v="25"/>
    <n v="0.7"/>
    <x v="1"/>
    <s v="Eligible"/>
    <x v="11"/>
    <n v="7274"/>
    <n v="7266726"/>
  </r>
  <r>
    <x v="1126"/>
    <x v="2"/>
    <s v="Mobiles&amp;Accessories"/>
    <s v="MobileAccessories"/>
    <s v="AutomobileAccessories"/>
    <x v="2"/>
    <x v="35"/>
    <n v="0.4"/>
    <x v="0"/>
    <s v="Not Eligible"/>
    <x v="11"/>
    <n v="170"/>
    <n v="169830"/>
  </r>
  <r>
    <x v="1127"/>
    <x v="1"/>
    <s v="Kitchen&amp;HomeAppliances"/>
    <s v="Vacuum,Cleaning&amp;Ironing"/>
    <s v="Irons,Steamers&amp;Accessories"/>
    <x v="365"/>
    <x v="32"/>
    <n v="0.43"/>
    <x v="0"/>
    <s v="Not Eligible"/>
    <x v="11"/>
    <n v="3065"/>
    <n v="5884800"/>
  </r>
  <r>
    <x v="1128"/>
    <x v="2"/>
    <s v="WearableTechnology"/>
    <s v="SmartWatches"/>
    <m/>
    <x v="67"/>
    <x v="39"/>
    <n v="0.75"/>
    <x v="0"/>
    <s v="Eligible"/>
    <x v="11"/>
    <n v="1021"/>
    <n v="8166979"/>
  </r>
  <r>
    <x v="1129"/>
    <x v="2"/>
    <s v="HomeTheater,TV&amp;Video"/>
    <s v="Accessories"/>
    <s v="RemoteControls"/>
    <x v="30"/>
    <x v="13"/>
    <n v="0.6"/>
    <x v="2"/>
    <s v="Eligible"/>
    <x v="11"/>
    <n v="3964"/>
    <n v="1978036"/>
  </r>
  <r>
    <x v="1130"/>
    <x v="1"/>
    <s v="Heating,Cooling&amp;AirQuality"/>
    <s v="WaterHeaters&amp;Geysers"/>
    <s v="InstantWaterHeaters"/>
    <x v="360"/>
    <x v="225"/>
    <n v="0.43"/>
    <x v="0"/>
    <s v="Not Eligible"/>
    <x v="11"/>
    <n v="8948"/>
    <n v="42055600"/>
  </r>
  <r>
    <x v="1131"/>
    <x v="2"/>
    <s v="HomeTheater,TV&amp;Video"/>
    <s v="Accessories"/>
    <s v="RemoteControls"/>
    <x v="32"/>
    <x v="25"/>
    <n v="0.67"/>
    <x v="1"/>
    <s v="Eligible"/>
    <x v="11"/>
    <n v="97"/>
    <n v="87203"/>
  </r>
  <r>
    <x v="1132"/>
    <x v="1"/>
    <s v="Heating,Cooling&amp;AirQuality"/>
    <s v="Fans"/>
    <s v="CeilingFans"/>
    <x v="366"/>
    <x v="423"/>
    <n v="0.38"/>
    <x v="0"/>
    <s v="Not Eligible"/>
    <x v="11"/>
    <n v="7223"/>
    <n v="16966827"/>
  </r>
  <r>
    <x v="1133"/>
    <x v="2"/>
    <s v="HomeTheater,TV&amp;Video"/>
    <s v="Accessories"/>
    <s v="RemoteControls"/>
    <x v="30"/>
    <x v="424"/>
    <n v="0.59"/>
    <x v="1"/>
    <s v="Eligible"/>
    <x v="11"/>
    <n v="330"/>
    <n v="164670"/>
  </r>
  <r>
    <x v="1134"/>
    <x v="0"/>
    <s v="ExternalDevices&amp;DataStorage"/>
    <s v="PenDrives"/>
    <m/>
    <x v="303"/>
    <x v="90"/>
    <n v="0.65"/>
    <x v="1"/>
    <s v="Eligible"/>
    <x v="11"/>
    <n v="4570"/>
    <n v="5941000"/>
  </r>
  <r>
    <x v="1135"/>
    <x v="1"/>
    <s v="Heating,Cooling&amp;AirQuality"/>
    <s v="WaterHeaters&amp;Geysers"/>
    <s v="ImmersionRods"/>
    <x v="84"/>
    <x v="322"/>
    <n v="0.44"/>
    <x v="0"/>
    <s v="Not Eligible"/>
    <x v="11"/>
    <n v="4867"/>
    <n v="6302765"/>
  </r>
  <r>
    <x v="1136"/>
    <x v="1"/>
    <s v="HomeStorage&amp;Organization"/>
    <s v="LaundryOrganization"/>
    <s v="LaundryBaskets"/>
    <x v="30"/>
    <x v="425"/>
    <n v="0.21"/>
    <x v="1"/>
    <s v="Not Eligible"/>
    <x v="11"/>
    <n v="5298"/>
    <n v="2643702"/>
  </r>
  <r>
    <x v="1137"/>
    <x v="2"/>
    <s v="HomeAudio"/>
    <s v="Speakers"/>
    <s v="TowerSpeakers"/>
    <x v="41"/>
    <x v="122"/>
    <n v="0.43"/>
    <x v="0"/>
    <s v="Not Eligible"/>
    <x v="11"/>
    <n v="7786"/>
    <n v="31136214"/>
  </r>
  <r>
    <x v="1138"/>
    <x v="1"/>
    <s v="Heating,Cooling&amp;AirQuality"/>
    <s v="RoomHeaters"/>
    <m/>
    <x v="227"/>
    <x v="29"/>
    <n v="0.5"/>
    <x v="0"/>
    <s v="Eligible"/>
    <x v="11"/>
    <n v="37"/>
    <n v="185000"/>
  </r>
  <r>
    <x v="1139"/>
    <x v="2"/>
    <s v="HomeTheater,TV&amp;Video"/>
    <s v="Accessories"/>
    <s v="RemoteControls"/>
    <x v="1"/>
    <x v="58"/>
    <n v="0.83"/>
    <x v="1"/>
    <s v="Eligible"/>
    <x v="11"/>
    <n v="2"/>
    <n v="3998"/>
  </r>
  <r>
    <x v="1140"/>
    <x v="1"/>
    <s v="Heating,Cooling&amp;AirQuality"/>
    <s v="WaterHeaters&amp;Geysers"/>
    <s v="ImmersionRods"/>
    <x v="282"/>
    <x v="426"/>
    <n v="0.37"/>
    <x v="0"/>
    <s v="Not Eligible"/>
    <x v="11"/>
    <n v="5206"/>
    <n v="5310120"/>
  </r>
  <r>
    <x v="1141"/>
    <x v="1"/>
    <s v="Kitchen&amp;HomeAppliances"/>
    <s v="Vacuum,Cleaning&amp;Ironing"/>
    <s v="Vacuums&amp;FloorCare"/>
    <x v="65"/>
    <x v="356"/>
    <n v="0.47"/>
    <x v="0"/>
    <s v="Not Eligible"/>
    <x v="11"/>
    <n v="638"/>
    <n v="3827362"/>
  </r>
  <r>
    <x v="1142"/>
    <x v="1"/>
    <s v="Kitchen&amp;HomeAppliances"/>
    <s v="SmallKitchenAppliances"/>
    <s v="HandBlenders"/>
    <x v="34"/>
    <x v="427"/>
    <n v="0.55000000000000004"/>
    <x v="0"/>
    <s v="Eligible"/>
    <x v="11"/>
    <n v="397"/>
    <n v="595103"/>
  </r>
  <r>
    <x v="1143"/>
    <x v="2"/>
    <s v="HomeTheater,TV&amp;Video"/>
    <s v="Accessories"/>
    <s v="RemoteControls"/>
    <x v="30"/>
    <x v="428"/>
    <n v="0.61"/>
    <x v="2"/>
    <s v="Eligible"/>
    <x v="11"/>
    <n v="326"/>
    <n v="162674"/>
  </r>
  <r>
    <x v="1144"/>
    <x v="1"/>
    <s v="Kitchen&amp;HomeAppliances"/>
    <s v="Vacuum,Cleaning&amp;Ironing"/>
    <s v="Vacuums&amp;FloorCare"/>
    <x v="353"/>
    <x v="429"/>
    <n v="0.49"/>
    <x v="0"/>
    <s v="Not Eligible"/>
    <x v="11"/>
    <n v="3527"/>
    <n v="15853865"/>
  </r>
  <r>
    <x v="1145"/>
    <x v="0"/>
    <s v="Accessories&amp;Peripherals"/>
    <s v="Cables&amp;Accessories"/>
    <s v="Cables"/>
    <x v="32"/>
    <x v="430"/>
    <n v="0.75"/>
    <x v="1"/>
    <s v="Eligible"/>
    <x v="11"/>
    <n v="617"/>
    <n v="554683"/>
  </r>
  <r>
    <x v="1146"/>
    <x v="2"/>
    <s v="Headphones,Earbuds&amp;Accessories"/>
    <s v="Headphones"/>
    <s v="In-Ear"/>
    <x v="2"/>
    <x v="57"/>
    <n v="0.05"/>
    <x v="0"/>
    <s v="Not Eligible"/>
    <x v="11"/>
    <n v="314"/>
    <n v="313686"/>
  </r>
  <r>
    <x v="1147"/>
    <x v="2"/>
    <s v="Mobiles&amp;Accessories"/>
    <s v="Smartphones&amp;BasicMobiles"/>
    <s v="BasicMobiles"/>
    <x v="367"/>
    <x v="22"/>
    <n v="0.14000000000000001"/>
    <x v="0"/>
    <s v="Not Eligible"/>
    <x v="11"/>
    <n v="535"/>
    <n v="872050"/>
  </r>
  <r>
    <x v="1148"/>
    <x v="2"/>
    <s v="HomeTheater,TV&amp;Video"/>
    <s v="Televisions"/>
    <s v="StandardTelevisions"/>
    <x v="368"/>
    <x v="231"/>
    <n v="0.59"/>
    <x v="0"/>
    <s v="Eligible"/>
    <x v="11"/>
    <n v="17325"/>
    <n v="294351750"/>
  </r>
  <r>
    <x v="1149"/>
    <x v="0"/>
    <s v="NetworkingDevices"/>
    <s v="Repeaters&amp;Extenders"/>
    <m/>
    <x v="369"/>
    <x v="41"/>
    <n v="0.56000000000000005"/>
    <x v="0"/>
    <s v="Eligible"/>
    <x v="11"/>
    <n v="91"/>
    <n v="327509"/>
  </r>
  <r>
    <x v="1150"/>
    <x v="0"/>
    <s v="Accessories&amp;Peripherals"/>
    <s v="Cables&amp;Accessories"/>
    <s v="Cables"/>
    <x v="7"/>
    <x v="330"/>
    <n v="0.6"/>
    <x v="2"/>
    <s v="Eligible"/>
    <x v="11"/>
    <n v="227"/>
    <n v="67873"/>
  </r>
  <r>
    <x v="1151"/>
    <x v="1"/>
    <s v="Heating,Cooling&amp;AirQuality"/>
    <s v="RoomHeaters"/>
    <s v="ElectricHeaters"/>
    <x v="248"/>
    <x v="32"/>
    <n v="0.54"/>
    <x v="0"/>
    <s v="Eligible"/>
    <x v="11"/>
    <n v="11957"/>
    <n v="28696800"/>
  </r>
  <r>
    <x v="1152"/>
    <x v="0"/>
    <s v="NetworkingDevices"/>
    <s v="Routers"/>
    <m/>
    <x v="41"/>
    <x v="29"/>
    <n v="0.38"/>
    <x v="0"/>
    <s v="Not Eligible"/>
    <x v="11"/>
    <n v="7140"/>
    <n v="28552860"/>
  </r>
  <r>
    <x v="1153"/>
    <x v="0"/>
    <s v="Accessories&amp;Peripherals"/>
    <s v="PCGamingPeripherals"/>
    <s v="GamingMice"/>
    <x v="356"/>
    <x v="1"/>
    <n v="0.27"/>
    <x v="1"/>
    <s v="Not Eligible"/>
    <x v="12"/>
    <n v="687"/>
    <n v="377163"/>
  </r>
  <r>
    <x v="1154"/>
    <x v="2"/>
    <s v="WearableTechnology"/>
    <s v="SmartWatches"/>
    <m/>
    <x v="132"/>
    <x v="76"/>
    <n v="0.79"/>
    <x v="0"/>
    <s v="Eligible"/>
    <x v="12"/>
    <n v="1045"/>
    <n v="7304550"/>
  </r>
  <r>
    <x v="1155"/>
    <x v="1"/>
    <s v="Heating,Cooling&amp;AirQuality"/>
    <s v="RoomHeaters"/>
    <s v="ElectricHeaters"/>
    <x v="370"/>
    <x v="22"/>
    <n v="0.1"/>
    <x v="0"/>
    <s v="Not Eligible"/>
    <x v="12"/>
    <n v="11206"/>
    <n v="17358094"/>
  </r>
  <r>
    <x v="1156"/>
    <x v="1"/>
    <s v="Kitchen&amp;HomeAppliances"/>
    <s v="Vacuum,Cleaning&amp;Ironing"/>
    <s v="Irons,Steamers&amp;Accessories"/>
    <x v="371"/>
    <x v="431"/>
    <n v="0.24"/>
    <x v="0"/>
    <s v="Not Eligible"/>
    <x v="12"/>
    <n v="561"/>
    <n v="2353395"/>
  </r>
  <r>
    <x v="1157"/>
    <x v="2"/>
    <s v="HomeTheater,TV&amp;Video"/>
    <s v="Accessories"/>
    <s v="Cables"/>
    <x v="30"/>
    <x v="209"/>
    <n v="0.44"/>
    <x v="1"/>
    <s v="Not Eligible"/>
    <x v="12"/>
    <n v="1988"/>
    <n v="992012"/>
  </r>
  <r>
    <x v="1158"/>
    <x v="0"/>
    <s v="Accessories&amp;Peripherals"/>
    <s v="Cables&amp;Accessories"/>
    <s v="Cables"/>
    <x v="162"/>
    <x v="178"/>
    <n v="0.65"/>
    <x v="1"/>
    <s v="Eligible"/>
    <x v="12"/>
    <n v="3740"/>
    <n v="4110260"/>
  </r>
  <r>
    <x v="1159"/>
    <x v="1"/>
    <s v="Heating,Cooling&amp;AirQuality"/>
    <s v="WaterHeaters&amp;Geysers"/>
    <s v="StorageWaterHeaters"/>
    <x v="85"/>
    <x v="432"/>
    <n v="0.41"/>
    <x v="0"/>
    <s v="Not Eligible"/>
    <x v="12"/>
    <n v="4401"/>
    <n v="50611500"/>
  </r>
  <r>
    <x v="1160"/>
    <x v="1"/>
    <s v="Kitchen&amp;HomeAppliances"/>
    <s v="Coffee,Tea&amp;Espresso"/>
    <s v="DripCoffeeMachines"/>
    <x v="248"/>
    <x v="433"/>
    <n v="0.5"/>
    <x v="0"/>
    <s v="Eligible"/>
    <x v="12"/>
    <n v="611"/>
    <n v="1466400"/>
  </r>
  <r>
    <x v="1161"/>
    <x v="2"/>
    <s v="Headphones,Earbuds&amp;Accessories"/>
    <s v="Headphones"/>
    <s v="In-Ear"/>
    <x v="2"/>
    <x v="434"/>
    <n v="0.63"/>
    <x v="1"/>
    <s v="Eligible"/>
    <x v="12"/>
    <n v="2162"/>
    <n v="2159838"/>
  </r>
  <r>
    <x v="1162"/>
    <x v="2"/>
    <s v="Mobiles&amp;Accessories"/>
    <s v="Smartphones&amp;BasicMobiles"/>
    <s v="BasicMobiles"/>
    <x v="367"/>
    <x v="22"/>
    <n v="0.14000000000000001"/>
    <x v="0"/>
    <s v="Not Eligible"/>
    <x v="12"/>
    <n v="97"/>
    <n v="158110"/>
  </r>
  <r>
    <x v="1163"/>
    <x v="2"/>
    <s v="HomeTheater,TV&amp;Video"/>
    <s v="Accessories"/>
    <s v="RemoteControls"/>
    <x v="30"/>
    <x v="420"/>
    <n v="0.54"/>
    <x v="1"/>
    <s v="Eligible"/>
    <x v="12"/>
    <n v="6055"/>
    <n v="3021445"/>
  </r>
  <r>
    <x v="1164"/>
    <x v="0"/>
    <s v="Accessories&amp;Peripherals"/>
    <s v="Cables&amp;Accessories"/>
    <s v="Cables"/>
    <x v="2"/>
    <x v="316"/>
    <n v="0.75"/>
    <x v="1"/>
    <s v="Eligible"/>
    <x v="12"/>
    <n v="386"/>
    <n v="385614"/>
  </r>
  <r>
    <x v="1165"/>
    <x v="2"/>
    <s v="HomeTheater,TV&amp;Video"/>
    <s v="Accessories"/>
    <s v="RemoteControls"/>
    <x v="46"/>
    <x v="59"/>
    <n v="0.78"/>
    <x v="2"/>
    <s v="Eligible"/>
    <x v="12"/>
    <n v="557"/>
    <n v="445043"/>
  </r>
  <r>
    <x v="1166"/>
    <x v="2"/>
    <s v="Headphones,Earbuds&amp;Accessories"/>
    <s v="Headphones"/>
    <s v="In-Ear"/>
    <x v="73"/>
    <x v="1"/>
    <n v="0.69"/>
    <x v="1"/>
    <s v="Eligible"/>
    <x v="12"/>
    <n v="1106"/>
    <n v="1426740"/>
  </r>
  <r>
    <x v="1167"/>
    <x v="0"/>
    <s v="Accessories&amp;Peripherals"/>
    <s v="Cables&amp;Accessories"/>
    <s v="Cables"/>
    <x v="75"/>
    <x v="58"/>
    <n v="0.13"/>
    <x v="1"/>
    <s v="Not Eligible"/>
    <x v="12"/>
    <n v="11935"/>
    <n v="4762065"/>
  </r>
  <r>
    <x v="1168"/>
    <x v="0"/>
    <s v="NetworkingDevices"/>
    <s v="NetworkAdapters"/>
    <s v="WirelessUSBAdapters"/>
    <x v="114"/>
    <x v="435"/>
    <n v="0.17"/>
    <x v="1"/>
    <s v="Not Eligible"/>
    <x v="12"/>
    <n v="5059"/>
    <n v="1765591"/>
  </r>
  <r>
    <x v="1169"/>
    <x v="1"/>
    <s v="Heating,Cooling&amp;AirQuality"/>
    <s v="WaterHeaters&amp;Geysers"/>
    <s v="InstantWaterHeaters"/>
    <x v="372"/>
    <x v="17"/>
    <n v="0.62"/>
    <x v="0"/>
    <s v="Eligible"/>
    <x v="12"/>
    <n v="157"/>
    <n v="408200"/>
  </r>
  <r>
    <x v="1170"/>
    <x v="1"/>
    <s v="Kitchen&amp;HomeAppliances"/>
    <s v="SmallKitchenAppliances"/>
    <s v="EggBoilers"/>
    <x v="12"/>
    <x v="254"/>
    <n v="0.47"/>
    <x v="1"/>
    <s v="Not Eligible"/>
    <x v="12"/>
    <n v="3584"/>
    <n v="2505216"/>
  </r>
  <r>
    <x v="1171"/>
    <x v="2"/>
    <s v="HomeTheater,TV&amp;Video"/>
    <s v="Accessories"/>
    <s v="RemoteControls"/>
    <x v="30"/>
    <x v="436"/>
    <n v="0.61"/>
    <x v="2"/>
    <s v="Eligible"/>
    <x v="12"/>
    <n v="1899"/>
    <n v="947601"/>
  </r>
  <r>
    <x v="1172"/>
    <x v="0"/>
    <s v="Accessories&amp;Peripherals"/>
    <s v="Cables&amp;Accessories"/>
    <s v="Cables"/>
    <x v="2"/>
    <x v="437"/>
    <n v="0.65"/>
    <x v="1"/>
    <s v="Eligible"/>
    <x v="12"/>
    <n v="15252"/>
    <n v="15236748"/>
  </r>
  <r>
    <x v="1173"/>
    <x v="1"/>
    <s v="Kitchen&amp;HomeAppliances"/>
    <s v="Vacuum,Cleaning&amp;Ironing"/>
    <s v="Irons,Steamers&amp;Accessories"/>
    <x v="373"/>
    <x v="438"/>
    <n v="0.11"/>
    <x v="0"/>
    <s v="Not Eligible"/>
    <x v="12"/>
    <n v="4"/>
    <n v="3500"/>
  </r>
  <r>
    <x v="1174"/>
    <x v="2"/>
    <s v="WearableTechnology"/>
    <s v="SmartWatches"/>
    <m/>
    <x v="67"/>
    <x v="439"/>
    <n v="0.25"/>
    <x v="0"/>
    <s v="Not Eligible"/>
    <x v="12"/>
    <n v="1662"/>
    <n v="13294338"/>
  </r>
  <r>
    <x v="1175"/>
    <x v="2"/>
    <s v="Mobiles&amp;Accessories"/>
    <s v="MobileAccessories"/>
    <s v="Chargers"/>
    <x v="162"/>
    <x v="13"/>
    <n v="0.82"/>
    <x v="2"/>
    <s v="Eligible"/>
    <x v="12"/>
    <n v="422"/>
    <n v="463778"/>
  </r>
  <r>
    <x v="1176"/>
    <x v="0"/>
    <s v="Accessories&amp;Peripherals"/>
    <s v="Keyboards,Mice&amp;InputDevices"/>
    <s v="Mice"/>
    <x v="170"/>
    <x v="64"/>
    <n v="0.47"/>
    <x v="0"/>
    <s v="Not Eligible"/>
    <x v="12"/>
    <n v="79"/>
    <n v="86110"/>
  </r>
  <r>
    <x v="1177"/>
    <x v="2"/>
    <s v="HomeTheater,TV&amp;Video"/>
    <s v="Accessories"/>
    <s v="RemoteControls"/>
    <x v="28"/>
    <x v="25"/>
    <n v="0.5"/>
    <x v="1"/>
    <s v="Eligible"/>
    <x v="12"/>
    <n v="5160"/>
    <n v="3090840"/>
  </r>
  <r>
    <x v="1178"/>
    <x v="2"/>
    <s v="Mobiles&amp;Accessories"/>
    <s v="MobileAccessories"/>
    <s v="Stands"/>
    <x v="30"/>
    <x v="36"/>
    <n v="0.8"/>
    <x v="2"/>
    <s v="Eligible"/>
    <x v="12"/>
    <n v="2311"/>
    <n v="1153189"/>
  </r>
  <r>
    <x v="1179"/>
    <x v="1"/>
    <s v="HomeStorage&amp;Organization"/>
    <s v="LaundryOrganization"/>
    <s v="IroningAccessories"/>
    <x v="7"/>
    <x v="440"/>
    <n v="0.37"/>
    <x v="2"/>
    <s v="Not Eligible"/>
    <x v="12"/>
    <n v="588"/>
    <n v="175812"/>
  </r>
  <r>
    <x v="1180"/>
    <x v="0"/>
    <s v="NetworkingDevices"/>
    <s v="NetworkAdapters"/>
    <s v="WirelessUSBAdapters"/>
    <x v="30"/>
    <x v="13"/>
    <n v="0.6"/>
    <x v="2"/>
    <s v="Eligible"/>
    <x v="12"/>
    <n v="3271"/>
    <n v="1632229"/>
  </r>
  <r>
    <x v="1181"/>
    <x v="2"/>
    <s v="HomeTheater,TV&amp;Video"/>
    <s v="Accessories"/>
    <s v="RemoteControls"/>
    <x v="51"/>
    <x v="25"/>
    <n v="0.75"/>
    <x v="1"/>
    <s v="Eligible"/>
    <x v="12"/>
    <n v="11004"/>
    <n v="13193796"/>
  </r>
  <r>
    <x v="1182"/>
    <x v="2"/>
    <s v="Mobiles&amp;Accessories"/>
    <s v="MobileAccessories"/>
    <s v="Cases&amp;Covers"/>
    <x v="33"/>
    <x v="13"/>
    <n v="0.9"/>
    <x v="2"/>
    <s v="Eligible"/>
    <x v="12"/>
    <n v="3195"/>
    <n v="6067305"/>
  </r>
  <r>
    <x v="1183"/>
    <x v="0"/>
    <s v="Accessories&amp;Peripherals"/>
    <s v="USBGadgets"/>
    <s v="Lamps"/>
    <x v="2"/>
    <x v="334"/>
    <n v="0.7"/>
    <x v="1"/>
    <s v="Eligible"/>
    <x v="12"/>
    <n v="3231"/>
    <n v="3227769"/>
  </r>
  <r>
    <x v="1184"/>
    <x v="0"/>
    <s v="Accessories&amp;Peripherals"/>
    <s v="LaptopAccessories"/>
    <s v="LaptopChargers&amp;PowerSupplies"/>
    <x v="374"/>
    <x v="139"/>
    <n v="0.55000000000000004"/>
    <x v="0"/>
    <s v="Eligible"/>
    <x v="12"/>
    <n v="3246"/>
    <n v="9075816"/>
  </r>
  <r>
    <x v="1185"/>
    <x v="2"/>
    <s v="HomeTheater,TV&amp;Video"/>
    <s v="Accessories"/>
    <s v="RemoteControls"/>
    <x v="30"/>
    <x v="441"/>
    <n v="0.56999999999999995"/>
    <x v="1"/>
    <s v="Eligible"/>
    <x v="12"/>
    <n v="24"/>
    <n v="11976"/>
  </r>
  <r>
    <x v="1186"/>
    <x v="2"/>
    <s v="HomeTheater,TV&amp;Video"/>
    <s v="Accessories"/>
    <s v="RemoteControls"/>
    <x v="32"/>
    <x v="19"/>
    <n v="0.44"/>
    <x v="1"/>
    <s v="Not Eligible"/>
    <x v="12"/>
    <n v="144"/>
    <n v="129456"/>
  </r>
  <r>
    <x v="1187"/>
    <x v="2"/>
    <s v="HomeTheater,TV&amp;Video"/>
    <s v="Televisions"/>
    <s v="SmartTelevisions"/>
    <x v="150"/>
    <x v="442"/>
    <n v="0.45"/>
    <x v="0"/>
    <s v="Not Eligible"/>
    <x v="12"/>
    <n v="2280"/>
    <n v="45577200"/>
  </r>
  <r>
    <x v="1188"/>
    <x v="1"/>
    <s v="Kitchen&amp;HomeAppliances"/>
    <s v="Vacuum,Cleaning&amp;Ironing"/>
    <s v="Irons,Steamers&amp;Accessories"/>
    <x v="375"/>
    <x v="443"/>
    <n v="0.56999999999999995"/>
    <x v="1"/>
    <s v="Eligible"/>
    <x v="12"/>
    <n v="340"/>
    <n v="254660"/>
  </r>
  <r>
    <x v="1189"/>
    <x v="1"/>
    <s v="Heating,Cooling&amp;AirQuality"/>
    <s v="RoomHeaters"/>
    <s v="ElectricHeaters"/>
    <x v="376"/>
    <x v="444"/>
    <n v="0.34"/>
    <x v="0"/>
    <s v="Not Eligible"/>
    <x v="12"/>
    <n v="144"/>
    <n v="472176"/>
  </r>
  <r>
    <x v="1190"/>
    <x v="0"/>
    <s v="Accessories&amp;Peripherals"/>
    <s v="Cables&amp;Accessories"/>
    <s v="Cables"/>
    <x v="326"/>
    <x v="110"/>
    <n v="0.71"/>
    <x v="2"/>
    <s v="Eligible"/>
    <x v="12"/>
    <n v="727"/>
    <n v="326423"/>
  </r>
  <r>
    <x v="1191"/>
    <x v="2"/>
    <s v="HomeTheater,TV&amp;Video"/>
    <s v="Accessories"/>
    <s v="RemoteControls"/>
    <x v="41"/>
    <x v="76"/>
    <n v="0.63"/>
    <x v="0"/>
    <s v="Eligible"/>
    <x v="12"/>
    <n v="832"/>
    <n v="3327168"/>
  </r>
  <r>
    <x v="1192"/>
    <x v="2"/>
    <s v="Mobiles&amp;Accessories"/>
    <s v="MobileAccessories"/>
    <s v="Photo&amp;VideoAccessories"/>
    <x v="41"/>
    <x v="114"/>
    <n v="0.55000000000000004"/>
    <x v="0"/>
    <s v="Eligible"/>
    <x v="12"/>
    <n v="57"/>
    <n v="227943"/>
  </r>
  <r>
    <x v="1193"/>
    <x v="1"/>
    <s v="Kitchen&amp;HomeAppliances"/>
    <s v="SmallKitchenAppliances"/>
    <s v="EggBoilers"/>
    <x v="96"/>
    <x v="78"/>
    <n v="0.66"/>
    <x v="0"/>
    <s v="Eligible"/>
    <x v="12"/>
    <n v="1644"/>
    <n v="5754000"/>
  </r>
  <r>
    <x v="1194"/>
    <x v="2"/>
    <s v="Headphones,Earbuds&amp;Accessories"/>
    <s v="Headphones"/>
    <s v="In-Ear"/>
    <x v="265"/>
    <x v="45"/>
    <n v="0.63"/>
    <x v="0"/>
    <s v="Eligible"/>
    <x v="13"/>
    <n v="1066"/>
    <n v="3729934"/>
  </r>
  <r>
    <x v="1195"/>
    <x v="2"/>
    <s v="WearableTechnology"/>
    <s v="SmartWatches"/>
    <m/>
    <x v="37"/>
    <x v="18"/>
    <n v="0.6"/>
    <x v="0"/>
    <s v="Eligible"/>
    <x v="13"/>
    <n v="7968"/>
    <n v="79672032"/>
  </r>
  <r>
    <x v="1196"/>
    <x v="0"/>
    <s v="Accessories&amp;Peripherals"/>
    <s v="Keyboards,Mice&amp;InputDevices"/>
    <s v="Keyboard&amp;MouseSets"/>
    <x v="34"/>
    <x v="98"/>
    <n v="0.23"/>
    <x v="0"/>
    <s v="Not Eligible"/>
    <x v="13"/>
    <n v="3195"/>
    <n v="4789305"/>
  </r>
  <r>
    <x v="1197"/>
    <x v="0"/>
    <s v="Printers,Inks&amp;Accessories"/>
    <s v="Inks,Toners&amp;Cartridges"/>
    <s v="InkjetInkCartridges"/>
    <x v="377"/>
    <x v="445"/>
    <n v="0.18"/>
    <x v="0"/>
    <s v="Not Eligible"/>
    <x v="13"/>
    <n v="1456"/>
    <n v="1052688"/>
  </r>
  <r>
    <x v="1198"/>
    <x v="1"/>
    <s v="Kitchen&amp;HomeAppliances"/>
    <s v="SmallKitchenAppliances"/>
    <s v="EggBoilers"/>
    <x v="2"/>
    <x v="95"/>
    <n v="0.62"/>
    <x v="1"/>
    <s v="Eligible"/>
    <x v="13"/>
    <n v="590"/>
    <n v="589410"/>
  </r>
  <r>
    <x v="1199"/>
    <x v="0"/>
    <s v="NetworkingDevices"/>
    <s v="NetworkAdapters"/>
    <s v="WirelessUSBAdapters"/>
    <x v="26"/>
    <x v="38"/>
    <n v="0.66"/>
    <x v="1"/>
    <s v="Eligible"/>
    <x v="13"/>
    <n v="1436"/>
    <n v="1148800"/>
  </r>
  <r>
    <x v="1200"/>
    <x v="0"/>
    <s v="Accessories&amp;Peripherals"/>
    <s v="Keyboards,Mice&amp;InputDevices"/>
    <s v="Keyboard&amp;MouseSets"/>
    <x v="262"/>
    <x v="298"/>
    <n v="0.25"/>
    <x v="0"/>
    <s v="Not Eligible"/>
    <x v="13"/>
    <n v="4184"/>
    <n v="8347080"/>
  </r>
  <r>
    <x v="1201"/>
    <x v="0"/>
    <s v="Accessories&amp;Peripherals"/>
    <s v="Keyboards,Mice&amp;InputDevices"/>
    <s v="Keyboard&amp;MiceAccessories"/>
    <x v="2"/>
    <x v="269"/>
    <n v="0.88"/>
    <x v="2"/>
    <s v="Eligible"/>
    <x v="13"/>
    <n v="693"/>
    <n v="692307"/>
  </r>
  <r>
    <x v="1202"/>
    <x v="2"/>
    <s v="Headphones,Earbuds&amp;Accessories"/>
    <s v="Headphones"/>
    <s v="In-Ear"/>
    <x v="34"/>
    <x v="15"/>
    <n v="0.47"/>
    <x v="0"/>
    <s v="Not Eligible"/>
    <x v="13"/>
    <n v="1306"/>
    <n v="1957694"/>
  </r>
  <r>
    <x v="1203"/>
    <x v="1"/>
    <s v="Heating,Cooling&amp;AirQuality"/>
    <s v="WaterHeaters&amp;Geysers"/>
    <s v="StorageWaterHeaters"/>
    <x v="378"/>
    <x v="258"/>
    <n v="0.59"/>
    <x v="0"/>
    <s v="Eligible"/>
    <x v="13"/>
    <n v="8"/>
    <n v="122160"/>
  </r>
  <r>
    <x v="1204"/>
    <x v="2"/>
    <s v="Headphones,Earbuds&amp;Accessories"/>
    <s v="Headphones"/>
    <s v="In-Ear"/>
    <x v="113"/>
    <x v="41"/>
    <n v="0.54"/>
    <x v="0"/>
    <s v="Eligible"/>
    <x v="13"/>
    <n v="2326"/>
    <n v="8117740"/>
  </r>
  <r>
    <x v="1205"/>
    <x v="0"/>
    <s v="Accessories&amp;Peripherals"/>
    <s v="LaptopAccessories"/>
    <s v="NotebookComputerStands"/>
    <x v="34"/>
    <x v="25"/>
    <n v="0.8"/>
    <x v="1"/>
    <s v="Eligible"/>
    <x v="13"/>
    <n v="1004"/>
    <n v="1504996"/>
  </r>
  <r>
    <x v="1206"/>
    <x v="0"/>
    <s v="ExternalDevices&amp;DataStorage"/>
    <s v="ExternalHardDisks"/>
    <m/>
    <x v="379"/>
    <x v="446"/>
    <n v="0.24"/>
    <x v="0"/>
    <s v="Not Eligible"/>
    <x v="13"/>
    <n v="6400"/>
    <n v="47040000"/>
  </r>
  <r>
    <x v="1207"/>
    <x v="1"/>
    <s v="Kitchen&amp;HomeAppliances"/>
    <s v="SmallKitchenAppliances"/>
    <s v="VacuumSealers"/>
    <x v="54"/>
    <x v="447"/>
    <n v="0.11"/>
    <x v="0"/>
    <s v="Not Eligible"/>
    <x v="13"/>
    <n v="63"/>
    <n v="113337"/>
  </r>
  <r>
    <x v="1208"/>
    <x v="2"/>
    <s v="HomeTheater,TV&amp;Video"/>
    <s v="Accessories"/>
    <s v="TVMounts,Stands&amp;Turntables"/>
    <x v="75"/>
    <x v="448"/>
    <n v="0.76"/>
    <x v="2"/>
    <s v="Eligible"/>
    <x v="13"/>
    <n v="1181"/>
    <n v="471219"/>
  </r>
  <r>
    <x v="1209"/>
    <x v="0"/>
    <s v="ExternalDevices&amp;DataStorage"/>
    <s v="ExternalHardDisks"/>
    <m/>
    <x v="380"/>
    <x v="19"/>
    <n v="0.36"/>
    <x v="1"/>
    <s v="Not Eligible"/>
    <x v="13"/>
    <n v="1888"/>
    <n v="1463200"/>
  </r>
  <r>
    <x v="1210"/>
    <x v="1"/>
    <s v="Kitchen&amp;HomeAppliances"/>
    <s v="SmallKitchenAppliances"/>
    <s v="VacuumSealers"/>
    <x v="2"/>
    <x v="26"/>
    <n v="0.56999999999999995"/>
    <x v="1"/>
    <s v="Eligible"/>
    <x v="13"/>
    <n v="6550"/>
    <n v="6543450"/>
  </r>
  <r>
    <x v="1211"/>
    <x v="2"/>
    <s v="HomeTheater,TV&amp;Video"/>
    <s v="Accessories"/>
    <s v="RemoteControls"/>
    <x v="1"/>
    <x v="45"/>
    <n v="0.35"/>
    <x v="0"/>
    <s v="Not Eligible"/>
    <x v="13"/>
    <n v="1085"/>
    <n v="2168915"/>
  </r>
  <r>
    <x v="1212"/>
    <x v="1"/>
    <s v="Heating,Cooling&amp;AirQuality"/>
    <s v="RoomHeaters"/>
    <s v="ElectricHeaters"/>
    <x v="18"/>
    <x v="449"/>
    <n v="0.57999999999999996"/>
    <x v="0"/>
    <s v="Eligible"/>
    <x v="13"/>
    <n v="290"/>
    <n v="637710"/>
  </r>
  <r>
    <x v="1213"/>
    <x v="2"/>
    <s v="HomeTheater,TV&amp;Video"/>
    <s v="Accessories"/>
    <s v="RemoteControls"/>
    <x v="2"/>
    <x v="1"/>
    <n v="0.6"/>
    <x v="1"/>
    <s v="Eligible"/>
    <x v="13"/>
    <n v="4"/>
    <n v="3996"/>
  </r>
  <r>
    <x v="1214"/>
    <x v="1"/>
    <s v="Heating,Cooling&amp;AirQuality"/>
    <s v="WaterHeaters&amp;Geysers"/>
    <s v="StorageWaterHeaters"/>
    <x v="381"/>
    <x v="381"/>
    <n v="0.38"/>
    <x v="0"/>
    <s v="Not Eligible"/>
    <x v="13"/>
    <n v="9734"/>
    <n v="121675000"/>
  </r>
  <r>
    <x v="1215"/>
    <x v="1"/>
    <s v="Kitchen&amp;HomeAppliances"/>
    <s v="Vacuum,Cleaning&amp;Ironing"/>
    <s v="Irons,Steamers&amp;Accessories"/>
    <x v="53"/>
    <x v="17"/>
    <n v="0.33"/>
    <x v="0"/>
    <s v="Not Eligible"/>
    <x v="13"/>
    <n v="4022"/>
    <n v="6033000"/>
  </r>
  <r>
    <x v="1216"/>
    <x v="2"/>
    <s v="HomeTheater,TV&amp;Video"/>
    <s v="Accessories"/>
    <s v="RemoteControls"/>
    <x v="28"/>
    <x v="450"/>
    <n v="0.66"/>
    <x v="1"/>
    <s v="Eligible"/>
    <x v="13"/>
    <n v="2591"/>
    <n v="1552009"/>
  </r>
  <r>
    <x v="1217"/>
    <x v="1"/>
    <s v="Kitchen&amp;HomeAppliances"/>
    <s v="SmallKitchenAppliances"/>
    <s v="Rice&amp;PastaCookers"/>
    <x v="233"/>
    <x v="451"/>
    <n v="0.31"/>
    <x v="0"/>
    <s v="Not Eligible"/>
    <x v="13"/>
    <n v="532"/>
    <n v="2098740"/>
  </r>
  <r>
    <x v="1218"/>
    <x v="2"/>
    <s v="HomeTheater,TV&amp;Video"/>
    <s v="Accessories"/>
    <s v="RemoteControls"/>
    <x v="46"/>
    <x v="58"/>
    <n v="0.56000000000000005"/>
    <x v="1"/>
    <s v="Eligible"/>
    <x v="13"/>
    <n v="260"/>
    <n v="207740"/>
  </r>
  <r>
    <x v="1219"/>
    <x v="0"/>
    <s v="NetworkingDevices"/>
    <s v="Routers"/>
    <m/>
    <x v="13"/>
    <x v="452"/>
    <n v="0.48"/>
    <x v="0"/>
    <s v="Not Eligible"/>
    <x v="13"/>
    <n v="1672"/>
    <n v="5014328"/>
  </r>
  <r>
    <x v="1220"/>
    <x v="1"/>
    <s v="Kitchen&amp;HomeAppliances"/>
    <s v="SmallKitchenAppliances"/>
    <s v="MixerGrinders"/>
    <x v="128"/>
    <x v="453"/>
    <n v="0.41"/>
    <x v="0"/>
    <s v="Not Eligible"/>
    <x v="13"/>
    <n v="7945"/>
    <n v="22246000"/>
  </r>
  <r>
    <x v="1221"/>
    <x v="2"/>
    <s v="Accessories"/>
    <s v="MemoryCards"/>
    <s v="MicroSD"/>
    <x v="96"/>
    <x v="454"/>
    <n v="0.43"/>
    <x v="0"/>
    <s v="Not Eligible"/>
    <x v="13"/>
    <n v="1367"/>
    <n v="4784500"/>
  </r>
  <r>
    <x v="1222"/>
    <x v="1"/>
    <s v="HomeStorage&amp;Organization"/>
    <s v="LaundryOrganization"/>
    <s v="LaundryBaskets"/>
    <x v="382"/>
    <x v="455"/>
    <n v="0.22"/>
    <x v="0"/>
    <s v="Not Eligible"/>
    <x v="13"/>
    <n v="1313"/>
    <n v="1683266"/>
  </r>
  <r>
    <x v="1223"/>
    <x v="1"/>
    <s v="Kitchen&amp;HomeAppliances"/>
    <s v="SmallKitchenAppliances"/>
    <s v="Mills&amp;Grinders"/>
    <x v="383"/>
    <x v="456"/>
    <n v="0.28999999999999998"/>
    <x v="0"/>
    <s v="Not Eligible"/>
    <x v="13"/>
    <n v="212"/>
    <n v="1093072"/>
  </r>
  <r>
    <x v="1224"/>
    <x v="1"/>
    <s v="Kitchen&amp;HomeAppliances"/>
    <s v="Vacuum,Cleaning&amp;Ironing"/>
    <s v="Irons,Steamers&amp;Accessories"/>
    <x v="68"/>
    <x v="457"/>
    <n v="0.15"/>
    <x v="0"/>
    <s v="Not Eligible"/>
    <x v="13"/>
    <n v="65"/>
    <n v="65000"/>
  </r>
  <r>
    <x v="1225"/>
    <x v="1"/>
    <s v="Kitchen&amp;HomeAppliances"/>
    <s v="SmallKitchenAppliances"/>
    <s v="HandBlenders"/>
    <x v="2"/>
    <x v="418"/>
    <n v="0.74"/>
    <x v="1"/>
    <s v="Eligible"/>
    <x v="13"/>
    <n v="2737"/>
    <n v="2734263"/>
  </r>
  <r>
    <x v="1226"/>
    <x v="1"/>
    <s v="Kitchen&amp;HomeAppliances"/>
    <s v="Vacuum,Cleaning&amp;Ironing"/>
    <s v="Irons,Steamers&amp;Accessories"/>
    <x v="327"/>
    <x v="458"/>
    <n v="0.16"/>
    <x v="0"/>
    <s v="Not Eligible"/>
    <x v="13"/>
    <n v="55"/>
    <n v="219725"/>
  </r>
  <r>
    <x v="1227"/>
    <x v="2"/>
    <s v="Mobiles&amp;Accessories"/>
    <s v="Smartphones&amp;BasicMobiles"/>
    <s v="Smartphones"/>
    <x v="250"/>
    <x v="378"/>
    <n v="0.27"/>
    <x v="0"/>
    <s v="Not Eligible"/>
    <x v="14"/>
    <n v="1065"/>
    <n v="15973935"/>
  </r>
  <r>
    <x v="1228"/>
    <x v="2"/>
    <s v="Mobiles&amp;Accessories"/>
    <s v="Smartphones&amp;BasicMobiles"/>
    <s v="Smartphones"/>
    <x v="384"/>
    <x v="137"/>
    <n v="0.21"/>
    <x v="0"/>
    <s v="Not Eligible"/>
    <x v="14"/>
    <n v="2377"/>
    <n v="22579123"/>
  </r>
  <r>
    <x v="1229"/>
    <x v="2"/>
    <s v="Headphones,Earbuds&amp;Accessories"/>
    <s v="Cases"/>
    <m/>
    <x v="30"/>
    <x v="330"/>
    <n v="0.76"/>
    <x v="2"/>
    <s v="Eligible"/>
    <x v="14"/>
    <n v="2569"/>
    <n v="1281931"/>
  </r>
  <r>
    <x v="1230"/>
    <x v="2"/>
    <s v="WearableTechnology"/>
    <s v="SmartWatches"/>
    <m/>
    <x v="37"/>
    <x v="118"/>
    <n v="0.8"/>
    <x v="0"/>
    <s v="Eligible"/>
    <x v="14"/>
    <n v="5967"/>
    <n v="59664033"/>
  </r>
  <r>
    <x v="1231"/>
    <x v="0"/>
    <s v="Accessories&amp;Peripherals"/>
    <s v="LaptopAccessories"/>
    <s v="NotebookComputerStands"/>
    <x v="34"/>
    <x v="58"/>
    <n v="0.77"/>
    <x v="1"/>
    <s v="Eligible"/>
    <x v="14"/>
    <n v="1776"/>
    <n v="2662224"/>
  </r>
  <r>
    <x v="1232"/>
    <x v="0"/>
    <s v="Accessories&amp;Peripherals"/>
    <s v="LaptopAccessories"/>
    <s v="Lapdesks"/>
    <x v="1"/>
    <x v="96"/>
    <n v="0.73"/>
    <x v="0"/>
    <s v="Eligible"/>
    <x v="14"/>
    <n v="4200"/>
    <n v="8395800"/>
  </r>
  <r>
    <x v="1233"/>
    <x v="2"/>
    <s v="Headphones,Earbuds&amp;Accessories"/>
    <s v="Headphones"/>
    <s v="In-Ear"/>
    <x v="385"/>
    <x v="76"/>
    <n v="0.67"/>
    <x v="0"/>
    <s v="Eligible"/>
    <x v="14"/>
    <n v="297"/>
    <n v="1333530"/>
  </r>
  <r>
    <x v="1234"/>
    <x v="2"/>
    <s v="GeneralPurposeBatteries&amp;BatteryChargers"/>
    <s v="DisposableBatteries"/>
    <m/>
    <x v="289"/>
    <x v="459"/>
    <n v="0.16"/>
    <x v="1"/>
    <s v="Not Eligible"/>
    <x v="14"/>
    <n v="3858"/>
    <n v="1215270"/>
  </r>
  <r>
    <x v="1235"/>
    <x v="0"/>
    <s v="ExternalDevices&amp;DataStorage"/>
    <s v="ExternalHardDisks"/>
    <m/>
    <x v="67"/>
    <x v="460"/>
    <n v="0.28000000000000003"/>
    <x v="0"/>
    <s v="Not Eligible"/>
    <x v="14"/>
    <n v="168"/>
    <n v="1343832"/>
  </r>
  <r>
    <x v="1236"/>
    <x v="0"/>
    <s v="Accessories&amp;Peripherals"/>
    <s v="Keyboards,Mice&amp;InputDevices"/>
    <s v="Keyboard&amp;MouseSets"/>
    <x v="100"/>
    <x v="104"/>
    <n v="0.28000000000000003"/>
    <x v="0"/>
    <s v="Not Eligible"/>
    <x v="14"/>
    <n v="101"/>
    <n v="181295"/>
  </r>
  <r>
    <x v="1237"/>
    <x v="1"/>
    <s v="Heating,Cooling&amp;AirQuality"/>
    <s v="RoomHeaters"/>
    <s v="FanHeaters"/>
    <x v="1"/>
    <x v="100"/>
    <n v="0.51"/>
    <x v="0"/>
    <s v="Eligible"/>
    <x v="14"/>
    <n v="4074"/>
    <n v="8143926"/>
  </r>
  <r>
    <x v="1238"/>
    <x v="0"/>
    <s v="Accessories&amp;Peripherals"/>
    <s v="Cables&amp;Accessories"/>
    <s v="Cables"/>
    <x v="27"/>
    <x v="13"/>
    <n v="0.73"/>
    <x v="2"/>
    <s v="Eligible"/>
    <x v="14"/>
    <n v="1408"/>
    <n v="1056000"/>
  </r>
  <r>
    <x v="1239"/>
    <x v="0"/>
    <s v="Accessories&amp;Peripherals"/>
    <s v="Cables&amp;Accessories"/>
    <s v="Cables"/>
    <x v="79"/>
    <x v="44"/>
    <n v="0.53"/>
    <x v="0"/>
    <s v="Eligible"/>
    <x v="14"/>
    <n v="3739"/>
    <n v="7104100"/>
  </r>
  <r>
    <x v="1240"/>
    <x v="1"/>
    <s v="Kitchen&amp;HomeAppliances"/>
    <s v="Vacuum,Cleaning&amp;Ironing"/>
    <s v="Vacuums&amp;FloorCare"/>
    <x v="0"/>
    <x v="65"/>
    <n v="0.16"/>
    <x v="0"/>
    <s v="Not Eligible"/>
    <x v="14"/>
    <n v="5891"/>
    <n v="14721609"/>
  </r>
  <r>
    <x v="1241"/>
    <x v="0"/>
    <s v="Accessories&amp;Peripherals"/>
    <s v="Cables&amp;Accessories"/>
    <s v="Cables"/>
    <x v="2"/>
    <x v="461"/>
    <n v="0.65"/>
    <x v="1"/>
    <s v="Eligible"/>
    <x v="14"/>
    <n v="777"/>
    <n v="776223"/>
  </r>
  <r>
    <x v="1242"/>
    <x v="2"/>
    <s v="Mobiles&amp;Accessories"/>
    <s v="MobileAccessories"/>
    <s v="Cases&amp;Covers"/>
    <x v="54"/>
    <x v="462"/>
    <n v="0.74"/>
    <x v="1"/>
    <s v="Eligible"/>
    <x v="14"/>
    <n v="14160"/>
    <n v="25473840"/>
  </r>
  <r>
    <x v="1243"/>
    <x v="2"/>
    <s v="HomeTheater,TV&amp;Video"/>
    <s v="Accessories"/>
    <s v="3DGlasses"/>
    <x v="96"/>
    <x v="225"/>
    <n v="0.23"/>
    <x v="0"/>
    <s v="Not Eligible"/>
    <x v="14"/>
    <n v="6919"/>
    <n v="24216500"/>
  </r>
  <r>
    <x v="1244"/>
    <x v="2"/>
    <s v="HomeTheater,TV&amp;Video"/>
    <s v="Accessories"/>
    <s v="RemoteControls"/>
    <x v="51"/>
    <x v="25"/>
    <n v="0.75"/>
    <x v="1"/>
    <s v="Eligible"/>
    <x v="14"/>
    <n v="287"/>
    <n v="344113"/>
  </r>
  <r>
    <x v="1245"/>
    <x v="1"/>
    <s v="Kitchen&amp;HomeAppliances"/>
    <s v="WaterPurifiers&amp;Accessories"/>
    <s v="WaterFilters&amp;Purifiers"/>
    <x v="386"/>
    <x v="463"/>
    <n v="0.49"/>
    <x v="0"/>
    <s v="Not Eligible"/>
    <x v="14"/>
    <n v="287"/>
    <n v="5166000"/>
  </r>
  <r>
    <x v="1246"/>
    <x v="2"/>
    <s v="HomeTheater,TV&amp;Video"/>
    <s v="Accessories"/>
    <s v="RemoteControls"/>
    <x v="28"/>
    <x v="48"/>
    <n v="0.61"/>
    <x v="1"/>
    <s v="Eligible"/>
    <x v="14"/>
    <n v="827"/>
    <n v="495373"/>
  </r>
  <r>
    <x v="1247"/>
    <x v="1"/>
    <s v="Kitchen&amp;HomeAppliances"/>
    <s v="SmallKitchenAppliances"/>
    <s v="InductionCooktop"/>
    <x v="168"/>
    <x v="464"/>
    <n v="0.48"/>
    <x v="0"/>
    <s v="Not Eligible"/>
    <x v="14"/>
    <n v="4971"/>
    <n v="19884000"/>
  </r>
  <r>
    <x v="1248"/>
    <x v="1"/>
    <s v="Heating,Cooling&amp;AirQuality"/>
    <s v="WaterHeaters&amp;Geysers"/>
    <s v="InstantWaterHeaters"/>
    <x v="387"/>
    <x v="465"/>
    <n v="0.42"/>
    <x v="0"/>
    <s v="Not Eligible"/>
    <x v="14"/>
    <n v="229"/>
    <n v="1417510"/>
  </r>
  <r>
    <x v="1249"/>
    <x v="2"/>
    <s v="HomeTheater,TV&amp;Video"/>
    <s v="Accessories"/>
    <s v="RemoteControls"/>
    <x v="30"/>
    <x v="466"/>
    <n v="0.56999999999999995"/>
    <x v="1"/>
    <s v="Eligible"/>
    <x v="14"/>
    <n v="3524"/>
    <n v="1758476"/>
  </r>
  <r>
    <x v="1250"/>
    <x v="1"/>
    <s v="Kitchen&amp;HomeAppliances"/>
    <s v="Vacuum,Cleaning&amp;Ironing"/>
    <s v="Vacuums&amp;FloorCare"/>
    <x v="37"/>
    <x v="467"/>
    <n v="0.38"/>
    <x v="0"/>
    <s v="Not Eligible"/>
    <x v="14"/>
    <n v="156"/>
    <n v="1559844"/>
  </r>
  <r>
    <x v="1251"/>
    <x v="2"/>
    <s v="Mobiles&amp;Accessories"/>
    <s v="Smartphones&amp;BasicMobiles"/>
    <s v="Smartphones"/>
    <x v="55"/>
    <x v="249"/>
    <n v="0.22"/>
    <x v="0"/>
    <s v="Not Eligible"/>
    <x v="14"/>
    <n v="490"/>
    <n v="6614510"/>
  </r>
  <r>
    <x v="1252"/>
    <x v="1"/>
    <s v="Kitchen&amp;HomeAppliances"/>
    <s v="SmallKitchenAppliances"/>
    <s v="HandBlenders"/>
    <x v="87"/>
    <x v="15"/>
    <n v="0.53"/>
    <x v="0"/>
    <s v="Eligible"/>
    <x v="14"/>
    <n v="82"/>
    <n v="139318"/>
  </r>
  <r>
    <x v="1253"/>
    <x v="0"/>
    <s v="NetworkingDevices"/>
    <s v="DataCards&amp;Dongles"/>
    <m/>
    <x v="388"/>
    <x v="65"/>
    <n v="0.35"/>
    <x v="0"/>
    <s v="Not Eligible"/>
    <x v="15"/>
    <n v="710"/>
    <n v="2307500"/>
  </r>
  <r>
    <x v="1254"/>
    <x v="0"/>
    <s v="Accessories&amp;Peripherals"/>
    <s v="Cables&amp;Accessories"/>
    <s v="Cables"/>
    <x v="131"/>
    <x v="130"/>
    <n v="0.55000000000000004"/>
    <x v="2"/>
    <s v="Eligible"/>
    <x v="15"/>
    <n v="133"/>
    <n v="45087"/>
  </r>
  <r>
    <x v="1255"/>
    <x v="0"/>
    <s v="NetworkingDevices"/>
    <s v="NetworkAdapters"/>
    <s v="WirelessUSBAdapters"/>
    <x v="75"/>
    <x v="2"/>
    <n v="0.38"/>
    <x v="1"/>
    <s v="Not Eligible"/>
    <x v="15"/>
    <n v="2751"/>
    <n v="1097649"/>
  </r>
  <r>
    <x v="1256"/>
    <x v="0"/>
    <s v="Accessories&amp;Peripherals"/>
    <s v="LaptopAccessories"/>
    <s v="Lapdesks"/>
    <x v="34"/>
    <x v="468"/>
    <n v="0.56000000000000005"/>
    <x v="0"/>
    <s v="Eligible"/>
    <x v="15"/>
    <n v="771"/>
    <n v="1155729"/>
  </r>
  <r>
    <x v="1257"/>
    <x v="1"/>
    <s v="Kitchen&amp;HomeAppliances"/>
    <s v="SewingMachines&amp;Accessories"/>
    <s v="Sewing&amp;EmbroideryMachines"/>
    <x v="34"/>
    <x v="469"/>
    <n v="0.52"/>
    <x v="0"/>
    <s v="Eligible"/>
    <x v="15"/>
    <n v="2536"/>
    <n v="3801464"/>
  </r>
  <r>
    <x v="1258"/>
    <x v="2"/>
    <s v="HomeTheater,TV&amp;Video"/>
    <s v="Televisions"/>
    <s v="SmartTelevisions"/>
    <x v="389"/>
    <x v="470"/>
    <n v="0.62"/>
    <x v="0"/>
    <s v="Eligible"/>
    <x v="15"/>
    <n v="7801"/>
    <n v="149194125"/>
  </r>
  <r>
    <x v="1259"/>
    <x v="2"/>
    <s v="HomeTheater,TV&amp;Video"/>
    <s v="Accessories"/>
    <s v="RemoteControls"/>
    <x v="32"/>
    <x v="1"/>
    <n v="0.56000000000000005"/>
    <x v="1"/>
    <s v="Eligible"/>
    <x v="15"/>
    <n v="534"/>
    <n v="480066"/>
  </r>
  <r>
    <x v="1260"/>
    <x v="1"/>
    <s v="Kitchen&amp;HomeAppliances"/>
    <s v="SmallKitchenAppliances"/>
    <s v="InductionCooktop"/>
    <x v="390"/>
    <x v="39"/>
    <n v="0.39"/>
    <x v="0"/>
    <s v="Not Eligible"/>
    <x v="15"/>
    <n v="898"/>
    <n v="2963400"/>
  </r>
  <r>
    <x v="1261"/>
    <x v="1"/>
    <s v="Kitchen&amp;HomeAppliances"/>
    <s v="Coffee,Tea&amp;Espresso"/>
    <s v="CoffeeGrinders"/>
    <x v="30"/>
    <x v="471"/>
    <n v="0.51"/>
    <x v="1"/>
    <s v="Eligible"/>
    <x v="15"/>
    <n v="1202"/>
    <n v="599798"/>
  </r>
  <r>
    <x v="1262"/>
    <x v="1"/>
    <s v="Kitchen&amp;HomeAppliances"/>
    <s v="SmallKitchenAppliances"/>
    <s v="JuicerMixerGrinders"/>
    <x v="34"/>
    <x v="78"/>
    <n v="0.2"/>
    <x v="0"/>
    <s v="Not Eligible"/>
    <x v="15"/>
    <n v="1108"/>
    <n v="1660892"/>
  </r>
  <r>
    <x v="1263"/>
    <x v="0"/>
    <s v="Accessories&amp;Peripherals"/>
    <s v="Cables&amp;Accessories"/>
    <s v="Cables"/>
    <x v="2"/>
    <x v="167"/>
    <n v="0.67"/>
    <x v="1"/>
    <s v="Eligible"/>
    <x v="16"/>
    <n v="17"/>
    <n v="16983"/>
  </r>
  <r>
    <x v="1264"/>
    <x v="0"/>
    <s v="Monitors"/>
    <m/>
    <m/>
    <x v="391"/>
    <x v="472"/>
    <n v="0.47"/>
    <x v="0"/>
    <s v="Not Eligible"/>
    <x v="16"/>
    <n v="10429"/>
    <n v="199298190"/>
  </r>
  <r>
    <x v="1265"/>
    <x v="0"/>
    <s v="Accessories&amp;Peripherals"/>
    <s v="Cables&amp;Accessories"/>
    <s v="Cables"/>
    <x v="1"/>
    <x v="55"/>
    <n v="0.51"/>
    <x v="0"/>
    <s v="Eligible"/>
    <x v="16"/>
    <n v="3192"/>
    <n v="6380808"/>
  </r>
  <r>
    <x v="1266"/>
    <x v="2"/>
    <s v="Mobiles&amp;Accessories"/>
    <s v="Smartphones&amp;BasicMobiles"/>
    <s v="Smartphones"/>
    <x v="352"/>
    <x v="339"/>
    <n v="0.3"/>
    <x v="0"/>
    <s v="Not Eligible"/>
    <x v="16"/>
    <n v="5873"/>
    <n v="176131270"/>
  </r>
  <r>
    <x v="1267"/>
    <x v="2"/>
    <s v="WearableTechnology"/>
    <s v="SmartWatches"/>
    <m/>
    <x v="37"/>
    <x v="91"/>
    <n v="0.7"/>
    <x v="0"/>
    <s v="Eligible"/>
    <x v="16"/>
    <n v="1379"/>
    <n v="13788621"/>
  </r>
  <r>
    <x v="1268"/>
    <x v="0"/>
    <s v="Accessories&amp;Peripherals"/>
    <s v="Cables&amp;Accessories"/>
    <s v="Cables"/>
    <x v="94"/>
    <x v="43"/>
    <n v="0.44"/>
    <x v="2"/>
    <s v="Not Eligible"/>
    <x v="16"/>
    <n v="1527"/>
    <n v="380223"/>
  </r>
  <r>
    <x v="1269"/>
    <x v="2"/>
    <s v="Cameras&amp;Photography"/>
    <s v="Accessories"/>
    <s v="Tripods&amp;Monopods"/>
    <x v="254"/>
    <x v="473"/>
    <n v="0.38"/>
    <x v="0"/>
    <s v="Not Eligible"/>
    <x v="16"/>
    <n v="2686"/>
    <n v="6701570"/>
  </r>
  <r>
    <x v="1270"/>
    <x v="2"/>
    <s v="HomeTheater,TV&amp;Video"/>
    <s v="Accessories"/>
    <s v="RemoteControls"/>
    <x v="1"/>
    <x v="15"/>
    <n v="0.6"/>
    <x v="0"/>
    <s v="Eligible"/>
    <x v="16"/>
    <n v="178"/>
    <n v="355822"/>
  </r>
  <r>
    <x v="1271"/>
    <x v="0"/>
    <s v="Accessories&amp;Peripherals"/>
    <s v="PCGamingPeripherals"/>
    <s v="GamingKeyboards"/>
    <x v="265"/>
    <x v="79"/>
    <n v="0.56999999999999995"/>
    <x v="0"/>
    <s v="Eligible"/>
    <x v="16"/>
    <n v="2664"/>
    <n v="9321336"/>
  </r>
  <r>
    <x v="1272"/>
    <x v="2"/>
    <s v="HomeTheater,TV&amp;Video"/>
    <s v="Accessories"/>
    <s v="RemoteControls"/>
    <x v="13"/>
    <x v="474"/>
    <n v="0.54"/>
    <x v="0"/>
    <s v="Eligible"/>
    <x v="16"/>
    <n v="212"/>
    <n v="635788"/>
  </r>
  <r>
    <x v="965"/>
    <x v="2"/>
    <s v="HomeTheater,TV&amp;Video"/>
    <s v="Accessories"/>
    <s v="RemoteControls"/>
    <x v="0"/>
    <x v="287"/>
    <n v="0.48"/>
    <x v="0"/>
    <s v="Not Eligible"/>
    <x v="16"/>
    <n v="24"/>
    <n v="59976"/>
  </r>
  <r>
    <x v="1273"/>
    <x v="1"/>
    <s v="Kitchen&amp;HomeAppliances"/>
    <s v="Vacuum,Cleaning&amp;Ironing"/>
    <s v="PressureWashers,Steam&amp;WindowCleaners"/>
    <x v="392"/>
    <x v="475"/>
    <n v="0.47"/>
    <x v="0"/>
    <s v="Not Eligible"/>
    <x v="16"/>
    <n v="1868"/>
    <n v="16793320"/>
  </r>
  <r>
    <x v="1274"/>
    <x v="2"/>
    <s v="HomeTheater,TV&amp;Video"/>
    <s v="Accessories"/>
    <s v="RemoteControls"/>
    <x v="2"/>
    <x v="1"/>
    <n v="0.6"/>
    <x v="1"/>
    <s v="Eligible"/>
    <x v="16"/>
    <n v="451"/>
    <n v="450549"/>
  </r>
  <r>
    <x v="1275"/>
    <x v="1"/>
    <s v="Heating,Cooling&amp;AirQuality"/>
    <s v="RoomHeaters"/>
    <s v="FanHeaters"/>
    <x v="246"/>
    <x v="78"/>
    <n v="0.4"/>
    <x v="0"/>
    <s v="Not Eligible"/>
    <x v="16"/>
    <n v="159"/>
    <n v="318000"/>
  </r>
  <r>
    <x v="1276"/>
    <x v="1"/>
    <s v="Kitchen&amp;HomeAppliances"/>
    <s v="Coffee,Tea&amp;Espresso"/>
    <s v="EspressoMachines"/>
    <x v="95"/>
    <x v="476"/>
    <n v="0.17"/>
    <x v="0"/>
    <s v="Not Eligible"/>
    <x v="16"/>
    <n v="39"/>
    <n v="226005"/>
  </r>
  <r>
    <x v="1277"/>
    <x v="2"/>
    <s v="HomeTheater,TV&amp;Video"/>
    <s v="Accessories"/>
    <s v="RemoteControls"/>
    <x v="162"/>
    <x v="477"/>
    <n v="0.4"/>
    <x v="0"/>
    <s v="Not Eligible"/>
    <x v="17"/>
    <n v="6531"/>
    <n v="7177569"/>
  </r>
  <r>
    <x v="1278"/>
    <x v="1"/>
    <s v="Kitchen&amp;HomeAppliances"/>
    <s v="Vacuum,Cleaning&amp;Ironing"/>
    <s v="Irons,Steamers&amp;Accessories"/>
    <x v="96"/>
    <x v="356"/>
    <n v="0.09"/>
    <x v="0"/>
    <s v="Not Eligible"/>
    <x v="17"/>
    <n v="222"/>
    <n v="777000"/>
  </r>
  <r>
    <x v="1279"/>
    <x v="1"/>
    <s v="Kitchen&amp;HomeAppliances"/>
    <s v="SmallKitchenAppliances"/>
    <s v="HandMixers"/>
    <x v="89"/>
    <x v="462"/>
    <n v="0.64"/>
    <x v="1"/>
    <s v="Eligible"/>
    <x v="18"/>
    <n v="195"/>
    <n v="253305"/>
  </r>
  <r>
    <x v="1280"/>
    <x v="1"/>
    <s v="Kitchen&amp;HomeAppliances"/>
    <s v="SmallKitchenAppliances"/>
    <s v="HandBlenders"/>
    <x v="44"/>
    <x v="76"/>
    <n v="0.28999999999999998"/>
    <x v="0"/>
    <s v="Not Eligible"/>
    <x v="18"/>
    <n v="2283"/>
    <n v="4794300"/>
  </r>
  <r>
    <x v="1281"/>
    <x v="1"/>
    <s v="Kitchen&amp;HomeAppliances"/>
    <s v="SmallKitchenAppliances"/>
    <s v="Mills&amp;Grinders"/>
    <x v="393"/>
    <x v="478"/>
    <n v="0.14000000000000001"/>
    <x v="0"/>
    <s v="Not Eligible"/>
    <x v="18"/>
    <n v="1127"/>
    <n v="4879910"/>
  </r>
  <r>
    <x v="1282"/>
    <x v="2"/>
    <s v="Mobiles&amp;Accessories"/>
    <s v="MobileAccessories"/>
    <s v="Mounts"/>
    <x v="33"/>
    <x v="19"/>
    <n v="0.74"/>
    <x v="1"/>
    <s v="Eligible"/>
    <x v="19"/>
    <n v="113"/>
    <n v="214587"/>
  </r>
  <r>
    <x v="1283"/>
    <x v="1"/>
    <s v="Kitchen&amp;HomeAppliances"/>
    <s v="SmallKitchenAppliances"/>
    <s v="HandBlenders"/>
    <x v="30"/>
    <x v="209"/>
    <n v="0.44"/>
    <x v="1"/>
    <s v="Not Eligible"/>
    <x v="19"/>
    <n v="2518"/>
    <n v="1256482"/>
  </r>
  <r>
    <x v="1284"/>
    <x v="2"/>
    <s v="HomeTheater,TV&amp;Video"/>
    <s v="Accessories"/>
    <s v="RemoteControls"/>
    <x v="1"/>
    <x v="479"/>
    <n v="0.6"/>
    <x v="0"/>
    <s v="Eligible"/>
    <x v="19"/>
    <n v="550"/>
    <n v="1099450"/>
  </r>
  <r>
    <x v="1285"/>
    <x v="0"/>
    <s v="Accessories&amp;Peripherals"/>
    <s v="Cables&amp;Accessories"/>
    <s v="Cables"/>
    <x v="2"/>
    <x v="13"/>
    <n v="0.8"/>
    <x v="2"/>
    <s v="Eligible"/>
    <x v="19"/>
    <n v="2"/>
    <n v="1998"/>
  </r>
  <r>
    <x v="1286"/>
    <x v="1"/>
    <s v="Kitchen&amp;HomeAppliances"/>
    <s v="SmallKitchenAppliances"/>
    <s v="YogurtMakers"/>
    <x v="84"/>
    <x v="480"/>
    <n v="0.55000000000000004"/>
    <x v="0"/>
    <s v="Eligible"/>
    <x v="20"/>
    <n v="1090"/>
    <n v="1411550"/>
  </r>
  <r>
    <x v="1287"/>
    <x v="1"/>
    <s v="Kitchen&amp;HomeAppliances"/>
    <s v="Vacuum,Cleaning&amp;Ironing"/>
    <s v="Vacuums&amp;FloorCare"/>
    <x v="37"/>
    <x v="52"/>
    <n v="0.4"/>
    <x v="0"/>
    <s v="Not Eligible"/>
    <x v="21"/>
    <n v="4118"/>
    <n v="41175882"/>
  </r>
  <r>
    <x v="1288"/>
    <x v="2"/>
    <s v="Mobiles&amp;Accessories"/>
    <s v="Smartphones&amp;BasicMobiles"/>
    <s v="Smartphones"/>
    <x v="178"/>
    <x v="196"/>
    <n v="0.13"/>
    <x v="0"/>
    <s v="Not Eligible"/>
    <x v="21"/>
    <n v="468"/>
    <n v="7487532"/>
  </r>
  <r>
    <x v="1289"/>
    <x v="1"/>
    <s v="Kitchen&amp;HomeAppliances"/>
    <s v="Vacuum,Cleaning&amp;Ironing"/>
    <s v="Irons,Steamers&amp;Accessories"/>
    <x v="394"/>
    <x v="297"/>
    <n v="0.34"/>
    <x v="0"/>
    <s v="Not Eligible"/>
    <x v="22"/>
    <n v="8031"/>
    <n v="40114845"/>
  </r>
  <r>
    <x v="1290"/>
    <x v="1"/>
    <s v="Kitchen&amp;HomeAppliances"/>
    <s v="SmallKitchenAppliances"/>
    <s v="MixerGrinders"/>
    <x v="395"/>
    <x v="4"/>
    <n v="0.57999999999999996"/>
    <x v="0"/>
    <s v="Eligible"/>
    <x v="23"/>
    <n v="6987"/>
    <n v="54463665"/>
  </r>
  <r>
    <x v="1291"/>
    <x v="8"/>
    <m/>
    <m/>
    <m/>
    <x v="396"/>
    <x v="481"/>
    <m/>
    <x v="3"/>
    <m/>
    <x v="24"/>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s v="Amazon Basics Wireless Mouse | 2.4 GHz Connection, 1600 DPI | Type - C Adapter | Upto 12 Months of Battery Life | Ambidextrous Design | Suitable for PC/Mac/Laptop"/>
    <x v="0"/>
    <x v="0"/>
    <x v="0"/>
    <m/>
    <n v="2499"/>
    <n v="41.216486594637857"/>
    <n v="1469"/>
    <n v="0.41"/>
    <s v="&gt;₹500"/>
    <s v="Not Eligible"/>
    <n v="5"/>
    <n v="24269"/>
    <n v="60648231"/>
    <m/>
  </r>
  <r>
    <s v="Syncwire LTG to USB Cable for Fast Charging Compatible with Phone 5/ 5C/ 5S/ 6/ 6S/ 7/8/ X/XR/XS Max/ 11/12/ 13 Series and Pad Air/Mini, Pod &amp; Other Devices (1.1 Meter, White)"/>
    <x v="0"/>
    <x v="1"/>
    <x v="1"/>
    <s v="Cables"/>
    <n v="1999"/>
    <n v="80.040020010004994"/>
    <n v="399"/>
    <n v="0.8"/>
    <s v="₹200 - ₹500"/>
    <s v="Eligible"/>
    <n v="5"/>
    <n v="43994"/>
    <n v="87944006"/>
    <m/>
  </r>
  <r>
    <s v="REDTECH USB-C to Lightning Cable 3.3FT, [Apple MFi Certified] Lightning to Type C Fast Charging Cord Compatible with iPhone 14/13/13 pro/Max/12/11/X/XS/XR/8, Supports Power Delivery - White"/>
    <x v="0"/>
    <x v="1"/>
    <x v="1"/>
    <s v="Cables"/>
    <n v="999"/>
    <n v="75.075075075075077"/>
    <n v="249"/>
    <n v="0.75"/>
    <s v="₹200 - ₹500"/>
    <s v="Eligible"/>
    <n v="5"/>
    <n v="7928"/>
    <n v="7920072"/>
    <m/>
  </r>
  <r>
    <s v="Amazon Brand - Solimo 65W Fast Charging Braided Type C to C Data Cable | Suitable For All Supported Mobile Phones (1 Meter, Black)"/>
    <x v="0"/>
    <x v="1"/>
    <x v="1"/>
    <s v="Cables"/>
    <n v="999"/>
    <n v="80.08008008008008"/>
    <n v="199"/>
    <n v="0.8"/>
    <s v="&lt;₹200"/>
    <s v="Eligible"/>
    <n v="3"/>
    <n v="2"/>
    <n v="1998"/>
    <n v="3.0019999999999998"/>
  </r>
  <r>
    <s v="IKEA Frother for Milk"/>
    <x v="0"/>
    <x v="1"/>
    <x v="2"/>
    <s v="GamingKeyboards"/>
    <n v="3499"/>
    <n v="56.587596456130321"/>
    <n v="1519"/>
    <n v="0.56999999999999995"/>
    <s v="&gt;₹500"/>
    <s v="Eligible"/>
    <n v="3.3"/>
    <n v="2664"/>
    <n v="9321336"/>
    <m/>
  </r>
  <r>
    <s v="PTron Newly Launched Force X10 Bluetooth Calling Smartwatch with 1.7&quot; Full Touch Color Display, Real Heart Rate Monitor, SpO2, Watch Faces, 5 Days Runtime, Fitness Trackers &amp; IP68 Waterproof (Blue)"/>
    <x v="0"/>
    <x v="1"/>
    <x v="1"/>
    <s v="Cables"/>
    <n v="249"/>
    <n v="44.176706827309239"/>
    <n v="139"/>
    <n v="0.44"/>
    <s v="&lt;₹200"/>
    <s v="Not Eligible"/>
    <n v="3.3"/>
    <n v="1527"/>
    <n v="380223"/>
    <m/>
  </r>
  <r>
    <s v="LS LAPSTER Quality Assured Universal Silicone 15.6&quot; Keyboard Protector Skin|| Keyboard Dust Cover|| Keyboard Skin for 15.6&quot; Laptop| 15.6&quot; Keyguard| (3.93 x 11.81 x 0.39 inches)"/>
    <x v="0"/>
    <x v="1"/>
    <x v="1"/>
    <s v="Cables"/>
    <n v="1999"/>
    <n v="51.475737868934466"/>
    <n v="970"/>
    <n v="0.51"/>
    <s v="&gt;₹500"/>
    <s v="Eligible"/>
    <n v="3.3"/>
    <n v="3192"/>
    <n v="6380808"/>
    <m/>
  </r>
  <r>
    <s v="PRO365 Indo Mocktails/Coffee Foamer/Cappuccino/Lemonade/Milk Frother (6 Months Warranty)"/>
    <x v="0"/>
    <x v="2"/>
    <x v="3"/>
    <m/>
    <n v="19110"/>
    <n v="47.15332286760858"/>
    <n v="10099"/>
    <n v="0.47"/>
    <s v="&gt;₹500"/>
    <s v="Not Eligible"/>
    <n v="3.3"/>
    <n v="10429"/>
    <n v="199298190"/>
    <m/>
  </r>
  <r>
    <s v="Wecool Nylon Braided Multifunction Fast Charging Cable For Android Smartphone, Ios And Type C Usb Devices, 3 In 1 Charging Cable, 3A, (3 Feet) (Black)"/>
    <x v="0"/>
    <x v="1"/>
    <x v="1"/>
    <s v="Cables"/>
    <n v="999"/>
    <n v="66.666666666666657"/>
    <n v="333"/>
    <n v="0.67"/>
    <s v="₹200 - ₹500"/>
    <s v="Eligible"/>
    <n v="3.3"/>
    <n v="17"/>
    <n v="16983"/>
    <n v="3.3169999999999997"/>
  </r>
  <r>
    <s v="Zebronics Zeb Buds C2 in Ear Type C Wired Earphones with Mic, Braided 1.2 Metre Cable, Metallic Design, 10mm Drivers, in Line Mic &amp; Volume Controller (Blue)"/>
    <x v="0"/>
    <x v="1"/>
    <x v="4"/>
    <s v="Lapdesks"/>
    <n v="1499"/>
    <n v="56.237491661107406"/>
    <n v="656"/>
    <n v="0.56000000000000005"/>
    <s v="&gt;₹500"/>
    <s v="Eligible"/>
    <n v="3.4"/>
    <n v="771"/>
    <n v="1155729"/>
    <n v="4.1710000000000003"/>
  </r>
  <r>
    <s v="GENERIC Ultra-Mini Bluetooth CSR 4.0 USB Dongle Adapter for Windows Computer ( Black:Golden)"/>
    <x v="0"/>
    <x v="0"/>
    <x v="5"/>
    <s v="WirelessUSBAdapters"/>
    <n v="399"/>
    <n v="37.593984962406012"/>
    <n v="249"/>
    <n v="0.38"/>
    <s v="₹200 - ₹500"/>
    <s v="Not Eligible"/>
    <n v="3.4"/>
    <n v="2751"/>
    <n v="1097649"/>
    <m/>
  </r>
  <r>
    <s v="Redgear MP35 Speed-Type Gaming Mousepad (Black/Red)"/>
    <x v="0"/>
    <x v="1"/>
    <x v="6"/>
    <s v="GraphicTablets"/>
    <n v="999"/>
    <n v="71.071071071071074"/>
    <n v="289"/>
    <n v="0.71"/>
    <s v="₹200 - ₹500"/>
    <s v="Eligible"/>
    <n v="4.5999999999999996"/>
    <n v="94363"/>
    <n v="94268637"/>
    <m/>
  </r>
  <r>
    <s v="Zebronics ZEB-90HB USB Hub, 4 Ports, Pocket Sized, Plug &amp; Play, for Laptop &amp; Computers"/>
    <x v="0"/>
    <x v="1"/>
    <x v="1"/>
    <s v="Cables"/>
    <n v="339"/>
    <n v="54.572271386430685"/>
    <n v="154"/>
    <n v="0.55000000000000004"/>
    <s v="&lt;₹200"/>
    <s v="Eligible"/>
    <n v="3.4"/>
    <n v="133"/>
    <n v="45087"/>
    <n v="3.5329999999999999"/>
  </r>
  <r>
    <s v="Logitech M331 Silent Plus Wireless Mouse, 2.4GHz with USB Nano Receiver, 1000 DPI Optical Tracking, 3 Buttons, 24 Month Life Battery, PC/Mac/Laptop - Black"/>
    <x v="0"/>
    <x v="1"/>
    <x v="4"/>
    <s v="CameraPrivacyCovers"/>
    <n v="299"/>
    <n v="76.923076923076934"/>
    <n v="69"/>
    <n v="0.77"/>
    <s v="&lt;₹200"/>
    <s v="Eligible"/>
    <n v="4.5999999999999996"/>
    <n v="2262"/>
    <n v="676338"/>
    <m/>
  </r>
  <r>
    <s v="Logitech G402 Hyperion Fury USB Wired Gaming Mouse, 4,000 DPI, Lightweight, 8 Programmable Buttons, Compatible for PC/Mac - Black"/>
    <x v="0"/>
    <x v="3"/>
    <x v="7"/>
    <m/>
    <n v="999"/>
    <n v="80.08008008008008"/>
    <n v="199"/>
    <n v="0.8"/>
    <s v="&lt;₹200"/>
    <s v="Eligible"/>
    <n v="4.5999999999999996"/>
    <n v="4768"/>
    <n v="4763232"/>
    <m/>
  </r>
  <r>
    <s v="Logitech Pebble M350 Wireless Mouse with Bluetooth or USB - Silent, Slim Computer Mouse with Quiet Click for Laptop, Notebook, PC and Mac - Graphite"/>
    <x v="0"/>
    <x v="1"/>
    <x v="1"/>
    <s v="Cables"/>
    <n v="699"/>
    <n v="65.951359084406292"/>
    <n v="238"/>
    <n v="0.66"/>
    <s v="₹200 - ₹500"/>
    <s v="Eligible"/>
    <n v="4.5999999999999996"/>
    <n v="18757"/>
    <n v="13111143"/>
    <m/>
  </r>
  <r>
    <s v="Canon PIXMA MG2577s All-in-One Inkjet Colour Printer with 1 Additional Colour Cartridge"/>
    <x v="0"/>
    <x v="0"/>
    <x v="8"/>
    <m/>
    <n v="3250"/>
    <n v="35.415384615384617"/>
    <n v="2099"/>
    <n v="0.35"/>
    <s v="&gt;₹500"/>
    <s v="Not Eligible"/>
    <n v="3.4"/>
    <n v="710"/>
    <n v="2307500"/>
    <n v="4.1099999999999994"/>
  </r>
  <r>
    <s v="King Shine Multi Retractable 3.0A Fast Charger Cord, Multiple Charging Cable 4Ft/1.2m 3-in-1 USB Charge Cord Compatible with Phone/Type C/Micro USB for All Android and iOS Smartphones (Random Colour)"/>
    <x v="0"/>
    <x v="1"/>
    <x v="1"/>
    <s v="Cables"/>
    <n v="999"/>
    <n v="65.265265265265256"/>
    <n v="347"/>
    <n v="0.65"/>
    <s v="₹200 - ₹500"/>
    <s v="Eligible"/>
    <n v="3.5"/>
    <n v="777"/>
    <n v="776223"/>
    <n v="4.2770000000000001"/>
  </r>
  <r>
    <s v="Nokia 8210 4G Volte keypad Phone with Dual SIM, Big Display, inbuilt MP3 Player &amp; Wireless FM Radio | Blue"/>
    <x v="0"/>
    <x v="1"/>
    <x v="1"/>
    <s v="Cables"/>
    <n v="1900"/>
    <n v="52.684210526315788"/>
    <n v="899"/>
    <n v="0.53"/>
    <s v="&gt;₹500"/>
    <s v="Eligible"/>
    <n v="3.5"/>
    <n v="3739"/>
    <n v="7104100"/>
    <m/>
  </r>
  <r>
    <s v="Xiaomi Pad 5| Qualcomm Snapdragon 860| 120Hz Refresh Rate| 6GB, 128GB| 2.5K+ Display (10.95-inch/27.81cm)|1 Billion Colours| Dolby Vision Atmos| Quad Speakers| Wi-Fi| Gray"/>
    <x v="0"/>
    <x v="4"/>
    <x v="9"/>
    <m/>
    <n v="4332.96"/>
    <n v="7.7074332557881915"/>
    <n v="3999"/>
    <n v="0.08"/>
    <s v="&gt;₹500"/>
    <s v="Not Eligible"/>
    <n v="4.5999999999999996"/>
    <n v="11976"/>
    <n v="51891528.960000001"/>
    <m/>
  </r>
  <r>
    <s v="Ikea 903.391.72 Polypropylene Plastic Solid Bevara Sealing Clip (Multicolour) - 30 Pack, Adjustable"/>
    <x v="0"/>
    <x v="1"/>
    <x v="6"/>
    <s v="GraphicTablets"/>
    <n v="1399"/>
    <n v="64.331665475339534"/>
    <n v="499"/>
    <n v="0.64"/>
    <s v="₹200 - ₹500"/>
    <s v="Eligible"/>
    <n v="4.5999999999999996"/>
    <n v="815"/>
    <n v="1140185"/>
    <n v="5.4149999999999991"/>
  </r>
  <r>
    <s v="ZEBRONICS Zeb-Sound Bomb N1 True Wireless in Ear Earbuds with Mic ENC, Gaming Mode (up to 50ms), up to 18H Playback, BT V5.2, Fidget Case, Voice Assistant, Splash Proof, Type C (Midnight Black)"/>
    <x v="0"/>
    <x v="1"/>
    <x v="1"/>
    <s v="Cables"/>
    <n v="750"/>
    <n v="73.466666666666669"/>
    <n v="199"/>
    <n v="0.73"/>
    <s v="&lt;₹200"/>
    <s v="Eligible"/>
    <n v="3.5"/>
    <n v="1408"/>
    <n v="1056000"/>
    <m/>
  </r>
  <r>
    <s v="LAPSTER Accessories Power Cable Cord 2 Pin Laptop Adapter and Tape Recorder 1.5M"/>
    <x v="0"/>
    <x v="1"/>
    <x v="6"/>
    <s v="Keyboard&amp;MouseSets"/>
    <n v="1795"/>
    <n v="27.855153203342621"/>
    <n v="1295"/>
    <n v="0.28000000000000003"/>
    <s v="&gt;₹500"/>
    <s v="Not Eligible"/>
    <n v="3.5"/>
    <n v="101"/>
    <n v="181295"/>
    <n v="3.601"/>
  </r>
  <r>
    <s v="Hp Wired On Ear Headphones With Mic With 3.5 Mm Drivers, In-Built Noise Cancelling, Foldable And Adjustable For Laptop/Pc/Office/Home/ 1 Year Warranty (B4B09Pa)"/>
    <x v="0"/>
    <x v="5"/>
    <x v="10"/>
    <m/>
    <n v="7999"/>
    <n v="27.503437929741221"/>
    <n v="5799"/>
    <n v="0.28000000000000003"/>
    <s v="&gt;₹500"/>
    <s v="Not Eligible"/>
    <n v="3.5"/>
    <n v="168"/>
    <n v="1343832"/>
    <n v="3.6680000000000001"/>
  </r>
  <r>
    <s v="Boult Audio Airbass Propods X TWS Bluetooth Truly Wireless in Ear Earbuds with Mic, 32H Playtime, Fast Charging Type-C, Ipx5 Water Resistant, Touch Controls and Voice Assistant (Red)"/>
    <x v="0"/>
    <x v="1"/>
    <x v="4"/>
    <s v="Lapdesks"/>
    <n v="1999"/>
    <n v="72.536268134067043"/>
    <n v="549"/>
    <n v="0.73"/>
    <s v="&gt;₹500"/>
    <s v="Eligible"/>
    <n v="3.5"/>
    <n v="4200"/>
    <n v="8395800"/>
    <m/>
  </r>
  <r>
    <s v="GIZGA essentials Universal Silicone Keyboard Protector Skin for 15.6-inches Laptop (5 x 6 x 3 inches)"/>
    <x v="0"/>
    <x v="1"/>
    <x v="4"/>
    <s v="NotebookComputerStands"/>
    <n v="1499"/>
    <n v="76.717811874583049"/>
    <n v="349"/>
    <n v="0.77"/>
    <s v="₹200 - ₹500"/>
    <s v="Eligible"/>
    <n v="3.5"/>
    <n v="1776"/>
    <n v="2662224"/>
    <m/>
  </r>
  <r>
    <s v="SanDisk Extreme SD UHS I 64GB Card for 4K Video for DSLR and Mirrorless Cameras 170MB/s Read &amp; 80MB/s Write"/>
    <x v="0"/>
    <x v="1"/>
    <x v="6"/>
    <s v="Mice"/>
    <n v="1190"/>
    <n v="66.470588235294116"/>
    <n v="399"/>
    <n v="0.66"/>
    <s v="₹200 - ₹500"/>
    <s v="Eligible"/>
    <n v="4.5"/>
    <n v="34899"/>
    <n v="41529810"/>
    <m/>
  </r>
  <r>
    <s v="AmazonBasics USB 2.0 Cable - A-Male to B-Male - for Personal Computer, Printer- 6 Feet (1.8 Meters), Black"/>
    <x v="0"/>
    <x v="1"/>
    <x v="1"/>
    <s v="Cables"/>
    <n v="695"/>
    <n v="69.928057553956833"/>
    <n v="209"/>
    <n v="0.7"/>
    <s v="₹200 - ₹500"/>
    <s v="Eligible"/>
    <n v="4.5"/>
    <n v="2766"/>
    <n v="1922370"/>
    <m/>
  </r>
  <r>
    <s v="Crucial BX500 240GB 3D NAND SATA 6.35 cm (2.5-inch) SSD (CT240BX500SSD1)"/>
    <x v="0"/>
    <x v="1"/>
    <x v="6"/>
    <s v="Mice"/>
    <n v="995"/>
    <n v="29.748743718592962"/>
    <n v="699"/>
    <n v="0.3"/>
    <s v="&gt;₹500"/>
    <s v="Not Eligible"/>
    <n v="4.5"/>
    <n v="184"/>
    <n v="183080"/>
    <n v="4.6840000000000002"/>
  </r>
  <r>
    <s v="AmazonBasics USB 2.0 Extension Cable for Personal Computer, Printer, 2-Pack - A-Male to A-Female - 3.3 Feet (1 Meter, Black)"/>
    <x v="0"/>
    <x v="1"/>
    <x v="1"/>
    <s v="Cables"/>
    <n v="800"/>
    <n v="62.625"/>
    <n v="299"/>
    <n v="0.63"/>
    <s v="₹200 - ₹500"/>
    <s v="Eligible"/>
    <n v="4.5"/>
    <n v="20850"/>
    <n v="16680000"/>
    <m/>
  </r>
  <r>
    <s v="AmazonBasics USB 2.0 - A-Male to A-Female Extension Cable for Personal Computer, Printer (Black, 9.8 Feet/3 Meters)"/>
    <x v="0"/>
    <x v="1"/>
    <x v="1"/>
    <s v="Cables"/>
    <n v="750"/>
    <n v="73.466666666666669"/>
    <n v="199"/>
    <n v="0.73"/>
    <s v="&lt;₹200"/>
    <s v="Eligible"/>
    <n v="4.5"/>
    <n v="74976"/>
    <n v="56232000"/>
    <m/>
  </r>
  <r>
    <s v="Lifelong LLFH921 Regalia 2000 W Fan Heater, 3 Air Settings, Room Heater with Overheating Protection, 1 Year Warranty ( White, (ISI Certified, Ideal for small to medium room/area)"/>
    <x v="0"/>
    <x v="0"/>
    <x v="11"/>
    <m/>
    <n v="2999"/>
    <n v="47.815938646215407"/>
    <n v="1565"/>
    <n v="0.48"/>
    <s v="&gt;₹500"/>
    <s v="Not Eligible"/>
    <n v="3.6"/>
    <n v="1672"/>
    <n v="5014328"/>
    <m/>
  </r>
  <r>
    <s v="Lifelong LLEK15 Electric Kettle 1.5L with Stainless Steel Body, Easy and Fast Boiling of Water for Instant Noodles, Soup, Tea etc. (1 Year Warranty, Silver)"/>
    <x v="0"/>
    <x v="5"/>
    <x v="10"/>
    <m/>
    <n v="775"/>
    <n v="35.612903225806456"/>
    <n v="499"/>
    <n v="0.36"/>
    <s v="₹200 - ₹500"/>
    <s v="Not Eligible"/>
    <n v="3.6"/>
    <n v="1888"/>
    <n v="1463200"/>
    <m/>
  </r>
  <r>
    <s v="Sony WI-C100 Wireless Headphones with Customizable Equalizer for Deep Bass &amp; 25 Hrs Battery, DSEE-Upscale, Splash Proof, 360RA, Fast Pair, in-Ear Bluetooth Headset with mic for Phone Calls (Black)"/>
    <x v="0"/>
    <x v="5"/>
    <x v="10"/>
    <m/>
    <n v="7350"/>
    <n v="23.823129251700681"/>
    <n v="5599"/>
    <n v="0.24"/>
    <s v="&gt;₹500"/>
    <s v="Not Eligible"/>
    <n v="3.6"/>
    <n v="6400"/>
    <n v="47040000"/>
    <m/>
  </r>
  <r>
    <s v="ZEBRONICS Zeb-Buds 30 3.5Mm Stereo Wired in Ear Earphones with Mic for Calling, Volume Control, Multifunction Button, 14Mm Drivers, Stylish Eartip,1.2 Meter Durable Cable and Lightweight Design(Red)"/>
    <x v="0"/>
    <x v="1"/>
    <x v="4"/>
    <s v="NotebookComputerStands"/>
    <n v="1499"/>
    <n v="80.053368912608406"/>
    <n v="299"/>
    <n v="0.8"/>
    <s v="₹200 - ₹500"/>
    <s v="Eligible"/>
    <n v="3.6"/>
    <n v="1004"/>
    <n v="1504996"/>
    <m/>
  </r>
  <r>
    <s v="Artis AR-45W-MG2 45 Watts MG2 Laptop Adapter/Charger Compatible with MB Air 13‚Äù &amp; MB Air 11‚Äù (14.5 V, 3.1 A) Connector: MG2 (T Tip Connector)"/>
    <x v="0"/>
    <x v="1"/>
    <x v="6"/>
    <s v="Keyboard&amp;MiceAccessories"/>
    <n v="999"/>
    <n v="88.488488488488485"/>
    <n v="115"/>
    <n v="0.88"/>
    <s v="&lt;₹200"/>
    <s v="Eligible"/>
    <n v="3.6"/>
    <n v="693"/>
    <n v="692307"/>
    <n v="4.2930000000000001"/>
  </r>
  <r>
    <s v="ZEBRONICS Zeb-Evolve Wireless in Ear Neckband Earphone with Supporting Bluetooth v5.0, Voice Assistant, Rapid Charge, Call Function &amp; Magnetic Earpiece, with mic (Metallic Blue)"/>
    <x v="0"/>
    <x v="1"/>
    <x v="6"/>
    <s v="Keyboard&amp;MouseSets"/>
    <n v="1995"/>
    <n v="25.062656641604008"/>
    <n v="1495"/>
    <n v="0.25"/>
    <s v="&gt;₹500"/>
    <s v="Not Eligible"/>
    <n v="3.6"/>
    <n v="4184"/>
    <n v="8347080"/>
    <m/>
  </r>
  <r>
    <s v="Gizga Essentials USB WiFi Adapter for PC, 150 Mbps Wireless Network Adapter for Desktop - Nano Size WiFi Dongle Compatible with Windows, Mac OS &amp; Linux Kernel | WPA/WPA2 Encryption Standards| Black"/>
    <x v="0"/>
    <x v="0"/>
    <x v="5"/>
    <s v="WirelessUSBAdapters"/>
    <n v="800"/>
    <n v="66.375"/>
    <n v="269"/>
    <n v="0.66"/>
    <s v="₹200 - ₹500"/>
    <s v="Eligible"/>
    <n v="3.6"/>
    <n v="1436"/>
    <n v="1148800"/>
    <m/>
  </r>
  <r>
    <s v="Havells Aqua Plus 1.2 litre Double Wall Kettle / 304 Stainless Steel Inner Body / Cool touch outer body / Wider mouth/ 2 Year warranty (Black, 1500 Watt)"/>
    <x v="0"/>
    <x v="1"/>
    <x v="12"/>
    <m/>
    <n v="899"/>
    <n v="55.83982202447163"/>
    <n v="397"/>
    <n v="0.56000000000000005"/>
    <s v="₹200 - ₹500"/>
    <s v="Eligible"/>
    <n v="4.5"/>
    <n v="462"/>
    <n v="415338"/>
    <n v="4.9619999999999997"/>
  </r>
  <r>
    <s v="TP-Link UE300 USB 3.0 to RJ45 Gigabit Ethernet Network Adapter - Plug and Play"/>
    <x v="0"/>
    <x v="0"/>
    <x v="5"/>
    <s v="WirelessUSBAdapters"/>
    <n v="1899"/>
    <n v="42.127435492364398"/>
    <n v="1099"/>
    <n v="0.42"/>
    <s v="&gt;₹500"/>
    <s v="Not Eligible"/>
    <n v="4.5"/>
    <n v="107687"/>
    <n v="204497613"/>
    <m/>
  </r>
  <r>
    <s v="TP-Link UE300C USB Type-C to RJ45 Gigabit Ethernet Network Adapter/RJ45 LAN Wired Adapter for Ultrabook, Chromebook, Laptop, Desktop, Plug &amp; Play, USB 3.0, Foldable and Portable Design"/>
    <x v="0"/>
    <x v="1"/>
    <x v="6"/>
    <s v="GraphicTablets"/>
    <n v="1499"/>
    <n v="68.71247498332221"/>
    <n v="469"/>
    <n v="0.69"/>
    <s v="₹200 - ₹500"/>
    <s v="Eligible"/>
    <n v="4.5"/>
    <n v="27151"/>
    <n v="40699349"/>
    <m/>
  </r>
  <r>
    <s v="USHA Quartz Room Heater with Overheating Protection (3002, Ivory, 800 Watts)"/>
    <x v="0"/>
    <x v="4"/>
    <x v="13"/>
    <s v="InkjetInkCartridges"/>
    <n v="723"/>
    <n v="17.565698478561547"/>
    <n v="596"/>
    <n v="0.18"/>
    <s v="&gt;₹500"/>
    <s v="Not Eligible"/>
    <n v="3.6"/>
    <n v="1456"/>
    <n v="1052688"/>
    <m/>
  </r>
  <r>
    <s v="Inventis 5V 1.2W Portable Flexible USB LED Light Lamp (Colors may vary)"/>
    <x v="0"/>
    <x v="1"/>
    <x v="6"/>
    <s v="Keyboard&amp;MouseSets"/>
    <n v="1499"/>
    <n v="23.348899266177451"/>
    <n v="1149"/>
    <n v="0.23"/>
    <s v="&gt;₹500"/>
    <s v="Not Eligible"/>
    <n v="3.6"/>
    <n v="3195"/>
    <n v="4789305"/>
    <m/>
  </r>
  <r>
    <s v="Lava Charging Adapter Elements D3 2A Fast Charging Speed Usb Type C Data Cable, White"/>
    <x v="0"/>
    <x v="1"/>
    <x v="1"/>
    <s v="Cables"/>
    <n v="449"/>
    <n v="71.269487750556792"/>
    <n v="129"/>
    <n v="0.71"/>
    <s v="&lt;₹200"/>
    <s v="Eligible"/>
    <n v="3.7"/>
    <n v="727"/>
    <n v="326423"/>
    <n v="4.4270000000000005"/>
  </r>
  <r>
    <s v="Duracell Ultra Alkaline AAA Battery, 8 Pcs"/>
    <x v="0"/>
    <x v="1"/>
    <x v="1"/>
    <s v="CableConnectionProtectors"/>
    <n v="999"/>
    <n v="90.090090090090087"/>
    <n v="99"/>
    <n v="0.9"/>
    <s v="&lt;₹200"/>
    <s v="Eligible"/>
    <n v="4.5"/>
    <n v="9792"/>
    <n v="9782208"/>
    <m/>
  </r>
  <r>
    <s v="Zebronics Astra 10 Portable Wireless BT v5.0 Speaker, 10W RMS Power, 15* Hours Backup, 2.25&quot; Drive Size, up to 6.4&quot; Mobile Holder Support, Carry Handle, USB, mSD, AUX Input and FM Radio with Antenna"/>
    <x v="0"/>
    <x v="1"/>
    <x v="4"/>
    <s v="LaptopChargers&amp;PowerSupplies"/>
    <n v="2796"/>
    <n v="55.329041487839767"/>
    <n v="1249"/>
    <n v="0.55000000000000004"/>
    <s v="&gt;₹500"/>
    <s v="Eligible"/>
    <n v="3.7"/>
    <n v="3246"/>
    <n v="9075816"/>
    <m/>
  </r>
  <r>
    <s v="KENT Smart Multi Cooker Cum Kettle 1.2 Liter 800 Watts, Electric Cooker with Steamer &amp; Boiler for Idlis, Instant Noodles, Momos, Eggs, &amp; Steam Vegetables, Inner Stainless Steel &amp; Cool Touch Outer Body"/>
    <x v="0"/>
    <x v="1"/>
    <x v="14"/>
    <s v="Lamps"/>
    <n v="999"/>
    <n v="70.170170170170167"/>
    <n v="298"/>
    <n v="0.7"/>
    <s v="₹200 - ₹500"/>
    <s v="Eligible"/>
    <n v="3.7"/>
    <n v="3231"/>
    <n v="3227769"/>
    <m/>
  </r>
  <r>
    <s v="Gizga Essentials Hard Drive Case Shell, 6.35cm/2.5-inch, Portable Storage Organizer Bag for Earphone USB Cable Power Bank Mobile Charger Digital Gadget Hard Disk, Water Resistance Material, Black"/>
    <x v="0"/>
    <x v="1"/>
    <x v="6"/>
    <s v="Mice"/>
    <n v="649"/>
    <n v="58.551617873651772"/>
    <n v="269"/>
    <n v="0.59"/>
    <s v="₹200 - ₹500"/>
    <s v="Eligible"/>
    <n v="4.5"/>
    <n v="493"/>
    <n v="319957"/>
    <n v="4.9930000000000003"/>
  </r>
  <r>
    <s v="Skadioo WiFi Adapter for pc | Car Accessories, WiFi Dongle for pc | USB WiFi Adapter for pc | Wi-Fi Receiver 2.4GHz, 802.11b/g/n UNano Size WiFi Dongle Compatible Adapter,WiFi dongle for pc"/>
    <x v="0"/>
    <x v="0"/>
    <x v="5"/>
    <s v="WirelessUSBAdapters"/>
    <n v="499"/>
    <n v="60.120240480961925"/>
    <n v="199"/>
    <n v="0.6"/>
    <s v="&lt;₹200"/>
    <s v="Eligible"/>
    <n v="3.7"/>
    <n v="3271"/>
    <n v="1632229"/>
    <m/>
  </r>
  <r>
    <s v="Logitech G102 USB Light Sync Gaming Mouse with Customizable RGB Lighting, 6 Programmable Buttons, Gaming Grade Sensor, 8K DPI Tracking, 16.8mn Color, Light Weight - Black"/>
    <x v="0"/>
    <x v="1"/>
    <x v="6"/>
    <s v="GraphicTablets"/>
    <n v="999"/>
    <n v="62.162162162162161"/>
    <n v="378"/>
    <n v="0.62"/>
    <s v="₹200 - ₹500"/>
    <s v="Eligible"/>
    <n v="4.5"/>
    <n v="24780"/>
    <n v="24755220"/>
    <m/>
  </r>
  <r>
    <s v="Bajaj Deluxe 2000 Watts Halogen Room Heater (Steel, ISI Approved), Multicolor"/>
    <x v="0"/>
    <x v="1"/>
    <x v="6"/>
    <s v="Mice"/>
    <n v="1090"/>
    <n v="46.88073394495413"/>
    <n v="579"/>
    <n v="0.47"/>
    <s v="&gt;₹500"/>
    <s v="Not Eligible"/>
    <n v="3.7"/>
    <n v="79"/>
    <n v="86110"/>
    <n v="3.7790000000000004"/>
  </r>
  <r>
    <s v="Cuzor 12V Mini ups for WiFi Router | Power Backup up to 4 Hours | Replaceable Battery | Ups for Wi-Fi Router and Modem | Ups for Router up to 2A | ups for uninterrupted wi-fi"/>
    <x v="0"/>
    <x v="1"/>
    <x v="2"/>
    <s v="Gamepads"/>
    <n v="3999"/>
    <n v="57.514378594648662"/>
    <n v="1699"/>
    <n v="0.57999999999999996"/>
    <s v="&gt;₹500"/>
    <s v="Eligible"/>
    <n v="4.5"/>
    <n v="8188"/>
    <n v="32743812"/>
    <m/>
  </r>
  <r>
    <s v="Classmate Soft Cover 6 Subject Spiral Binding Notebook, Single Line, 300 Pages"/>
    <x v="0"/>
    <x v="1"/>
    <x v="6"/>
    <s v="Keyboard&amp;MouseSets"/>
    <n v="999"/>
    <n v="30.03003003003003"/>
    <n v="699"/>
    <n v="0.3"/>
    <s v="&gt;₹500"/>
    <s v="Not Eligible"/>
    <n v="4.5"/>
    <n v="4003"/>
    <n v="3998997"/>
    <m/>
  </r>
  <r>
    <s v="Casio MJ-12D 150 Steps Check and Correct Desktop Calculator"/>
    <x v="0"/>
    <x v="1"/>
    <x v="6"/>
    <s v="Mice"/>
    <n v="299"/>
    <n v="53.511705685618729"/>
    <n v="139"/>
    <n v="0.54"/>
    <s v="&lt;₹200"/>
    <s v="Eligible"/>
    <n v="4.5"/>
    <n v="314"/>
    <n v="93886"/>
    <n v="4.8140000000000001"/>
  </r>
  <r>
    <s v="Gilary Multi Charging Cable, 3 in 1 Nylon Braided Fast Charging Cable for iPhone Micro USB Type C Mobile Phone | Colour May Vary |"/>
    <x v="0"/>
    <x v="1"/>
    <x v="1"/>
    <s v="Cables"/>
    <n v="999"/>
    <n v="65.465465465465471"/>
    <n v="345"/>
    <n v="0.65"/>
    <s v="₹200 - ₹500"/>
    <s v="Eligible"/>
    <n v="3.7"/>
    <n v="15252"/>
    <n v="15236748"/>
    <m/>
  </r>
  <r>
    <s v="ZEBRONICS ZEB-USB150WF1 WiFi USB Mini Adapter Supports 150 Mbps Wireless Data, Comes with Advanced Security WPA/WPA2 encryption Standards"/>
    <x v="0"/>
    <x v="0"/>
    <x v="5"/>
    <s v="WirelessUSBAdapters"/>
    <n v="349"/>
    <n v="16.905444126074499"/>
    <n v="290"/>
    <n v="0.17"/>
    <s v="₹200 - ₹500"/>
    <s v="Not Eligible"/>
    <n v="3.7"/>
    <n v="5059"/>
    <n v="1765591"/>
    <m/>
  </r>
  <r>
    <s v="Camel Artist Acrylic Color Box - 9ml Tubes, 12 Shades"/>
    <x v="0"/>
    <x v="1"/>
    <x v="6"/>
    <s v="Mice"/>
    <n v="1499"/>
    <n v="40.026684456304203"/>
    <n v="899"/>
    <n v="0.4"/>
    <s v="&gt;₹500"/>
    <s v="Not Eligible"/>
    <n v="4.5"/>
    <n v="34899"/>
    <n v="52313601"/>
    <m/>
  </r>
  <r>
    <s v="Boult Audio Omega with 30dB ANC+ ENC, 32H Playtime, 45ms Latency Gaming Mode, Quad Mic Zen ENC, 3 Equalizer Modes, ANC, Type-C Fast Charging, IPX5 True Wireless in Ear Bluetooth Earbuds (Black)"/>
    <x v="0"/>
    <x v="1"/>
    <x v="1"/>
    <s v="Cables"/>
    <n v="399"/>
    <n v="12.531328320802004"/>
    <n v="349"/>
    <n v="0.13"/>
    <s v="₹200 - ₹500"/>
    <s v="Not Eligible"/>
    <n v="3.7"/>
    <n v="11935"/>
    <n v="4762065"/>
    <m/>
  </r>
  <r>
    <s v="AmazonBasics New Release Nylon USB-A to Lightning Cable Cord, MFi Certified Charger for Apple iPhone, iPad, Silver, 6-Ft"/>
    <x v="0"/>
    <x v="1"/>
    <x v="1"/>
    <s v="Cables"/>
    <n v="2100"/>
    <n v="52.428571428571423"/>
    <n v="999"/>
    <n v="0.52"/>
    <s v="&gt;₹500"/>
    <s v="Eligible"/>
    <n v="4.5"/>
    <n v="7064"/>
    <n v="14834400"/>
    <m/>
  </r>
  <r>
    <s v="MYVN LTG to USB for¬†Fast Charging &amp; Data Sync USB Cable Compatible for iPhone 5/5s/6/6S/7/7+/8/8+/10/11, iPad Air/Mini, iPod and iOS Devices (1 M)"/>
    <x v="0"/>
    <x v="1"/>
    <x v="1"/>
    <s v="Cables"/>
    <n v="999"/>
    <n v="74.774774774774784"/>
    <n v="252"/>
    <n v="0.75"/>
    <s v="₹200 - ₹500"/>
    <s v="Eligible"/>
    <n v="3.7"/>
    <n v="386"/>
    <n v="385614"/>
    <n v="4.0860000000000003"/>
  </r>
  <r>
    <s v="Classmate Soft Cover 6 Subject Spiral Binding Notebook, Unruled, 300 Pages"/>
    <x v="0"/>
    <x v="1"/>
    <x v="14"/>
    <s v="Lamps"/>
    <n v="99"/>
    <n v="10.1010101010101"/>
    <n v="89"/>
    <n v="0.1"/>
    <s v="&lt;₹200"/>
    <s v="Not Eligible"/>
    <n v="4.5"/>
    <n v="7109"/>
    <n v="703791"/>
    <m/>
  </r>
  <r>
    <s v="Tukzer Gel Mouse Pad Wrist Rest Memory-Foam Ergonomic Mousepad| Cushion Wrist Support &amp; Pain Relief| Suitable for Gaming, Computer, Laptop, Home &amp; Office Non-Slip Rubber Base (Blue)"/>
    <x v="0"/>
    <x v="1"/>
    <x v="15"/>
    <m/>
    <n v="799"/>
    <n v="37.546933667083856"/>
    <n v="499"/>
    <n v="0.38"/>
    <s v="₹200 - ₹500"/>
    <s v="Not Eligible"/>
    <n v="4.5"/>
    <n v="1313"/>
    <n v="1049087"/>
    <m/>
  </r>
  <r>
    <s v="Lenovo 600 Bluetooth 5.0 Silent Mouse: Compact, Portable, Dongle-Free Multi-Device connectivity with Microsoft Swift Pair | 3-Level Adjustable DPI up to 2400 | Battery Life: up to 1 yr"/>
    <x v="0"/>
    <x v="1"/>
    <x v="6"/>
    <s v="GraphicTablets"/>
    <n v="1599"/>
    <n v="85.30331457160726"/>
    <n v="235"/>
    <n v="0.85"/>
    <s v="₹200 - ₹500"/>
    <s v="Eligible"/>
    <n v="4.5"/>
    <n v="29746"/>
    <n v="47563854"/>
    <m/>
  </r>
  <r>
    <s v="ZEBRONICS Zeb-100HB 4 Ports USB Hub for Laptop, PC Computers, Plug &amp; Play, Backward Compatible - Black"/>
    <x v="0"/>
    <x v="1"/>
    <x v="1"/>
    <s v="Cables"/>
    <n v="1099"/>
    <n v="64.604185623293915"/>
    <n v="389"/>
    <n v="0.65"/>
    <s v="₹200 - ₹500"/>
    <s v="Eligible"/>
    <n v="3.7"/>
    <n v="3740"/>
    <n v="4110260"/>
    <m/>
  </r>
  <r>
    <s v="JBL Tune 215BT, 16 Hrs Playtime with Quick Charge, in Ear Bluetooth Wireless Earphones with Mic, 12.5mm Premium Earbuds with Pure Bass, BT 5.0, Dual Pairing, Type C &amp; Voice Assistant Support (Black)"/>
    <x v="0"/>
    <x v="1"/>
    <x v="2"/>
    <s v="GamingMice"/>
    <n v="549"/>
    <n v="27.322404371584703"/>
    <n v="399"/>
    <n v="0.27"/>
    <s v="₹200 - ₹500"/>
    <s v="Not Eligible"/>
    <n v="3.7"/>
    <n v="687"/>
    <n v="377163"/>
    <n v="4.3870000000000005"/>
  </r>
  <r>
    <s v="Lifelong LLQH925 Dyno Quartz Heater 2 Power settings Tip Over Cut-off Switch 800 Watt Silent operation Power Indicator 2 Rod Room Heater (1 Year Warranty, Grey)"/>
    <x v="0"/>
    <x v="0"/>
    <x v="11"/>
    <m/>
    <n v="3999"/>
    <n v="37.509377344336087"/>
    <n v="2499"/>
    <n v="0.38"/>
    <s v="&gt;₹500"/>
    <s v="Not Eligible"/>
    <n v="3.8"/>
    <n v="7140"/>
    <n v="28552860"/>
    <m/>
  </r>
  <r>
    <s v="Amazon Brand - Solimo 3A Fast Charging Tough Type C USB Data Cable¬† ‚Äì 1 Meter"/>
    <x v="0"/>
    <x v="1"/>
    <x v="1"/>
    <s v="Cables"/>
    <n v="299"/>
    <n v="60.200668896321076"/>
    <n v="119"/>
    <n v="0.6"/>
    <s v="&lt;₹200"/>
    <s v="Eligible"/>
    <n v="3.8"/>
    <n v="227"/>
    <n v="67873"/>
    <n v="4.0270000000000001"/>
  </r>
  <r>
    <s v="Classmate Long Book - Unruled, 160 Pages, 314 mm x 194 mm - Pack Of 3"/>
    <x v="0"/>
    <x v="0"/>
    <x v="5"/>
    <s v="WirelessUSBAdapters"/>
    <n v="1599"/>
    <n v="37.523452157598499"/>
    <n v="999"/>
    <n v="0.38"/>
    <s v="&gt;₹500"/>
    <s v="Not Eligible"/>
    <n v="4.5"/>
    <n v="2727"/>
    <n v="4360473"/>
    <m/>
  </r>
  <r>
    <s v="Crompton Insta Comfy 800 Watt Room Heater with 2 Heat Settings(Grey Blue)"/>
    <x v="0"/>
    <x v="0"/>
    <x v="0"/>
    <m/>
    <n v="3599"/>
    <n v="55.57099194220617"/>
    <n v="1599"/>
    <n v="0.56000000000000005"/>
    <s v="&gt;₹500"/>
    <s v="Eligible"/>
    <n v="3.8"/>
    <n v="91"/>
    <n v="327509"/>
    <n v="3.891"/>
  </r>
  <r>
    <s v="Portronics Konnect Spydr 31 3-in-1 Multi Functional Cable with 3.0A Output, Tangle Resistant, 1.2M Length, Nylon Braided(Zebra)"/>
    <x v="0"/>
    <x v="1"/>
    <x v="1"/>
    <s v="Cables"/>
    <n v="899"/>
    <n v="74.638487208008897"/>
    <n v="228"/>
    <n v="0.75"/>
    <s v="₹200 - ₹500"/>
    <s v="Eligible"/>
    <n v="3.8"/>
    <n v="617"/>
    <n v="554683"/>
    <n v="4.4169999999999998"/>
  </r>
  <r>
    <s v="Wipro Vesta 1.8 litre Cool touch electric Kettle with Auto cut off | Double Layer outer body | Triple Protection - Dry Boil, Steam &amp; Over Heat |Stainless Steel Inner Body | (Black, 1500 Watt)"/>
    <x v="0"/>
    <x v="5"/>
    <x v="16"/>
    <m/>
    <n v="1300"/>
    <n v="65.461538461538453"/>
    <n v="449"/>
    <n v="0.65"/>
    <s v="₹200 - ₹500"/>
    <s v="Eligible"/>
    <n v="3.8"/>
    <n v="4570"/>
    <n v="5941000"/>
    <m/>
  </r>
  <r>
    <s v="Lifelong LLQH922 Regalia 800 W (ISI Certified) Quartz Room Heater with 2 Power settings, Overheating Protection, 2 Rod Heater (1 Year Warranty, White)"/>
    <x v="0"/>
    <x v="5"/>
    <x v="17"/>
    <m/>
    <n v="32000"/>
    <n v="67.534374999999997"/>
    <n v="10389"/>
    <n v="0.68"/>
    <s v="&gt;₹500"/>
    <s v="Eligible"/>
    <n v="3.8"/>
    <n v="63"/>
    <n v="2016000"/>
    <n v="3.863"/>
  </r>
  <r>
    <s v="CP PLUS 2MP Full HD Smart Wi-fi CCTV Security Camera | 360¬∞ with Pan Tilt | Two Way Talk | Cloud Monitor | Motion Detect | Night Vision | Supports SD Card (Up to 128 GB) | Alexa &amp; Ok Google | CP-E21A"/>
    <x v="0"/>
    <x v="1"/>
    <x v="6"/>
    <s v="Keyboard&amp;MiceAccessories"/>
    <n v="999"/>
    <n v="76.976976976976971"/>
    <n v="230"/>
    <n v="0.77"/>
    <s v="₹200 - ₹500"/>
    <s v="Eligible"/>
    <n v="3.8"/>
    <n v="109"/>
    <n v="108891"/>
    <n v="3.9089999999999998"/>
  </r>
  <r>
    <s v="Duracell USB Lightning Apple Certified (Mfi) Braided Sync &amp; Charge Cable For Iphone, Ipad And Ipod. Fast Charging Lightning Cable, 3.9 Feet (1.2M) - Black"/>
    <x v="0"/>
    <x v="1"/>
    <x v="1"/>
    <s v="Cables"/>
    <n v="1799"/>
    <n v="46.081156197887715"/>
    <n v="970"/>
    <n v="0.46"/>
    <s v="&gt;₹500"/>
    <s v="Not Eligible"/>
    <n v="4.5"/>
    <n v="1780"/>
    <n v="3202220"/>
    <m/>
  </r>
  <r>
    <s v="Maharaja Whiteline Lava Neo 1200-Watts Halogen Heater (White and Red)"/>
    <x v="0"/>
    <x v="1"/>
    <x v="2"/>
    <s v="GamingMice"/>
    <n v="700"/>
    <n v="14.428571428571429"/>
    <n v="599"/>
    <n v="0.14000000000000001"/>
    <s v="&gt;₹500"/>
    <s v="Not Eligible"/>
    <n v="3.8"/>
    <n v="8095"/>
    <n v="5666500"/>
    <m/>
  </r>
  <r>
    <s v="Belkin USB C to USB-C Fast Charging Type C Cable, 60W PD, 3.3 feet (1 meter) for Laptop, Personal Computer, Tablet, Smartphone - Black, USB-IF Certified"/>
    <x v="0"/>
    <x v="1"/>
    <x v="1"/>
    <s v="Cables"/>
    <n v="849"/>
    <n v="29.446407538280329"/>
    <n v="599"/>
    <n v="0.28999999999999998"/>
    <s v="&gt;₹500"/>
    <s v="Not Eligible"/>
    <n v="4.5"/>
    <n v="1423"/>
    <n v="1208127"/>
    <m/>
  </r>
  <r>
    <s v="Storite USB 2.0 A to Mini 5 pin B Cable for External HDDS/Camera/Card Readers 35cm"/>
    <x v="0"/>
    <x v="1"/>
    <x v="1"/>
    <s v="Cables"/>
    <n v="699"/>
    <n v="62.947067238912737"/>
    <n v="259"/>
    <n v="0.63"/>
    <s v="₹200 - ₹500"/>
    <s v="Eligible"/>
    <n v="3.8"/>
    <n v="313"/>
    <n v="218787"/>
    <n v="4.1129999999999995"/>
  </r>
  <r>
    <s v="Milton Go Electro 2.0 Stainless Steel Electric Kettle, 1 Piece, 2 Litres, Silver | Power Indicator | 1500 Watts | Auto Cut-off | Detachable 360 Degree Connector | Boiler for Water"/>
    <x v="0"/>
    <x v="1"/>
    <x v="4"/>
    <s v="Bags&amp;Sleeves"/>
    <n v="499"/>
    <n v="50.100200400801597"/>
    <n v="249"/>
    <n v="0.5"/>
    <s v="₹200 - ₹500"/>
    <s v="Eligible"/>
    <n v="3.8"/>
    <n v="4716"/>
    <n v="2353284"/>
    <m/>
  </r>
  <r>
    <s v="Belkin USB C to USB-C Fast Charging Type C Cable, 60W PD, 3.3 feet (1 meter) for Laptop, Personal Computer, Tablet, Smartphone - White, USB-IF Certified"/>
    <x v="0"/>
    <x v="1"/>
    <x v="1"/>
    <s v="Cables"/>
    <n v="849"/>
    <n v="29.446407538280329"/>
    <n v="599"/>
    <n v="0.28999999999999998"/>
    <s v="&gt;₹500"/>
    <s v="Not Eligible"/>
    <n v="4.5"/>
    <n v="32"/>
    <n v="27168"/>
    <n v="4.532"/>
  </r>
  <r>
    <s v="SupCares Laptop Stand 7 Height Adjustable, Aluminium, Ventilated, Foldable, Portable Laptop Holder for Desk &amp; Table Mount Upto 15.6 inch Laptop with Carry Pouch (Silver)"/>
    <x v="0"/>
    <x v="1"/>
    <x v="4"/>
    <m/>
    <n v="2490"/>
    <n v="43.815261044176708"/>
    <n v="1399"/>
    <n v="0.44"/>
    <s v="&gt;₹500"/>
    <s v="Not Eligible"/>
    <n v="4.5"/>
    <n v="24269"/>
    <n v="60429810"/>
    <m/>
  </r>
  <r>
    <s v="Boult Audio FXCharge with ENC, 32H Playtime, 5min=7H Type C Fast Charging, Zen ENC, 14.2 mm BoomX Rich Bass, IPX5, Bluetooth Wireless in Ear Earphones Neckband with mic (Black)"/>
    <x v="0"/>
    <x v="1"/>
    <x v="6"/>
    <s v="Mice"/>
    <n v="599"/>
    <n v="50.083472454090149"/>
    <n v="299"/>
    <n v="0.5"/>
    <s v="₹200 - ₹500"/>
    <s v="Eligible"/>
    <n v="3.8"/>
    <n v="296"/>
    <n v="177304"/>
    <n v="4.0960000000000001"/>
  </r>
  <r>
    <s v="oraimo 65W Type C to C Fast Charging Cable USB C to USB C Cable High Speed Syncing, Nylon Braided 1M length with LED Indicator Compatible For Laptop, Macbook, Samsung Galaxy S22 S20 S10 S20Fe S21 S21 Ultra A70 A51 A71 A50S M31 M51 M31S M53 5G"/>
    <x v="0"/>
    <x v="1"/>
    <x v="1"/>
    <s v="Cables"/>
    <n v="899"/>
    <n v="61.179087875417125"/>
    <n v="349"/>
    <n v="0.61"/>
    <s v="₹200 - ₹500"/>
    <s v="Eligible"/>
    <n v="4.5"/>
    <n v="902"/>
    <n v="810898"/>
    <n v="5.4020000000000001"/>
  </r>
  <r>
    <s v="Lapster 65W compatible for OnePlus Dash Warp Charge Cable , type c to c cable fast charging Data Sync Cable Compatible with One Plus 10R / 9RT/ 9 pro/ 9R/ 8T/ 9/ Nord &amp; for All Type C Devices ‚Äì Red, 1 Meter"/>
    <x v="0"/>
    <x v="1"/>
    <x v="1"/>
    <s v="Cables"/>
    <n v="999"/>
    <n v="80.08008008008008"/>
    <n v="199"/>
    <n v="0.8"/>
    <s v="&lt;₹200"/>
    <s v="Eligible"/>
    <n v="4.5"/>
    <n v="28791"/>
    <n v="28762209"/>
    <m/>
  </r>
  <r>
    <s v="Canon E4570 All-in-One Wi-Fi Ink Efficient Colour Printer with FAX/ADF/Duplex Printing (Black)- Smart Speaker Compatible, Standard"/>
    <x v="0"/>
    <x v="1"/>
    <x v="1"/>
    <s v="Cables"/>
    <n v="2100"/>
    <n v="61.952380952380949"/>
    <n v="799"/>
    <n v="0.62"/>
    <s v="&gt;₹500"/>
    <s v="Eligible"/>
    <n v="3.8"/>
    <n v="4740"/>
    <n v="9954000"/>
    <m/>
  </r>
  <r>
    <s v="Pigeon By Stovekraft ABS Plastic Acer Plus Induction Cooktop 1800 Watts With Feather Touch Control - Black"/>
    <x v="0"/>
    <x v="1"/>
    <x v="6"/>
    <s v="Keyboard&amp;MiceAccessories"/>
    <n v="1995"/>
    <n v="49.924812030075188"/>
    <n v="999"/>
    <n v="0.5"/>
    <s v="&gt;₹500"/>
    <s v="Eligible"/>
    <n v="3.8"/>
    <n v="7988"/>
    <n v="15936060"/>
    <m/>
  </r>
  <r>
    <s v="boAt Airdopes 181 in-Ear True Wireless Earbuds with ENx  Tech, Beast  Mode(Low Latency Upto 60ms) for Gaming, with Mic, ASAP  Charge, 20H Playtime, Bluetooth v5.2, IPX4 &amp; IWP (Cool Grey)"/>
    <x v="0"/>
    <x v="1"/>
    <x v="1"/>
    <s v="Cables"/>
    <n v="399"/>
    <n v="61.403508771929829"/>
    <n v="154"/>
    <n v="0.61"/>
    <s v="&lt;₹200"/>
    <s v="Eligible"/>
    <n v="3.8"/>
    <n v="3815"/>
    <n v="1522185"/>
    <m/>
  </r>
  <r>
    <s v="Tukzer Capacitive Stylus Pen for Touch Screens Devices, Fine Point, Lightweight Metal Body with Magnetism Cover Cap for Smartphones/Tablets/iPad/iPad Pro/iPhone (White)"/>
    <x v="0"/>
    <x v="1"/>
    <x v="1"/>
    <s v="Cables"/>
    <n v="399"/>
    <n v="12.531328320802004"/>
    <n v="349"/>
    <n v="0.13"/>
    <s v="₹200 - ₹500"/>
    <s v="Not Eligible"/>
    <n v="3.8"/>
    <n v="6027"/>
    <n v="2404773"/>
    <m/>
  </r>
  <r>
    <s v="Lifelong LLMG23 Power Pro 500-Watt Mixer Grinder with 3 Jars (Liquidizing, Wet Grinding and Chutney Jar), Stainless Steel blades, 1 Year Warranty (Black)"/>
    <x v="0"/>
    <x v="1"/>
    <x v="6"/>
    <s v="GraphicTablets"/>
    <n v="1500"/>
    <n v="76.400000000000006"/>
    <n v="354"/>
    <n v="0.76"/>
    <s v="₹200 - ₹500"/>
    <s v="Eligible"/>
    <n v="3.8"/>
    <n v="16020"/>
    <n v="24030000"/>
    <m/>
  </r>
  <r>
    <s v="ZEBRONICS Zeb-Thunder Bluetooth Wireless Over Ear Headphone FM, mSD, 9 hrs Playback with Mic (Black)"/>
    <x v="0"/>
    <x v="5"/>
    <x v="10"/>
    <m/>
    <n v="4999"/>
    <n v="18.023604720944189"/>
    <n v="4098"/>
    <n v="0.18"/>
    <s v="&gt;₹500"/>
    <s v="Not Eligible"/>
    <n v="3.8"/>
    <n v="13251"/>
    <n v="66241749"/>
    <m/>
  </r>
  <r>
    <s v="boAt Airdopes 121v2 in-Ear True Wireless Earbuds with Upto 14 Hours Playback, 8MM Drivers, Battery Indicators, Lightweight Earbuds &amp; Multifunction Controls (Active Black, with Mic)"/>
    <x v="0"/>
    <x v="1"/>
    <x v="1"/>
    <s v="Cables"/>
    <n v="700"/>
    <n v="68.714285714285722"/>
    <n v="219"/>
    <n v="0.69"/>
    <s v="₹200 - ₹500"/>
    <s v="Eligible"/>
    <n v="3.8"/>
    <n v="1558"/>
    <n v="1090600"/>
    <m/>
  </r>
  <r>
    <s v="Ambrane BCL-15 Lightning Cable for Smartphone (1.5m Black)"/>
    <x v="0"/>
    <x v="1"/>
    <x v="1"/>
    <s v="Cables"/>
    <n v="399"/>
    <n v="62.656641604010019"/>
    <n v="149"/>
    <n v="0.63"/>
    <s v="&lt;₹200"/>
    <s v="Eligible"/>
    <n v="3.9"/>
    <n v="3160"/>
    <n v="1260840"/>
    <m/>
  </r>
  <r>
    <s v="Western Digital WD 2TB My Passport Portable Hard Disk Drive, USB 3.0 with¬† Automatic Backup, 256 Bit AES Hardware Encryption,Password Protection,Compatible with Windows and Mac, External HDD-Black"/>
    <x v="0"/>
    <x v="5"/>
    <x v="16"/>
    <m/>
    <n v="1400"/>
    <n v="58.642857142857139"/>
    <n v="579"/>
    <n v="0.59"/>
    <s v="&gt;₹500"/>
    <s v="Eligible"/>
    <n v="4.4000000000000004"/>
    <n v="94363"/>
    <n v="132108200"/>
    <m/>
  </r>
  <r>
    <s v="Zebronics CU3100V Fast charging Type C cable with QC 18W support, 3A max capacity, 1 meter braided cable, Data transfer and Superior durability (Braided Black )"/>
    <x v="0"/>
    <x v="1"/>
    <x v="1"/>
    <s v="Cables"/>
    <n v="549"/>
    <n v="76.62841530054645"/>
    <n v="128.31"/>
    <n v="0.77"/>
    <s v="&lt;₹200"/>
    <s v="Eligible"/>
    <n v="3.9"/>
    <n v="25"/>
    <n v="13725"/>
    <n v="3.9249999999999998"/>
  </r>
  <r>
    <s v="Zebronics CU3100V Fast charging Type C cable with QC 18W support, 3A max capacity, 1 meter braided cable, Data transfer and Superior durability (Braided Black + White)"/>
    <x v="0"/>
    <x v="1"/>
    <x v="1"/>
    <s v="Cables"/>
    <n v="549"/>
    <n v="74.681238615664853"/>
    <n v="139"/>
    <n v="0.75"/>
    <s v="&lt;₹200"/>
    <s v="Eligible"/>
    <n v="3.9"/>
    <n v="1964"/>
    <n v="1078236"/>
    <m/>
  </r>
  <r>
    <s v="MI 2-in-1 USB Type C Cable (Micro USB to Type C) 30cm for Smartphone, Headphone, Laptop (White)"/>
    <x v="0"/>
    <x v="1"/>
    <x v="1"/>
    <s v="Cables"/>
    <n v="299"/>
    <n v="40.133779264214049"/>
    <n v="179"/>
    <n v="0.4"/>
    <s v="&lt;₹200"/>
    <s v="Not Eligible"/>
    <n v="3.9"/>
    <n v="2026"/>
    <n v="605774"/>
    <m/>
  </r>
  <r>
    <s v="Croma 3A Fast charge 1m Type-C to All Type-C Phones sync and charge cable, Made in India, 480Mbps Data transfer rate, Tested Durability with 8000+ bends (12 months warranty) - CRCMA0106sTC10, Black"/>
    <x v="0"/>
    <x v="1"/>
    <x v="1"/>
    <s v="Cables"/>
    <n v="1000"/>
    <n v="87.1"/>
    <n v="129"/>
    <n v="0.87"/>
    <s v="&lt;₹200"/>
    <s v="Eligible"/>
    <n v="3.9"/>
    <n v="2116"/>
    <n v="2116000"/>
    <m/>
  </r>
  <r>
    <s v="boAt LTG 550v3 Lightning Apple MFi Certified Cable with Spaceship Grade Aluminium Housing,Stress Resistance, Rapid 2.4A Charging &amp; 480mbps Data Sync, 1m Length &amp; 10000+ Bends Lifespan(Mercurial Black)"/>
    <x v="0"/>
    <x v="1"/>
    <x v="1"/>
    <s v="Cables"/>
    <n v="1490"/>
    <n v="43.020805369127515"/>
    <n v="848.99"/>
    <n v="0.43"/>
    <s v="&gt;₹500"/>
    <s v="Not Eligible"/>
    <n v="3.9"/>
    <n v="4580"/>
    <n v="6824200"/>
    <m/>
  </r>
  <r>
    <s v="HP 330 Wireless Black Keyboard and Mouse Set with Numeric Keypad, 2.4GHz Wireless Connection and 1600 DPI, USB Receiver, LED Indicators , Black(2V9E6AA)"/>
    <x v="0"/>
    <x v="1"/>
    <x v="18"/>
    <s v="PCSpeakers"/>
    <n v="1499"/>
    <n v="43.362241494329552"/>
    <n v="849"/>
    <n v="0.43"/>
    <s v="&gt;₹500"/>
    <s v="Not Eligible"/>
    <n v="3.9"/>
    <n v="29"/>
    <n v="43471"/>
    <n v="3.9289999999999998"/>
  </r>
  <r>
    <s v="Lenovo USB A to Type-C Tangle-free¬†¬†Aramid fiber braided¬†1.2m cable with 4A Fast charging &amp; 480 MBPS data transmission, certified 10000+ bend lifespan, Metallic Grey"/>
    <x v="0"/>
    <x v="1"/>
    <x v="1"/>
    <s v="Cables"/>
    <n v="670"/>
    <n v="37.695522388059707"/>
    <n v="417.44"/>
    <n v="0.38"/>
    <s v="₹200 - ₹500"/>
    <s v="Not Eligible"/>
    <n v="3.9"/>
    <n v="4157"/>
    <n v="2785190"/>
    <m/>
  </r>
  <r>
    <s v="SWAPKART Fast Charging Cable and Data Sync USB Cable Compatible for iPhone 6/6S/7/7+/8/8+/10/11, 12, 13 Pro max iPad Air/Mini, iPod and iOS Devices (White)"/>
    <x v="0"/>
    <x v="1"/>
    <x v="1"/>
    <s v="Cables"/>
    <n v="499"/>
    <n v="58.116232464929865"/>
    <n v="209"/>
    <n v="0.57999999999999996"/>
    <s v="₹200 - ₹500"/>
    <s v="Eligible"/>
    <n v="3.9"/>
    <n v="79"/>
    <n v="39421"/>
    <n v="3.9790000000000001"/>
  </r>
  <r>
    <s v="Lapster USB 3.0 sata Cable for 2.5 inch SSD and HDD , USB 3.0 to SATA III Hard Driver Adapter , sata to USB Cable-(Blue)"/>
    <x v="0"/>
    <x v="0"/>
    <x v="11"/>
    <m/>
    <n v="2999"/>
    <n v="50.016672224074689"/>
    <n v="1499"/>
    <n v="0.5"/>
    <s v="&gt;₹500"/>
    <s v="Eligible"/>
    <n v="3.9"/>
    <n v="1728"/>
    <n v="5182272"/>
    <m/>
  </r>
  <r>
    <s v="SanDisk 1TB Extreme Portable SSD 1050MB/s R, 1000MB/s W,Upto 2 Meter Drop Protection with IP55 Water/dust Resistance, HW Encryption, PC,MAC &amp; TypeC Smartphone Compatible, 5Y Warranty, External SSD"/>
    <x v="0"/>
    <x v="1"/>
    <x v="1"/>
    <s v="Cables"/>
    <n v="999"/>
    <n v="80.08008008008008"/>
    <n v="199"/>
    <n v="0.8"/>
    <s v="&lt;₹200"/>
    <s v="Eligible"/>
    <n v="4.4000000000000004"/>
    <n v="1588"/>
    <n v="1586412"/>
    <m/>
  </r>
  <r>
    <s v="pTron Solero T241 2.4A Type-C Data &amp; Charging USB Cable, Made in India, 480Mbps Data Sync, Durable 1-Meter Long USB Cable for Smartphone, Type-C USB Devices (White)"/>
    <x v="0"/>
    <x v="1"/>
    <x v="1"/>
    <s v="Cables"/>
    <n v="800"/>
    <n v="87.625"/>
    <n v="99"/>
    <n v="0.88"/>
    <s v="&lt;₹200"/>
    <s v="Eligible"/>
    <n v="3.9"/>
    <n v="12837"/>
    <n v="10269600"/>
    <m/>
  </r>
  <r>
    <s v="TP-Link Archer AC1200 Archer C6 Wi-Fi Speed Up to 867 Mbps/5 GHz + 400 Mbps/2.4 GHz, 5 Gigabit Ports, 4 External Antennas, MU-MIMO, Dual Band, WiFi Coverage with Access Point Mode, Black"/>
    <x v="0"/>
    <x v="1"/>
    <x v="6"/>
    <s v="Mice"/>
    <n v="650"/>
    <n v="54"/>
    <n v="299"/>
    <n v="0.54"/>
    <s v="₹200 - ₹500"/>
    <s v="Eligible"/>
    <n v="4.4000000000000004"/>
    <n v="13120"/>
    <n v="8528000"/>
    <m/>
  </r>
  <r>
    <s v="Logitech M221 Wireless Mouse, Silent Buttons, 2.4 GHz with USB Mini Receiver, 1000 DPI Optical Tracking, 18-Month Battery Life, Ambidextrous PC / Mac / Laptop - Charcoal Grey"/>
    <x v="0"/>
    <x v="1"/>
    <x v="1"/>
    <s v="Cables"/>
    <n v="699"/>
    <n v="52.932761087267522"/>
    <n v="329"/>
    <n v="0.53"/>
    <s v="₹200 - ₹500"/>
    <s v="Eligible"/>
    <n v="4.4000000000000004"/>
    <n v="2806"/>
    <n v="1961394"/>
    <m/>
  </r>
  <r>
    <s v="Duracell Rechargeable AA 2500mAh Batteries, 4 Pcs"/>
    <x v="0"/>
    <x v="0"/>
    <x v="11"/>
    <m/>
    <n v="2399"/>
    <n v="36.265110462692789"/>
    <n v="1529"/>
    <n v="0.36"/>
    <s v="&gt;₹500"/>
    <s v="Not Eligible"/>
    <n v="4.4000000000000004"/>
    <n v="24269"/>
    <n v="58221331"/>
    <m/>
  </r>
  <r>
    <s v="boAt A 350 Type C Cable for Smartphone, Charging Adapter (1.5m, Carbon Black)"/>
    <x v="0"/>
    <x v="1"/>
    <x v="1"/>
    <s v="Cables"/>
    <n v="799"/>
    <n v="62.578222778473091"/>
    <n v="299"/>
    <n v="0.63"/>
    <s v="₹200 - ₹500"/>
    <s v="Eligible"/>
    <n v="4.4000000000000004"/>
    <n v="766"/>
    <n v="612034"/>
    <n v="5.1660000000000004"/>
  </r>
  <r>
    <s v="Boat A 350 Type C Cable 1.5m(Jet Black)"/>
    <x v="0"/>
    <x v="1"/>
    <x v="1"/>
    <s v="Cables"/>
    <n v="798"/>
    <n v="62.531328320802004"/>
    <n v="299"/>
    <n v="0.63"/>
    <s v="₹200 - ₹500"/>
    <s v="Eligible"/>
    <n v="4.4000000000000004"/>
    <n v="3587"/>
    <n v="2862426"/>
    <m/>
  </r>
  <r>
    <s v="pTron Solero M241 2.4A Micro USB Data &amp; Charging Cable, Made in India, 480Mbps Data Sync, Durable 1-Meter Long USB Cable for Micro USB Devices (White)"/>
    <x v="0"/>
    <x v="1"/>
    <x v="1"/>
    <s v="Cables"/>
    <n v="800"/>
    <n v="88.875"/>
    <n v="89"/>
    <n v="0.89"/>
    <s v="&lt;₹200"/>
    <s v="Eligible"/>
    <n v="3.9"/>
    <n v="1679"/>
    <n v="1343200"/>
    <m/>
  </r>
  <r>
    <s v="pTron Solero 331 3.4Amps Multifunction Fast Charging Cable, 3-in-1 USB Cable Micro USB/Type-C/iOS, Made in India, Durable &amp; Strong &amp; Tangle-free 118cm in Length (Black)"/>
    <x v="0"/>
    <x v="1"/>
    <x v="1"/>
    <s v="Cables"/>
    <n v="931"/>
    <n v="73.254564983888287"/>
    <n v="249"/>
    <n v="0.73"/>
    <s v="₹200 - ₹500"/>
    <s v="Eligible"/>
    <n v="3.9"/>
    <n v="2138"/>
    <n v="1990478"/>
    <m/>
  </r>
  <r>
    <s v="pTron Solero T351 3.5Amps Fast Charging Type-C to Type-C PD Data &amp; Charging USB Cable, Made in India, 480Mbps Data Sync, Durable 1 Meter Long Cable for Type-C Smartphones, Tablets &amp; Laptops (Black)"/>
    <x v="0"/>
    <x v="1"/>
    <x v="1"/>
    <s v="Cables"/>
    <n v="999"/>
    <n v="80.08008008008008"/>
    <n v="199"/>
    <n v="0.8"/>
    <s v="&lt;₹200"/>
    <s v="Eligible"/>
    <n v="3.9"/>
    <n v="1353"/>
    <n v="1351647"/>
    <m/>
  </r>
  <r>
    <s v="AmazonBasics 6 Feet DisplayPort to DisplayPort Cable - (Not HDMI Cable) (Gold)"/>
    <x v="0"/>
    <x v="1"/>
    <x v="1"/>
    <s v="Cables"/>
    <n v="1100"/>
    <n v="54.63636363636364"/>
    <n v="499"/>
    <n v="0.55000000000000004"/>
    <s v="₹200 - ₹500"/>
    <s v="Eligible"/>
    <n v="4.4000000000000004"/>
    <n v="1035"/>
    <n v="1138500"/>
    <m/>
  </r>
  <r>
    <s v="Western Digital WD 1.5TB Elements Portable Hard Disk Drive, USB 3.0, Compatible with PC, PS4 and Xbox, External HDD (WDBU6Y0015BBK-WESN)"/>
    <x v="0"/>
    <x v="1"/>
    <x v="19"/>
    <s v="USBtoUSBAdapters"/>
    <n v="399"/>
    <n v="62.656641604010019"/>
    <n v="149"/>
    <n v="0.63"/>
    <s v="&lt;₹200"/>
    <s v="Eligible"/>
    <n v="4.4000000000000004"/>
    <n v="1780"/>
    <n v="710220"/>
    <m/>
  </r>
  <r>
    <s v="TP-Link AC600 600 Mbps WiFi Wireless Network USB Adapter for Desktop PC with 2.4GHz/5GHz High Gain Dual Band 5dBi Antenna Wi-Fi, Supports Windows 11/10/8.1/8/7/XP, Mac OS 10.15 and earlier (Archer T2U Plus)"/>
    <x v="0"/>
    <x v="0"/>
    <x v="5"/>
    <s v="WirelessUSBAdapters"/>
    <n v="2199"/>
    <n v="45.475216007276039"/>
    <n v="1199"/>
    <n v="0.45"/>
    <s v="&gt;₹500"/>
    <s v="Not Eligible"/>
    <n v="4.4000000000000004"/>
    <n v="505"/>
    <n v="1110495"/>
    <n v="4.9050000000000002"/>
  </r>
  <r>
    <s v="TP-LINK AC1300 Archer T3U Plus High Gain USB 3.0 Wi-Fi Dongle, Wireless Dual Band MU-MIMO WiFi Adapter with High Gain Antenna, Supports Windows 11/10/8.1/8/7/XP/MacOS"/>
    <x v="0"/>
    <x v="0"/>
    <x v="5"/>
    <s v="WirelessUSBAdapters"/>
    <n v="2999"/>
    <n v="43.347782594198065"/>
    <n v="1699"/>
    <n v="0.43"/>
    <s v="&gt;₹500"/>
    <s v="Not Eligible"/>
    <n v="4.4000000000000004"/>
    <n v="1717"/>
    <n v="5149283"/>
    <m/>
  </r>
  <r>
    <s v="TP-Link AC1300 USB WiFi Adapter (Archer T3U) - 2.4G/5G Dual Band Mini Wireless Network Adapter for PC Desktop, MU-MIMO Wi-Fi Dongle, USB 3.0, Supports Windows 11,10, 8.1, 8, 7, XP/Mac OS 10.15 and earlier"/>
    <x v="0"/>
    <x v="0"/>
    <x v="5"/>
    <s v="WirelessUSBAdapters"/>
    <n v="2499"/>
    <n v="44.017607042817126"/>
    <n v="1399"/>
    <n v="0.44"/>
    <s v="&gt;₹500"/>
    <s v="Not Eligible"/>
    <n v="4.4000000000000004"/>
    <n v="590"/>
    <n v="1474410"/>
    <n v="4.99"/>
  </r>
  <r>
    <s v="Boult Audio BassBuds Oak in-Ear Wired Earphones with 10mm Extra Bass Driver and HD Sound with mic(Brown)"/>
    <x v="0"/>
    <x v="1"/>
    <x v="6"/>
    <s v="Mice"/>
    <n v="1000"/>
    <n v="50.1"/>
    <n v="499"/>
    <n v="0.5"/>
    <s v="₹200 - ₹500"/>
    <s v="Eligible"/>
    <n v="3.9"/>
    <n v="10234"/>
    <n v="10234000"/>
    <m/>
  </r>
  <r>
    <s v="Storite USB 2.0 A to Mini 5 pin B Cable for External HDDS/Camera/Card Readers (150cm - 1.5M)"/>
    <x v="0"/>
    <x v="1"/>
    <x v="1"/>
    <s v="Cables"/>
    <n v="699"/>
    <n v="57.224606580829764"/>
    <n v="299"/>
    <n v="0.56999999999999995"/>
    <s v="₹200 - ₹500"/>
    <s v="Eligible"/>
    <n v="3.9"/>
    <n v="4664"/>
    <n v="3260136"/>
    <m/>
  </r>
  <r>
    <s v="ESR USB C to Lightning Cable, 10 ft (3 m), MFi-Certified, Braided Nylon Power Delivery Fast Charging for iPhone 14/14 Plus/14 Pro/14 Pro Max, iPhone 13/12/11/X/8 Series, Use with Type-C Chargers, Black"/>
    <x v="0"/>
    <x v="1"/>
    <x v="1"/>
    <s v="Cables"/>
    <n v="1899"/>
    <n v="20.01053185887309"/>
    <n v="1519"/>
    <n v="0.2"/>
    <s v="&gt;₹500"/>
    <s v="Not Eligible"/>
    <n v="4.4000000000000004"/>
    <n v="132"/>
    <n v="250668"/>
    <n v="4.532"/>
  </r>
  <r>
    <s v="FLiX Usb Charger,Flix (Beetel) Bolt 2.4 Dual Poart,5V/2.4A/12W Usb Wall Charger Fast Charging,Adapter For Android/Iphone 11/Xs/Xs Max/Xr/X/8/7/6/Plus,Ipad Pro/Air 2/Mini 3/4,Samsung S4/S5 &amp; More-Black"/>
    <x v="0"/>
    <x v="1"/>
    <x v="1"/>
    <s v="Cables"/>
    <n v="2100"/>
    <n v="61.952380952380949"/>
    <n v="799"/>
    <n v="0.62"/>
    <s v="&gt;₹500"/>
    <s v="Eligible"/>
    <n v="3.9"/>
    <n v="5865"/>
    <n v="12316500"/>
    <m/>
  </r>
  <r>
    <s v="MI Braided USB Type-C Cable for Charging Adapter (Red)"/>
    <x v="0"/>
    <x v="1"/>
    <x v="1"/>
    <s v="Cables"/>
    <n v="399"/>
    <n v="12.531328320802004"/>
    <n v="349"/>
    <n v="0.13"/>
    <s v="₹200 - ₹500"/>
    <s v="Not Eligible"/>
    <n v="4.4000000000000004"/>
    <n v="37"/>
    <n v="14763"/>
    <n v="4.4370000000000003"/>
  </r>
  <r>
    <s v="Zebronics Zeb-Transformer-M Optical USB Gaming Mouse with LED Effect(Black)"/>
    <x v="0"/>
    <x v="1"/>
    <x v="1"/>
    <s v="CableConnectionProtectors"/>
    <n v="999"/>
    <n v="90.090090090090087"/>
    <n v="99"/>
    <n v="0.9"/>
    <s v="&lt;₹200"/>
    <s v="Eligible"/>
    <n v="4.4000000000000004"/>
    <n v="592"/>
    <n v="591408"/>
    <n v="4.992"/>
  </r>
  <r>
    <s v="Redmi 11 Prime 5G (Meadow Green, 4GB RAM 64GB ROM) | Prime Design | MTK Dimensity 700 | 50 MP Dual Cam | 5000mAh | 7 Band 5G"/>
    <x v="0"/>
    <x v="1"/>
    <x v="1"/>
    <s v="Cables"/>
    <n v="499"/>
    <n v="60.120240480961925"/>
    <n v="199"/>
    <n v="0.6"/>
    <s v="&lt;₹200"/>
    <s v="Eligible"/>
    <n v="3.9"/>
    <n v="4978"/>
    <n v="2484022"/>
    <m/>
  </r>
  <r>
    <s v="Digitek DTR 550 LW (67 Inch) Tripod For DSLR, Camera |Operating Height: 5.57 Feet | Maximum Load Capacity up to 4.5kg | Portable Lightweight Aluminum Tripod with 360 Degree Ball Head | Carry Bag Included (Black) (DTR 550LW)"/>
    <x v="0"/>
    <x v="0"/>
    <x v="0"/>
    <m/>
    <n v="5499"/>
    <n v="65.64829969085288"/>
    <n v="1889"/>
    <n v="0.66"/>
    <s v="&gt;₹500"/>
    <s v="Eligible"/>
    <n v="4.4000000000000004"/>
    <n v="45238"/>
    <n v="248763762"/>
    <m/>
  </r>
  <r>
    <s v="Amazonbasics Nylon Braided Usb-C To Lightning Cable, Fast Charging Mfi Certified Smartphone, Iphone Charger (6-Foot, Dark Grey)"/>
    <x v="0"/>
    <x v="1"/>
    <x v="1"/>
    <s v="Cables"/>
    <n v="1900"/>
    <n v="52.684210526315788"/>
    <n v="899"/>
    <n v="0.53"/>
    <s v="&gt;₹500"/>
    <s v="Eligible"/>
    <n v="4.4000000000000004"/>
    <n v="28638"/>
    <n v="54412200"/>
    <m/>
  </r>
  <r>
    <s v="AmazonBasics USB C to Lightning Aluminum with Nylon Braided MFi Certified Charging Cable (Grey, 1.2 meter)"/>
    <x v="0"/>
    <x v="1"/>
    <x v="1"/>
    <s v="Cables"/>
    <n v="1999"/>
    <n v="52.526263131565784"/>
    <n v="949"/>
    <n v="0.53"/>
    <s v="&gt;₹500"/>
    <s v="Eligible"/>
    <n v="4.4000000000000004"/>
    <n v="12835"/>
    <n v="25657165"/>
    <m/>
  </r>
  <r>
    <s v="AmazonBasics USB C to Lightning Aluminum with Nylon Braided MFi Certified Charging Cable (Grey, 1.8 meter)"/>
    <x v="0"/>
    <x v="1"/>
    <x v="1"/>
    <s v="Cables"/>
    <n v="1999"/>
    <n v="52.526263131565784"/>
    <n v="949"/>
    <n v="0.53"/>
    <s v="&gt;₹500"/>
    <s v="Eligible"/>
    <n v="4.4000000000000004"/>
    <n v="1269"/>
    <n v="2536731"/>
    <m/>
  </r>
  <r>
    <s v="Noise Buds VS402 Truly Wireless in Ear Earbuds, 35-Hours of Playtime, Instacharge, Quad Mic with ENC, Hyper Sync, Low Latency, 10mm Driver, Bluetooth v5.3 and Breathing LED Lights (Neon Black)"/>
    <x v="0"/>
    <x v="1"/>
    <x v="6"/>
    <s v="Mice"/>
    <n v="1199"/>
    <n v="43.202668890742288"/>
    <n v="681"/>
    <n v="0.43"/>
    <s v="&gt;₹500"/>
    <s v="Not Eligible"/>
    <n v="3.9"/>
    <n v="9331"/>
    <n v="11187869"/>
    <m/>
  </r>
  <r>
    <s v="Noise Pulse Buzz 1.69&quot; Bluetooth Calling Smart Watch with Call Function, 150 Watch Faces, 60 Sports Modes, Spo2 &amp; Heart Rate Monitoring, Calling Smart Watch for Men &amp; Women - Jet Black"/>
    <x v="0"/>
    <x v="1"/>
    <x v="1"/>
    <s v="Cables"/>
    <n v="499"/>
    <n v="64.603206412825656"/>
    <n v="176.63"/>
    <n v="0.65"/>
    <s v="&lt;₹200"/>
    <s v="Eligible"/>
    <n v="3.9"/>
    <n v="3160"/>
    <n v="1576840"/>
    <m/>
  </r>
  <r>
    <s v="Sounce Fast Phone Charging Cable &amp; Data Sync USB Cable Compatible for iPhone 13, 12,11, X, 8, 7, 6, 5, iPad Air, Pro, Mini &amp; iOS Devices"/>
    <x v="0"/>
    <x v="1"/>
    <x v="1"/>
    <s v="Cables"/>
    <n v="1899"/>
    <n v="89.520800421274359"/>
    <n v="199"/>
    <n v="0.9"/>
    <s v="&lt;₹200"/>
    <s v="Eligible"/>
    <n v="3.9"/>
    <n v="1191"/>
    <n v="2261709"/>
    <m/>
  </r>
  <r>
    <s v="Canon PIXMA E477 All-in-One Wireless Ink Efficient Colour Printer (White/Blue)"/>
    <x v="0"/>
    <x v="1"/>
    <x v="6"/>
    <s v="Mice"/>
    <n v="2890"/>
    <n v="50.207612456747405"/>
    <n v="1439"/>
    <n v="0.5"/>
    <s v="&gt;₹500"/>
    <s v="Eligible"/>
    <n v="3.9"/>
    <n v="1498"/>
    <n v="4329220"/>
    <m/>
  </r>
  <r>
    <s v="Bosch Pro 1000W Mixer Grinder MGM8842MIN - Black"/>
    <x v="0"/>
    <x v="1"/>
    <x v="4"/>
    <s v="Lapdesks"/>
    <n v="1949"/>
    <n v="79.579271421241657"/>
    <n v="398"/>
    <n v="0.8"/>
    <s v="₹200 - ₹500"/>
    <s v="Eligible"/>
    <n v="4.4000000000000004"/>
    <n v="3295"/>
    <n v="6421955"/>
    <m/>
  </r>
  <r>
    <s v="POPIO Type C Dash Charging USB Data Cable for OnePlus Devices"/>
    <x v="0"/>
    <x v="1"/>
    <x v="1"/>
    <s v="Cables"/>
    <n v="599"/>
    <n v="41.569282136894827"/>
    <n v="350"/>
    <n v="0.42"/>
    <s v="₹200 - ₹500"/>
    <s v="Not Eligible"/>
    <n v="3.9"/>
    <n v="2832"/>
    <n v="1696368"/>
    <m/>
  </r>
  <r>
    <s v="SLOVIC¬Æ Tripod Mount Adapter| Tripod Mobile Holder|Tripod Phone Mount(Made in India)| Smartphone Clip Clipper 360 Degree for Taking Magic Video Shots &amp; Pictures."/>
    <x v="0"/>
    <x v="1"/>
    <x v="6"/>
    <s v="Keyboard&amp;MiceAccessories"/>
    <n v="499"/>
    <n v="60.120240480961925"/>
    <n v="199"/>
    <n v="0.6"/>
    <s v="&lt;₹200"/>
    <s v="Eligible"/>
    <n v="4.4000000000000004"/>
    <n v="42301"/>
    <n v="21108199"/>
    <m/>
  </r>
  <r>
    <s v="Boult Audio Airbass Z20 True Wireless, 40H Battery Life, Zen ENC Mic, Type-C Lightning Boult Fast Charging (10Mins=100Mins), BoomX Tech Bass, ENC, IPX5 in Ear Earbuds with mic (Green)"/>
    <x v="0"/>
    <x v="5"/>
    <x v="16"/>
    <m/>
    <n v="650"/>
    <n v="55.538461538461533"/>
    <n v="289"/>
    <n v="0.56000000000000005"/>
    <s v="₹200 - ₹500"/>
    <s v="Eligible"/>
    <n v="3.9"/>
    <n v="97"/>
    <n v="63050"/>
    <n v="3.9969999999999999"/>
  </r>
  <r>
    <s v="Noise Buds Vs104 Bluetooth Truly Wireless in Ear Earbuds with Mic, 30-Hours of Playtime, Instacharge, 13Mm Driver and Hyper Sync (Charcoal Black)"/>
    <x v="0"/>
    <x v="4"/>
    <x v="13"/>
    <s v="InkjetInkCartridges"/>
    <n v="761"/>
    <n v="5.7818659658344282"/>
    <n v="717"/>
    <n v="0.06"/>
    <s v="&gt;₹500"/>
    <s v="Not Eligible"/>
    <n v="3.9"/>
    <n v="3036"/>
    <n v="2310396"/>
    <m/>
  </r>
  <r>
    <s v="AirCase Protective Laptop Bag Sleeve fits Upto 13.3&quot; Laptop/ MacBook, Wrinkle Free, Padded, Waterproof Light Neoprene case Cover Pouch, for Men &amp; Women, Black- 6 Months Warranty"/>
    <x v="0"/>
    <x v="1"/>
    <x v="6"/>
    <s v="Mice"/>
    <n v="1295"/>
    <n v="38.301158301158303"/>
    <n v="799"/>
    <n v="0.38"/>
    <s v="&gt;₹500"/>
    <s v="Not Eligible"/>
    <n v="4.4000000000000004"/>
    <n v="3664"/>
    <n v="4744880"/>
    <m/>
  </r>
  <r>
    <s v="Boult Audio Bass Buds Q2 Lightweight Stereo Wired Over Ear Headphones Set with Mic with Deep Bass, Comfortable Ear Cushions, &amp; Long Cord (Black)"/>
    <x v="0"/>
    <x v="0"/>
    <x v="11"/>
    <m/>
    <n v="2911"/>
    <n v="38.199931295087595"/>
    <n v="1799"/>
    <n v="0.38"/>
    <s v="&gt;₹500"/>
    <s v="Not Eligible"/>
    <n v="3.9"/>
    <n v="185"/>
    <n v="538535"/>
    <n v="4.085"/>
  </r>
  <r>
    <s v="Pigeon Kessel Multipurpose Kettle (12173) 1.2 litres with Stainless Steel Body, used for boiling Water and milk, Tea, Coffee, Oats, Noodles, Soup etc. 600 Watt (Black &amp; Silver)"/>
    <x v="0"/>
    <x v="1"/>
    <x v="20"/>
    <s v="Caddies"/>
    <n v="799"/>
    <n v="75.093867334167712"/>
    <n v="199"/>
    <n v="0.75"/>
    <s v="&lt;₹200"/>
    <s v="Eligible"/>
    <n v="3.9"/>
    <n v="1118"/>
    <n v="893282"/>
    <m/>
  </r>
  <r>
    <s v="USHA Armor AR1100WB 1100 W Dry Iron with Black Weilburger Soleplate (Purple)"/>
    <x v="0"/>
    <x v="1"/>
    <x v="1"/>
    <s v="Cables"/>
    <n v="699"/>
    <n v="62.374821173104436"/>
    <n v="263"/>
    <n v="0.62"/>
    <s v="₹200 - ₹500"/>
    <s v="Eligible"/>
    <n v="3.9"/>
    <n v="28629"/>
    <n v="20011671"/>
    <m/>
  </r>
  <r>
    <s v="Pigeon by Stovekraft Quartz Electric Kettle (14299) 1.7 Litre with Stainless Steel Body, used for boiling Water, making tea and coffee, instant noodles, soup etc. 1500 Watt (Silver)"/>
    <x v="0"/>
    <x v="1"/>
    <x v="1"/>
    <s v="Cables"/>
    <n v="999"/>
    <n v="60.06006006006006"/>
    <n v="399"/>
    <n v="0.6"/>
    <s v="₹200 - ₹500"/>
    <s v="Eligible"/>
    <n v="3.9"/>
    <n v="1660"/>
    <n v="1658340"/>
    <m/>
  </r>
  <r>
    <s v="boAt Wave Lite Smartwatch with 1.69 Inches(4.29cm) HD Display, Heart Rate &amp; SpO2 Level Monitor, Multiple Watch Faces, Activity Tracker, Multiple Sports Modes &amp; IP68 (Scarlet Red)"/>
    <x v="0"/>
    <x v="1"/>
    <x v="1"/>
    <s v="Cables"/>
    <n v="199"/>
    <n v="70.35175879396985"/>
    <n v="59"/>
    <n v="0.7"/>
    <s v="&lt;₹200"/>
    <s v="Eligible"/>
    <n v="3.9"/>
    <n v="4584"/>
    <n v="912216"/>
    <m/>
  </r>
  <r>
    <s v="PTron Solero T241 2.4A Type-C Data &amp; Charging USB Cable, Made in India, 480Mbps Data Sync, Durable 1-Meter Long USB Cable for Type-C USB Devices for Charging Adapter (Black)"/>
    <x v="0"/>
    <x v="1"/>
    <x v="1"/>
    <s v="Cables"/>
    <n v="800"/>
    <n v="87.625"/>
    <n v="99"/>
    <n v="0.88"/>
    <s v="&lt;₹200"/>
    <s v="Eligible"/>
    <n v="3.9"/>
    <n v="546"/>
    <n v="436800"/>
    <n v="4.4459999999999997"/>
  </r>
  <r>
    <s v="Quantum RJ45 Ethernet Patch Cable/LAN Router Cable with Heavy Duty Gold Plated Connectors Supports Hi-Speed Gigabit Upto 1000Mbps, Waterproof and Durable,1-Year Warranty-32.8 Feet (10 Meters)(White)"/>
    <x v="0"/>
    <x v="4"/>
    <x v="13"/>
    <s v="InkjetInkCartridges"/>
    <n v="861"/>
    <n v="3.8327526132404177"/>
    <n v="828"/>
    <n v="0.04"/>
    <s v="&gt;₹500"/>
    <s v="Not Eligible"/>
    <n v="4.4000000000000004"/>
    <n v="1383"/>
    <n v="1190763"/>
    <m/>
  </r>
  <r>
    <s v="FEDUS Cat6 Ethernet Cable, 10 Meter High Speed 550MHZ / 10 Gigabit Speed UTP LAN Cable, Network Cable Internet Cable RJ45 Cable LAN Wire, Patch Computer Cord Gigabit Category 6 Wires for Modem, Router"/>
    <x v="0"/>
    <x v="1"/>
    <x v="4"/>
    <s v="Bags&amp;Sleeves"/>
    <n v="999"/>
    <n v="55.055055055055057"/>
    <n v="449"/>
    <n v="0.55000000000000004"/>
    <s v="₹200 - ₹500"/>
    <s v="Eligible"/>
    <n v="4.4000000000000004"/>
    <n v="5492"/>
    <n v="5486508"/>
    <m/>
  </r>
  <r>
    <s v="pTron Solero MB301 3A Micro USB Data &amp; Charging Cable, Made in India, 480Mbps Data Sync, Strong &amp; Durable 1.5-Meter Nylon Braided USB Cable for Micro USB Devices - (Black)"/>
    <x v="0"/>
    <x v="1"/>
    <x v="1"/>
    <s v="Cables"/>
    <n v="666.66"/>
    <n v="85.149851498514977"/>
    <n v="99"/>
    <n v="0.85"/>
    <s v="&lt;₹200"/>
    <s v="Eligible"/>
    <n v="3.9"/>
    <n v="53803"/>
    <n v="35868307.979999997"/>
    <m/>
  </r>
  <r>
    <s v="pTron Solero TB301 3A Type-C Data and Fast Charging Cable, Made in India, 480Mbps Data Sync, Strong and Durable 1.5-Meter Nylon Braided USB Cable for Type-C Devices for Charging Adapter (Black)"/>
    <x v="0"/>
    <x v="1"/>
    <x v="1"/>
    <s v="Cables"/>
    <n v="1000"/>
    <n v="85.1"/>
    <n v="149"/>
    <n v="0.85"/>
    <s v="&lt;₹200"/>
    <s v="Eligible"/>
    <n v="3.9"/>
    <n v="13406"/>
    <n v="13406000"/>
    <m/>
  </r>
  <r>
    <s v="3M Post-it Sticky Note Cube, 200 Sheets (4 Colors x 50 Sheets) | 3&quot; x 3&quot; Size | For notes, reminders, study, school and organizing"/>
    <x v="0"/>
    <x v="1"/>
    <x v="2"/>
    <s v="GamingMice"/>
    <n v="799"/>
    <n v="25.031289111389238"/>
    <n v="599"/>
    <n v="0.25"/>
    <s v="&gt;₹500"/>
    <s v="Not Eligible"/>
    <n v="4.4000000000000004"/>
    <n v="387"/>
    <n v="309213"/>
    <n v="4.7870000000000008"/>
  </r>
  <r>
    <s v="Belkin Apple Certified Lightning to USB Charge and Sync Cable for iPhone, iPad, Air Pods, 39.6 inch (100cm) ‚Äì Black"/>
    <x v="0"/>
    <x v="1"/>
    <x v="1"/>
    <s v="Cables"/>
    <n v="1699"/>
    <n v="41.200706297822251"/>
    <n v="999"/>
    <n v="0.41"/>
    <s v="&gt;₹500"/>
    <s v="Not Eligible"/>
    <n v="4.4000000000000004"/>
    <n v="211"/>
    <n v="358489"/>
    <n v="4.6110000000000007"/>
  </r>
  <r>
    <s v="Belkin Apple Certified Lightning to USB Charge and Sync Tough Braided Cable for iPhone, iPad, Air Pods, 3.3 feet (1 meters) ‚Äì Black"/>
    <x v="0"/>
    <x v="1"/>
    <x v="1"/>
    <s v="Cables"/>
    <n v="1999"/>
    <n v="35.017508754377189"/>
    <n v="1299"/>
    <n v="0.35"/>
    <s v="&gt;₹500"/>
    <s v="Not Eligible"/>
    <n v="4.4000000000000004"/>
    <n v="974"/>
    <n v="1947026"/>
    <n v="5.3740000000000006"/>
  </r>
  <r>
    <s v="Butterfly Jet Elite Mixer Grinder, 750W, 4 Jars (Grey)"/>
    <x v="0"/>
    <x v="1"/>
    <x v="4"/>
    <s v="Bags&amp;Sleeves"/>
    <n v="1099"/>
    <n v="75.52320291173794"/>
    <n v="269"/>
    <n v="0.76"/>
    <s v="₹200 - ₹500"/>
    <s v="Eligible"/>
    <n v="3.9"/>
    <n v="8866"/>
    <n v="9743734"/>
    <m/>
  </r>
  <r>
    <s v="Prestige 1.5 Litre Kettle 1500-watts, Red"/>
    <x v="0"/>
    <x v="1"/>
    <x v="15"/>
    <m/>
    <n v="499"/>
    <n v="33.867735470941881"/>
    <n v="330"/>
    <n v="0.34"/>
    <s v="₹200 - ₹500"/>
    <s v="Not Eligible"/>
    <n v="3.9"/>
    <n v="13165"/>
    <n v="6569335"/>
    <m/>
  </r>
  <r>
    <s v="Prestige Electric Kettle PKOSS - 1500watts, Steel (1.5Ltr), Black"/>
    <x v="0"/>
    <x v="1"/>
    <x v="21"/>
    <s v="ScreenProtectors"/>
    <n v="1599"/>
    <n v="22.826766729205751"/>
    <n v="1234"/>
    <n v="0.23"/>
    <s v="&gt;₹500"/>
    <s v="Not Eligible"/>
    <n v="3.9"/>
    <n v="20869"/>
    <n v="33369531"/>
    <m/>
  </r>
  <r>
    <s v="Lenovo 400 Wireless Mouse, 1200DPI Optical Sensor, 2.4GHz Wireless Nano USB, 3-Button (Left,Right,Scroll) Upto 8M Left/Right &amp; 100K Scroll clicks &amp; 1yr Battery, Ambidextrous, Ergonomic GY50R91293"/>
    <x v="0"/>
    <x v="1"/>
    <x v="15"/>
    <m/>
    <n v="499"/>
    <n v="64.128256513026045"/>
    <n v="179"/>
    <n v="0.64"/>
    <s v="&lt;₹200"/>
    <s v="Eligible"/>
    <n v="4.4000000000000004"/>
    <n v="12"/>
    <n v="5988"/>
    <n v="4.4119999999999999"/>
  </r>
  <r>
    <s v="Pigeon by Stovekraft Amaze Plus Electric Kettle (14289) with Stainless Steel Body, 1.5 litre, used for boiling Water, making tea and coffee, instant noodles, soup etc. 1500 Watt (Silver)"/>
    <x v="0"/>
    <x v="1"/>
    <x v="1"/>
    <s v="Cables"/>
    <n v="349"/>
    <n v="42.97994269340974"/>
    <n v="199"/>
    <n v="0.43"/>
    <s v="&lt;₹200"/>
    <s v="Not Eligible"/>
    <n v="3.9"/>
    <n v="13250"/>
    <n v="4624250"/>
    <m/>
  </r>
  <r>
    <s v="HB Plus Folding Height Adjustable Aluminum Foldable Portable Adjustment Desktop Laptop Holder Riser Stand"/>
    <x v="0"/>
    <x v="1"/>
    <x v="6"/>
    <s v="Keyboard&amp;MiceAccessories"/>
    <n v="990"/>
    <n v="69.797979797979806"/>
    <n v="299"/>
    <n v="0.7"/>
    <s v="₹200 - ₹500"/>
    <s v="Eligible"/>
    <n v="4"/>
    <n v="12999"/>
    <n v="12869010"/>
    <m/>
  </r>
  <r>
    <s v="Anjaney Enterprise Smart Multipurpose Foldable Laptop Table with Cup Holder, Study Table, Bed Table, Breakfast Table, Foldable and Portable/Ergonomic &amp; Rounded Edges/Non-Slip (Black)"/>
    <x v="0"/>
    <x v="5"/>
    <x v="16"/>
    <m/>
    <n v="1650"/>
    <n v="55.81818181818182"/>
    <n v="729"/>
    <n v="0.56000000000000005"/>
    <s v="&gt;₹500"/>
    <s v="Eligible"/>
    <n v="4"/>
    <n v="1017"/>
    <n v="1678050"/>
    <m/>
  </r>
  <r>
    <s v="Tizum Mouse Pad/ Computer Mouse Mat with Anti-Slip Rubber Base | Smooth Mouse Control | Spill-Resistant Surface for Laptop, Notebook, MacBook, Gaming, Laser/ Optical Mouse, 9.4‚Äùx 7.9‚Äù, Multicolored"/>
    <x v="0"/>
    <x v="1"/>
    <x v="1"/>
    <s v="Cables"/>
    <n v="999"/>
    <n v="80.08008008008008"/>
    <n v="199"/>
    <n v="0.8"/>
    <s v="&lt;₹200"/>
    <s v="Eligible"/>
    <n v="4.4000000000000004"/>
    <n v="254"/>
    <n v="253746"/>
    <n v="4.6539999999999999"/>
  </r>
  <r>
    <s v="Amazon Basics 1500 W Electric Kettle (Stainless Steel Body, 1.5 L)"/>
    <x v="0"/>
    <x v="1"/>
    <x v="1"/>
    <s v="Cables"/>
    <n v="599"/>
    <n v="41.736227045075125"/>
    <n v="349"/>
    <n v="0.42"/>
    <s v="₹200 - ₹500"/>
    <s v="Not Eligible"/>
    <n v="4"/>
    <n v="14667"/>
    <n v="8785533"/>
    <m/>
  </r>
  <r>
    <s v="Lenovo GX20L29764 65W Laptop Adapter/Charger with Power Cord for Select Models of Lenovo (Round pin) (Black)"/>
    <x v="0"/>
    <x v="1"/>
    <x v="6"/>
    <s v="Keyboard&amp;MiceAccessories"/>
    <n v="999"/>
    <n v="50.050050050050054"/>
    <n v="499"/>
    <n v="0.5"/>
    <s v="₹200 - ₹500"/>
    <s v="Eligible"/>
    <n v="4.4000000000000004"/>
    <n v="6255"/>
    <n v="6248745"/>
    <m/>
  </r>
  <r>
    <s v="Casio MJ-120D 150 Steps Check and Correct Desktop Calculator with Tax Keys, Black"/>
    <x v="0"/>
    <x v="1"/>
    <x v="6"/>
    <s v="Mice"/>
    <n v="249"/>
    <n v="40.160642570281126"/>
    <n v="149"/>
    <n v="0.4"/>
    <s v="&lt;₹200"/>
    <s v="Not Eligible"/>
    <n v="4.4000000000000004"/>
    <n v="7732"/>
    <n v="1925268"/>
    <m/>
  </r>
  <r>
    <s v="EYNK Extra Long Micro USB Fast Charging USB Cable | Micro USB Data Cable | Quick Fast Charging Cable | Charger Sync Cable | High Speed Transfer Android Smartphones V8 Cable (2.4 Amp, 3m,) (White)"/>
    <x v="0"/>
    <x v="1"/>
    <x v="1"/>
    <s v="Cables"/>
    <n v="799"/>
    <n v="62.578222778473091"/>
    <n v="299"/>
    <n v="0.63"/>
    <s v="₹200 - ₹500"/>
    <s v="Eligible"/>
    <n v="4"/>
    <n v="478"/>
    <n v="381922"/>
    <n v="4.4779999999999998"/>
  </r>
  <r>
    <s v="Philips GC026/30 Fabric Shaver, Lint Remover for Woolen Sweaters, Blankets, Jackets/Burr Remover Pill Remover from Carpets, Curtains (White)"/>
    <x v="0"/>
    <x v="1"/>
    <x v="21"/>
    <s v="ScreenProtectors"/>
    <n v="1499"/>
    <n v="74.716477651767846"/>
    <n v="379"/>
    <n v="0.75"/>
    <s v="₹200 - ₹500"/>
    <s v="Eligible"/>
    <n v="4.4000000000000004"/>
    <n v="577"/>
    <n v="864923"/>
    <n v="4.9770000000000003"/>
  </r>
  <r>
    <s v="Lenovo 130 Wireless Compact Mouse, 1K DPI Optical sensor, 2.4GHz Wireless NanoUSB, 10m range, 3button(left,right,scroll) upto 3M left/right clicks, 10 month battery, Ambidextrous, Ergonomic GY51C12380"/>
    <x v="0"/>
    <x v="1"/>
    <x v="21"/>
    <s v="Bags,Cases&amp;Sleeves"/>
    <n v="2499"/>
    <n v="78.031212484994001"/>
    <n v="549"/>
    <n v="0.78"/>
    <s v="&gt;₹500"/>
    <s v="Eligible"/>
    <n v="4.4000000000000004"/>
    <n v="1193"/>
    <n v="2981307"/>
    <m/>
  </r>
  <r>
    <s v="HP GT 53 XL Cartridge Ink"/>
    <x v="0"/>
    <x v="1"/>
    <x v="6"/>
    <s v="GraphicTablets"/>
    <n v="600"/>
    <n v="58.5"/>
    <n v="249"/>
    <n v="0.59"/>
    <s v="₹200 - ₹500"/>
    <s v="Eligible"/>
    <n v="4.4000000000000004"/>
    <n v="13120"/>
    <n v="7872000"/>
    <m/>
  </r>
  <r>
    <s v="Classmate Long Notebook - 140 Pages, Single Line, 297mm x 210mm (Pack of 12)"/>
    <x v="0"/>
    <x v="1"/>
    <x v="6"/>
    <s v="Keyboard&amp;MouseSets"/>
    <n v="699"/>
    <n v="35.908440629470675"/>
    <n v="448"/>
    <n v="0.36"/>
    <s v="₹200 - ₹500"/>
    <s v="Not Eligible"/>
    <n v="4.4000000000000004"/>
    <n v="343"/>
    <n v="239757"/>
    <n v="4.7430000000000003"/>
  </r>
  <r>
    <s v="Western Digital WD Green SATA 240GB Internal SSD Solid State Drive - SATA 6Gb/s 2.5 inches - WDS240G3G0A"/>
    <x v="0"/>
    <x v="1"/>
    <x v="21"/>
    <s v="Stands"/>
    <n v="499"/>
    <n v="70.140280561122253"/>
    <n v="149"/>
    <n v="0.7"/>
    <s v="&lt;₹200"/>
    <s v="Eligible"/>
    <n v="4.4000000000000004"/>
    <n v="1611"/>
    <n v="803889"/>
    <m/>
  </r>
  <r>
    <s v="PHILIPS Digital Air Fryer HD9252/90 with Touch Panel, uses up to 90% less fat, 7 Pre-set Menu, 1400W, 4.1 Liter, with Rapid Air Technology (Black), Large"/>
    <x v="0"/>
    <x v="1"/>
    <x v="2"/>
    <s v="GamingKeyboards"/>
    <n v="1800"/>
    <n v="36.166666666666671"/>
    <n v="1149"/>
    <n v="0.36"/>
    <s v="&gt;₹500"/>
    <s v="Not Eligible"/>
    <n v="4.4000000000000004"/>
    <n v="6558"/>
    <n v="11804400"/>
    <m/>
  </r>
  <r>
    <s v="Duracell Chhota Power AA Battery Set of 10 Pcs"/>
    <x v="0"/>
    <x v="0"/>
    <x v="5"/>
    <s v="BluetoothAdapters"/>
    <n v="899"/>
    <n v="33.370411568409338"/>
    <n v="599"/>
    <n v="0.33"/>
    <s v="&gt;₹500"/>
    <s v="Not Eligible"/>
    <n v="4.4000000000000004"/>
    <n v="23169"/>
    <n v="20828931"/>
    <m/>
  </r>
  <r>
    <s v="Wayona 3in1 Nylon Braided 66W USB Fast Charging Cable with Type C, Lightening and Micro USB Port, Compatible with iPhone, iPad, Samsung Galaxy, OnePlus, Mi, Oppo, Vivo, iQOO, Xiaomi (1M, Black)"/>
    <x v="0"/>
    <x v="1"/>
    <x v="1"/>
    <s v="Cables"/>
    <n v="1099"/>
    <n v="59.144676979071889"/>
    <n v="449"/>
    <n v="0.59"/>
    <s v="₹200 - ₹500"/>
    <s v="Eligible"/>
    <n v="4"/>
    <n v="95"/>
    <n v="104405"/>
    <n v="4.0949999999999998"/>
  </r>
  <r>
    <s v="Sounce 65W OnePlus Dash Warp Charge Cable, 6.5A Type-C to USB C PD Data Sync Fast Charging Cable Compatible with One Plus 8T/ 9/ 9R/ 9 pro/ 9RT/ 10R/ Nord &amp; for All Type C Devices ‚Äì Red, 1 Meter"/>
    <x v="0"/>
    <x v="1"/>
    <x v="1"/>
    <s v="Cables"/>
    <n v="999"/>
    <n v="80.08008008008008"/>
    <n v="199"/>
    <n v="0.8"/>
    <s v="&lt;₹200"/>
    <s v="Eligible"/>
    <n v="4"/>
    <n v="787"/>
    <n v="786213"/>
    <n v="4.7869999999999999"/>
  </r>
  <r>
    <s v="Robustrion [Anti-Scratch] &amp; [Smudge Proof] [Bubble Free] Premium Tempered Glass Screen Protector Guard for Samsung Galaxy Tab A8 10.5 inch [SM-X200/X205/X207] 2022"/>
    <x v="0"/>
    <x v="1"/>
    <x v="6"/>
    <s v="Keyboard&amp;MiceAccessories"/>
    <n v="899"/>
    <n v="52.725250278086769"/>
    <n v="425"/>
    <n v="0.53"/>
    <s v="₹200 - ₹500"/>
    <s v="Eligible"/>
    <n v="4"/>
    <n v="3366"/>
    <n v="3026034"/>
    <m/>
  </r>
  <r>
    <s v="TVARA LCD Writing Tablet, 8.5&quot; Inch Colorful Toddler Doodle Board Drawing Tablet, Erasable Reusable Electronic Drawing Pads, Educational and Learning Tool for 3-6 Years Old Boy and Girls Mix Colors"/>
    <x v="0"/>
    <x v="1"/>
    <x v="1"/>
    <s v="Cables"/>
    <n v="999"/>
    <n v="80.08008008008008"/>
    <n v="199"/>
    <n v="0.8"/>
    <s v="&lt;₹200"/>
    <s v="Eligible"/>
    <n v="4"/>
    <n v="19621"/>
    <n v="19601379"/>
    <m/>
  </r>
  <r>
    <s v="TVARA LCD Writing Tablet 8.5 Inch E-Note Pad LCD Writing Tablet, Kids Drawing Pad 8.5 Inch Doodle Board, Toddler Boy and Girl Learning Gift for 3 4 5 6 Years Old, Black"/>
    <x v="0"/>
    <x v="1"/>
    <x v="4"/>
    <s v="Lapdesks"/>
    <n v="3999"/>
    <n v="85.021255313828462"/>
    <n v="599"/>
    <n v="0.85"/>
    <s v="&gt;₹500"/>
    <s v="Eligible"/>
    <n v="4"/>
    <n v="1772"/>
    <n v="7086228"/>
    <m/>
  </r>
  <r>
    <s v="Lapster 5 pin mini usb cable, usb b cable,camera cable usb2.0 for External HDDS/Card Readers/Camera etc."/>
    <x v="0"/>
    <x v="1"/>
    <x v="1"/>
    <s v="Cables"/>
    <n v="999"/>
    <n v="85.085085085085083"/>
    <n v="149"/>
    <n v="0.85"/>
    <s v="&lt;₹200"/>
    <s v="Eligible"/>
    <n v="4"/>
    <n v="14062"/>
    <n v="14047938"/>
    <m/>
  </r>
  <r>
    <s v="Lapster 1.5 mtr USB 2.0 Type A Male to USB A Male Cable for computer and laptop"/>
    <x v="0"/>
    <x v="1"/>
    <x v="1"/>
    <s v="Cables"/>
    <n v="999"/>
    <n v="86.086086086086084"/>
    <n v="139"/>
    <n v="0.86"/>
    <s v="&lt;₹200"/>
    <s v="Eligible"/>
    <n v="4"/>
    <n v="1765"/>
    <n v="1763235"/>
    <m/>
  </r>
  <r>
    <s v="Belkin Apple Certified Lightning To Type C Cable, Tough Unbreakable Braided Fast Charging For Iphone, Ipad, Air Pods, 3.3 Feet (1 Meters)    White"/>
    <x v="0"/>
    <x v="1"/>
    <x v="1"/>
    <s v="Cables"/>
    <n v="1999"/>
    <n v="20.010005002501249"/>
    <n v="1599"/>
    <n v="0.2"/>
    <s v="&gt;₹500"/>
    <s v="Not Eligible"/>
    <n v="4.4000000000000004"/>
    <n v="9378"/>
    <n v="18746622"/>
    <m/>
  </r>
  <r>
    <s v="Belkin Apple Certified Lightning To Type C Cable, Fast Charging For Iphone, Ipad, Air Pods, 3.3 Feet (1 Meters)    White"/>
    <x v="0"/>
    <x v="1"/>
    <x v="1"/>
    <s v="Cables"/>
    <n v="1999"/>
    <n v="25.012506253126567"/>
    <n v="1499"/>
    <n v="0.25"/>
    <s v="&gt;₹500"/>
    <s v="Not Eligible"/>
    <n v="4.4000000000000004"/>
    <n v="576"/>
    <n v="1151424"/>
    <n v="4.976"/>
  </r>
  <r>
    <s v="Ambrane 60W / 3A Fast Charging Output Cable with Type-C to USB for Mobile, Neckband, True Wireless Earphone Charging, 480mbps Data Sync Speed, 1m Length (ACT - AZ10, White)"/>
    <x v="0"/>
    <x v="1"/>
    <x v="1"/>
    <s v="Cables"/>
    <n v="399"/>
    <n v="55.13784461152882"/>
    <n v="179"/>
    <n v="0.55000000000000004"/>
    <s v="&lt;₹200"/>
    <s v="Eligible"/>
    <n v="4"/>
    <n v="35693"/>
    <n v="14241507"/>
    <m/>
  </r>
  <r>
    <s v="Ambrane 60W / 3A Fast Charging Output Cable with Micro to USB for Mobile, Neckband, True Wireless Earphone Charging, 480mbps Data Sync Speed, 1m Length (ACM - AZ1, Black)"/>
    <x v="0"/>
    <x v="1"/>
    <x v="1"/>
    <s v="Cables"/>
    <n v="399"/>
    <n v="62.656641604010019"/>
    <n v="149"/>
    <n v="0.63"/>
    <s v="&lt;₹200"/>
    <s v="Eligible"/>
    <n v="4"/>
    <n v="16166"/>
    <n v="6450234"/>
    <m/>
  </r>
  <r>
    <s v="Duracell 38W Fast Car Charger Adapter with Dual Output. Quick Charge, Type C PD 20W &amp; Qualcomm Certified 3.0 Compatible for iPhone, All Smartphones, Tablets &amp; More (Copper &amp; Black)"/>
    <x v="0"/>
    <x v="1"/>
    <x v="1"/>
    <s v="Cables"/>
    <n v="999"/>
    <n v="80.08008008008008"/>
    <n v="199"/>
    <n v="0.8"/>
    <s v="&lt;₹200"/>
    <s v="Eligible"/>
    <n v="4.4000000000000004"/>
    <n v="6736"/>
    <n v="6729264"/>
    <m/>
  </r>
  <r>
    <s v="ZEBRONICS Aluminium Alloy Laptop Stand, Compatible with 9-15.6 inch Laptops, 7 Angles Adjustable, Anti Slip Silicon Rubber Pads, Foldable, Velvet Pouch Inside, Zeb-NS2000 (Dark Grey)"/>
    <x v="0"/>
    <x v="1"/>
    <x v="6"/>
    <s v="Mice"/>
    <n v="1645"/>
    <n v="21.276595744680851"/>
    <n v="1295"/>
    <n v="0.21"/>
    <s v="&gt;₹500"/>
    <s v="Not Eligible"/>
    <n v="4.4000000000000004"/>
    <n v="13552"/>
    <n v="22293040"/>
    <m/>
  </r>
  <r>
    <s v="Ambrane 60W / 3A Fast Charging Output Cable with Type-C to USB for Mobile, Neckband, True Wireless Earphone Charging, 480mbps Data Sync Speed, 1m Length (ACT - AZ10, Black)"/>
    <x v="0"/>
    <x v="1"/>
    <x v="1"/>
    <s v="Cables"/>
    <n v="399"/>
    <n v="55.13784461152882"/>
    <n v="179"/>
    <n v="0.55000000000000004"/>
    <s v="&lt;₹200"/>
    <s v="Eligible"/>
    <n v="4"/>
    <n v="26164"/>
    <n v="10439436"/>
    <m/>
  </r>
  <r>
    <s v="INOVERA World Map Extended Anti Slip Rubber Gaming Stitched Mouse Pad Desk Mat for Computer Laptop (Black, 900L x 400B x 2H mm)"/>
    <x v="0"/>
    <x v="1"/>
    <x v="4"/>
    <s v="Lapdesks"/>
    <n v="4999"/>
    <n v="83.016603320664132"/>
    <n v="849"/>
    <n v="0.83"/>
    <s v="&gt;₹500"/>
    <s v="Eligible"/>
    <n v="4.4000000000000004"/>
    <n v="10911"/>
    <n v="54544089"/>
    <m/>
  </r>
  <r>
    <s v="KENT 16055 Amaze Cool Touch Electric Kettle 1.8 L 1500 W | Plastic Outer &amp; Stainless Steel Inside body | Auto shut off Over heating protection | Multipurpose hot water Kettle | 1 Year Warranty"/>
    <x v="0"/>
    <x v="1"/>
    <x v="4"/>
    <s v="LaptopChargers&amp;PowerSupplies"/>
    <n v="3499"/>
    <n v="51.443269505573021"/>
    <n v="1699"/>
    <n v="0.51"/>
    <s v="&gt;₹500"/>
    <s v="Eligible"/>
    <n v="4"/>
    <n v="291"/>
    <n v="1018209"/>
    <n v="4.2910000000000004"/>
  </r>
  <r>
    <s v="Ambrane 60W / 3A Type C Fast Charging Unbreakable 1.5m L Shaped Braided Cable, PD Technology, 480Mbps Data Transfer for Smartphones, Tablet, Laptops &amp; other type c devices (ABLC10, Black)"/>
    <x v="0"/>
    <x v="1"/>
    <x v="1"/>
    <s v="Cables"/>
    <n v="499"/>
    <n v="64.128256513026045"/>
    <n v="179"/>
    <n v="0.64"/>
    <s v="&lt;₹200"/>
    <s v="Eligible"/>
    <n v="4"/>
    <n v="13029"/>
    <n v="6501471"/>
    <m/>
  </r>
  <r>
    <s v="STRIFF Laptop Tabletop Stand, Fold-Up, Adjustable, Ventilated, Portable Holder for Desk, Aluminum Foldable Laptop Ergonomic Compatibility with up to 15.6-inch Laptop, All Mac, Tab, and Mobile (Silver)"/>
    <x v="0"/>
    <x v="1"/>
    <x v="6"/>
    <s v="Mice"/>
    <n v="449"/>
    <n v="33.4075723830735"/>
    <n v="299"/>
    <n v="0.33"/>
    <s v="₹200 - ₹500"/>
    <s v="Not Eligible"/>
    <n v="4"/>
    <n v="40106"/>
    <n v="18007594"/>
    <m/>
  </r>
  <r>
    <s v="Ambrane Unbreakable 3 in 1 Fast Charging Braided Multipurpose Cable for Speaker with 2.1 A Speed - 1.25 meter, Black"/>
    <x v="0"/>
    <x v="1"/>
    <x v="1"/>
    <s v="Cables"/>
    <n v="399"/>
    <n v="25.062656641604008"/>
    <n v="299"/>
    <n v="0.25"/>
    <s v="₹200 - ₹500"/>
    <s v="Not Eligible"/>
    <n v="4"/>
    <n v="2446"/>
    <n v="975954"/>
    <m/>
  </r>
  <r>
    <s v="Hi-Mobiler iPhone Charger Lightning Cable,2 Pack Apple MFi Certified USB iPhone Fast Chargering Cord,Data Sync Transfer for 13/12/11 Pro Max Xs X XR 8 7 6 5 5s iPad iPod More Model Cell Phone Cables"/>
    <x v="0"/>
    <x v="1"/>
    <x v="1"/>
    <s v="Cables"/>
    <n v="799"/>
    <n v="68.210262828535676"/>
    <n v="254"/>
    <n v="0.68"/>
    <s v="₹200 - ₹500"/>
    <s v="Eligible"/>
    <n v="4"/>
    <n v="14368"/>
    <n v="11480032"/>
    <m/>
  </r>
  <r>
    <s v="Morphy Richards OFR Room Heater, 09 Fin 2000 Watts Oil Filled Room Heater , ISI Approved (OFR 9 Grey)"/>
    <x v="0"/>
    <x v="0"/>
    <x v="11"/>
    <m/>
    <n v="2999"/>
    <n v="60.020006668889621"/>
    <n v="1199"/>
    <n v="0.6"/>
    <s v="&gt;₹500"/>
    <s v="Eligible"/>
    <n v="4"/>
    <n v="2732"/>
    <n v="8193268"/>
    <m/>
  </r>
  <r>
    <s v="Amkette 30 Pin to USB Charging &amp; Data Sync Cable for iPhone 3G/3GS/4/4s/iPad 1/2/3, iPod Nano 5th/6th Gen and iPod Touch 3rd/4th Gen -1.5m (Black)"/>
    <x v="0"/>
    <x v="1"/>
    <x v="1"/>
    <s v="Cables"/>
    <n v="599"/>
    <n v="25.041736227045075"/>
    <n v="449"/>
    <n v="0.25"/>
    <s v="₹200 - ₹500"/>
    <s v="Not Eligible"/>
    <n v="4"/>
    <n v="976"/>
    <n v="584624"/>
    <n v="4.976"/>
  </r>
  <r>
    <s v="Duracell CR2025 3V Lithium Coin Battery, 5 pcs, 2025 Coin Button Cell Battery, DL2025"/>
    <x v="0"/>
    <x v="1"/>
    <x v="4"/>
    <s v="Lapdesks"/>
    <n v="2699"/>
    <n v="30.011115227862174"/>
    <n v="1889"/>
    <n v="0.3"/>
    <s v="&gt;₹500"/>
    <s v="Not Eligible"/>
    <n v="4.4000000000000004"/>
    <n v="490"/>
    <n v="1322510"/>
    <n v="4.8900000000000006"/>
  </r>
  <r>
    <s v="WeCool C1 Car Mobile Holder with One Click Technology,360¬∞ Rotational, Strong Suction Cup,Compatible with 4 to 6 Inch Devices, Wildshield and Dashboard Mobile Holder for Car, and Use"/>
    <x v="0"/>
    <x v="1"/>
    <x v="1"/>
    <s v="Cables"/>
    <n v="299"/>
    <n v="23.411371237458194"/>
    <n v="229"/>
    <n v="0.23"/>
    <s v="₹200 - ₹500"/>
    <s v="Not Eligible"/>
    <n v="4"/>
    <n v="8090"/>
    <n v="2418910"/>
    <m/>
  </r>
  <r>
    <s v="Zebronics Zeb-Power Wired USB Mouse, 3-Button, 1200 DPI Optical Sensor, Plug &amp; Play, for Windows/Mac"/>
    <x v="0"/>
    <x v="1"/>
    <x v="1"/>
    <s v="Cables"/>
    <n v="999"/>
    <n v="70.070070070070074"/>
    <n v="299"/>
    <n v="0.7"/>
    <s v="₹200 - ₹500"/>
    <s v="Eligible"/>
    <n v="4"/>
    <n v="6398"/>
    <n v="6391602"/>
    <m/>
  </r>
  <r>
    <s v="Tukzer Fully Foldable Tabletop Desktop Tablet Mobile Stand Holder - Angle &amp; Height Adjustable for Desk, Cradle, Dock, Compatible with Smartphones &amp; Tablets (White)"/>
    <x v="0"/>
    <x v="1"/>
    <x v="18"/>
    <s v="Webcams&amp;VoIPEquipment"/>
    <n v="5490"/>
    <n v="65.573770491803273"/>
    <n v="1890"/>
    <n v="0.66"/>
    <s v="&gt;₹500"/>
    <s v="Eligible"/>
    <n v="4"/>
    <n v="14030"/>
    <n v="77024700"/>
    <m/>
  </r>
  <r>
    <s v="Duracell USB C To Lightning Apple Certified (Mfi) Braided Sync &amp; Charge Cable For Iphone, Ipad And Ipod. Fast Charging Lightning Cable, 3.9 Feet (1.2M) - Black"/>
    <x v="0"/>
    <x v="1"/>
    <x v="1"/>
    <s v="Cables"/>
    <n v="1999"/>
    <n v="51.475737868934466"/>
    <n v="970"/>
    <n v="0.51"/>
    <s v="&gt;₹500"/>
    <s v="Eligible"/>
    <n v="4.4000000000000004"/>
    <n v="32840"/>
    <n v="65647160"/>
    <m/>
  </r>
  <r>
    <s v="PrettyKrafts Laundry Basket for clothes with Lid &amp; Handles, Toys Organiser, 75 Ltr Black &amp; Grey"/>
    <x v="0"/>
    <x v="4"/>
    <x v="13"/>
    <s v="InkjetInkRefills&amp;Kits"/>
    <n v="1999"/>
    <n v="72.536268134067043"/>
    <n v="549"/>
    <n v="0.73"/>
    <s v="&gt;₹500"/>
    <s v="Eligible"/>
    <n v="4"/>
    <n v="11924"/>
    <n v="23836076"/>
    <m/>
  </r>
  <r>
    <s v="RPM Euro Games Laptop/PC Controller Wired for Windows - 7, 8, 8.1, 10 and XP, Ps3(Upgraded with XYAB Buttons)"/>
    <x v="0"/>
    <x v="5"/>
    <x v="16"/>
    <m/>
    <n v="450"/>
    <n v="22.444444444444443"/>
    <n v="349"/>
    <n v="0.22"/>
    <s v="₹200 - ₹500"/>
    <s v="Not Eligible"/>
    <n v="4"/>
    <n v="23316"/>
    <n v="10492200"/>
    <m/>
  </r>
  <r>
    <s v="realme 10W Fast Charging Micro-USB Cable (Braided, Black)"/>
    <x v="0"/>
    <x v="1"/>
    <x v="1"/>
    <s v="Cables"/>
    <n v="399"/>
    <n v="37.593984962406012"/>
    <n v="249"/>
    <n v="0.38"/>
    <s v="₹200 - ₹500"/>
    <s v="Not Eligible"/>
    <n v="4"/>
    <n v="14120"/>
    <n v="5633880"/>
    <m/>
  </r>
  <r>
    <s v="Ambrane 10000mAh Slim Power Bank, 20W Fast Charging, Dual Output, Type C PD (Input &amp; Output), Quick Charge, Li-Polymer, Multi-Layer Protection for iPhone, Anrdoid &amp; Other Devices (Stylo 10K, Black)"/>
    <x v="0"/>
    <x v="1"/>
    <x v="1"/>
    <s v="CableConnectionProtectors"/>
    <n v="999"/>
    <n v="90.090090090090087"/>
    <n v="99"/>
    <n v="0.9"/>
    <s v="&lt;₹200"/>
    <s v="Eligible"/>
    <n v="4"/>
    <n v="63350"/>
    <n v="63286650"/>
    <m/>
  </r>
  <r>
    <s v="SanDisk Ultra Dual 64 GB USB 3.0 OTG Pen Drive (Black)"/>
    <x v="0"/>
    <x v="1"/>
    <x v="6"/>
    <s v="Keyboard&amp;MiceAccessories"/>
    <n v="999"/>
    <n v="87.087087087087085"/>
    <n v="129"/>
    <n v="0.87"/>
    <s v="&lt;₹200"/>
    <s v="Eligible"/>
    <n v="4.3"/>
    <n v="2640"/>
    <n v="2637360"/>
    <m/>
  </r>
  <r>
    <s v="Zebronics, ZEB-NC3300 USB Powered Laptop Cooling Pad with Dual Fan, Dual USB Port and Blue LED Lights"/>
    <x v="0"/>
    <x v="1"/>
    <x v="18"/>
    <s v="Webcams&amp;VoIPEquipment"/>
    <n v="2595"/>
    <n v="23.314065510597302"/>
    <n v="1990"/>
    <n v="0.23"/>
    <s v="&gt;₹500"/>
    <s v="Not Eligible"/>
    <n v="4"/>
    <n v="31783"/>
    <n v="82476885"/>
    <m/>
  </r>
  <r>
    <s v="Pinnaclz Original Combo of 2 USB Type C Fast Charging Cable, USB C Data Cable for Charging and Data Transfer Smart Phones White 1.2 Meter Made in India (Pack of 2)"/>
    <x v="0"/>
    <x v="1"/>
    <x v="1"/>
    <s v="Cables"/>
    <n v="499"/>
    <n v="70.140280561122253"/>
    <n v="149"/>
    <n v="0.7"/>
    <s v="&lt;₹200"/>
    <s v="Eligible"/>
    <n v="4"/>
    <n v="270563"/>
    <n v="135010937"/>
    <m/>
  </r>
  <r>
    <s v="Pinnaclz Original Combo of 2 Micro USB Fast Charging Cable, USB Charging Cable for Data Transfer Perfect for Android Smart Phones White 1.2 Meter Made in India (Pack of 2)"/>
    <x v="0"/>
    <x v="1"/>
    <x v="1"/>
    <s v="Cables"/>
    <n v="499"/>
    <n v="76.953907815631268"/>
    <n v="115"/>
    <n v="0.77"/>
    <s v="&lt;₹200"/>
    <s v="Eligible"/>
    <n v="4"/>
    <n v="44994"/>
    <n v="22452006"/>
    <m/>
  </r>
  <r>
    <s v="Samsung EVO Plus 128GB microSDXC UHS-I U3 130MB/s Full HD &amp; 4K UHD Memory Card with Adapter (MB-MC128KA), Blue"/>
    <x v="0"/>
    <x v="1"/>
    <x v="1"/>
    <s v="Cables"/>
    <n v="699"/>
    <n v="52.932761087267522"/>
    <n v="329"/>
    <n v="0.53"/>
    <s v="₹200 - ₹500"/>
    <s v="Eligible"/>
    <n v="4.3"/>
    <n v="64"/>
    <n v="44736"/>
    <n v="4.3639999999999999"/>
  </r>
  <r>
    <s v="Motorola a10 Dual Sim keypad Mobile with 1750 mAh Battery, Expandable Storage Upto 32GB, Wireless FM with Recording - Rose Gold"/>
    <x v="0"/>
    <x v="1"/>
    <x v="1"/>
    <s v="Cables"/>
    <n v="799"/>
    <n v="62.578222778473091"/>
    <n v="299"/>
    <n v="0.63"/>
    <s v="₹200 - ₹500"/>
    <s v="Eligible"/>
    <n v="4"/>
    <n v="91188"/>
    <n v="72859212"/>
    <m/>
  </r>
  <r>
    <s v="TP-Link USB Bluetooth Adapter for PC, 5.0 Bluetooth Dongle Receiver (UB500) Supports Windows 11/10/8.1/7 for Desktop, Laptop, Mouse, Keyboard, Printers, Headsets, Speakers, PS4/ Xbox Controllers"/>
    <x v="0"/>
    <x v="5"/>
    <x v="16"/>
    <m/>
    <n v="1350"/>
    <n v="61.55555555555555"/>
    <n v="519"/>
    <n v="0.62"/>
    <s v="&gt;₹500"/>
    <s v="Eligible"/>
    <n v="4.3"/>
    <n v="2249"/>
    <n v="3036150"/>
    <m/>
  </r>
  <r>
    <s v="SanDisk Ultra 64 GB USB Pen Drives (SDDDC2-064G-I35, Black, Silver)"/>
    <x v="0"/>
    <x v="5"/>
    <x v="16"/>
    <m/>
    <n v="3000"/>
    <n v="56.699999999999996"/>
    <n v="1299"/>
    <n v="0.56999999999999995"/>
    <s v="&gt;₹500"/>
    <s v="Eligible"/>
    <n v="4.3"/>
    <n v="339"/>
    <n v="1017000"/>
    <n v="4.6390000000000002"/>
  </r>
  <r>
    <s v="FLiX (Beetel) 3in1 (Type C|Micro|Iphone Lightening) Textured Pattern 3A Fast Charging Cable with QC &amp; PD Support for Type C,Micro USB &amp; Lightning Iphone Cable,Made in India,1.5 Meter Long Cable(T101)"/>
    <x v="0"/>
    <x v="1"/>
    <x v="1"/>
    <s v="Cables"/>
    <n v="599"/>
    <n v="69.616026711185313"/>
    <n v="182"/>
    <n v="0.7"/>
    <s v="&lt;₹200"/>
    <s v="Eligible"/>
    <n v="4"/>
    <n v="323"/>
    <n v="193477"/>
    <n v="4.3230000000000004"/>
  </r>
  <r>
    <s v="JBL Go 2, Wireless Portable Bluetooth Speaker with Mic, JBL Signature Sound, Vibrant Color Options with IPX7 Waterproof &amp; AUX (Blue)"/>
    <x v="0"/>
    <x v="0"/>
    <x v="3"/>
    <m/>
    <n v="3490"/>
    <n v="65.644699140401144"/>
    <n v="1199"/>
    <n v="0.66"/>
    <s v="&gt;₹500"/>
    <s v="Eligible"/>
    <n v="4.3"/>
    <n v="197"/>
    <n v="687530"/>
    <n v="4.4969999999999999"/>
  </r>
  <r>
    <s v="FLiX (Beetel) USB to iPhone Lightning Textured Pattern Data Sync &amp; 2A Fast Charging Cable, Made in India, 480Mbps Data Sync, Tough Cable, 1 Meter Long USB Cable for Apple Devices (Black)(XCD-L102)"/>
    <x v="0"/>
    <x v="1"/>
    <x v="1"/>
    <s v="Cables"/>
    <n v="249"/>
    <n v="48.192771084337352"/>
    <n v="129"/>
    <n v="0.48"/>
    <s v="&lt;₹200"/>
    <s v="Not Eligible"/>
    <n v="4"/>
    <n v="1462"/>
    <n v="364038"/>
    <m/>
  </r>
  <r>
    <s v="FLiX (Beetel Flow USB to Micro USB PVC Data Sync &amp; 12W(2.4A) Fast Charging Cable,Made in India,480Mbps Data Sync,Solid Cable,1 Meter Long cable for all Andriod &amp; Micro USB Devices (Black)(XCD-FPM01)"/>
    <x v="0"/>
    <x v="1"/>
    <x v="1"/>
    <s v="Cables"/>
    <n v="199"/>
    <n v="70.909547738693476"/>
    <n v="57.89"/>
    <n v="0.71"/>
    <s v="&lt;₹200"/>
    <s v="Eligible"/>
    <n v="4"/>
    <n v="2111"/>
    <n v="420089"/>
    <m/>
  </r>
  <r>
    <s v="SanDisk Ultra Dual Drive Go USB Type C Pendrive for Mobile (Black, 128 GB, 5Y - SDDDC3-128G-I35)"/>
    <x v="0"/>
    <x v="1"/>
    <x v="1"/>
    <s v="Cables"/>
    <n v="349"/>
    <n v="42.97994269340974"/>
    <n v="199"/>
    <n v="0.43"/>
    <s v="&lt;₹200"/>
    <s v="Not Eligible"/>
    <n v="4.3"/>
    <n v="928"/>
    <n v="323872"/>
    <n v="5.2279999999999998"/>
  </r>
  <r>
    <s v="MI 360¬∞ Home Security Wireless Camera 2K Pro with Bluetooth Gateway BLE 4.2 l Dual Band Wi-fi Connection l 3 Million 1296p| Full Color in Low-Light | AI Human Detection, White"/>
    <x v="0"/>
    <x v="1"/>
    <x v="6"/>
    <s v="Keyboards"/>
    <n v="3295"/>
    <n v="21.2443095599393"/>
    <n v="2595"/>
    <n v="0.21"/>
    <s v="&gt;₹500"/>
    <s v="Not Eligible"/>
    <n v="4.3"/>
    <n v="110"/>
    <n v="362450"/>
    <n v="4.41"/>
  </r>
  <r>
    <s v="FLiX (Beetel USB to Type C PVC Data Sync &amp; 15W(3A) TPE Fast Charging Cable, Made in India, 480Mbps Data Sync, 1 Meter Long cable for all Andriod &amp; all Type C Devices (Black)(XCD - FPC02)"/>
    <x v="0"/>
    <x v="1"/>
    <x v="1"/>
    <s v="Cables"/>
    <n v="299"/>
    <n v="70.568561872909697"/>
    <n v="88"/>
    <n v="0.71"/>
    <s v="&lt;₹200"/>
    <s v="Eligible"/>
    <n v="4"/>
    <n v="4959"/>
    <n v="1482741"/>
    <m/>
  </r>
  <r>
    <s v="boAt Dual Port Rapid Car Charger (Qualcomm Certified) with Quick Charge 3.0 + Free Micro USB Cable - (Black)"/>
    <x v="0"/>
    <x v="1"/>
    <x v="6"/>
    <s v="Mice"/>
    <n v="1299"/>
    <n v="56.197074672825252"/>
    <n v="569"/>
    <n v="0.56000000000000005"/>
    <s v="&gt;₹500"/>
    <s v="Eligible"/>
    <n v="4.3"/>
    <n v="1237"/>
    <n v="1606863"/>
    <m/>
  </r>
  <r>
    <s v="Philips GC1905 1440-Watt Steam Iron with Spray (Blue)"/>
    <x v="0"/>
    <x v="1"/>
    <x v="2"/>
    <s v="Headsets"/>
    <n v="1799"/>
    <n v="58.365758754863819"/>
    <n v="749"/>
    <n v="0.57999999999999996"/>
    <s v="&gt;₹500"/>
    <s v="Eligible"/>
    <n v="4.3"/>
    <n v="18872"/>
    <n v="33950728"/>
    <m/>
  </r>
  <r>
    <s v="Flix (Beetel) Usb To Type C Pvc Data Sync And 2A 480Mbps Data Sync, Tough Fast Charging Long Cable For Usb Type C Devices, Charging Adapter (White, 1 Meter) - Xcd-C12"/>
    <x v="0"/>
    <x v="1"/>
    <x v="1"/>
    <s v="Cables"/>
    <n v="249"/>
    <n v="44.176706827309239"/>
    <n v="139"/>
    <n v="0.44"/>
    <s v="&lt;₹200"/>
    <s v="Not Eligible"/>
    <n v="4"/>
    <n v="2515"/>
    <n v="626235"/>
    <m/>
  </r>
  <r>
    <s v="MI Usb Type-C Cable Smartphone (Black)"/>
    <x v="0"/>
    <x v="1"/>
    <x v="1"/>
    <s v="Cables"/>
    <n v="299"/>
    <n v="23.411371237458194"/>
    <n v="229"/>
    <n v="0.23"/>
    <s v="₹200 - ₹500"/>
    <s v="Not Eligible"/>
    <n v="4.3"/>
    <n v="24269"/>
    <n v="7256431"/>
    <m/>
  </r>
  <r>
    <s v="MI Xiaomi USB Type C HYperCharge Cable 6A 100cm Sturdy and Durable Black Supports 120W HyperCharging"/>
    <x v="0"/>
    <x v="1"/>
    <x v="1"/>
    <s v="Cables"/>
    <n v="1299"/>
    <n v="61.585835257890686"/>
    <n v="499"/>
    <n v="0.62"/>
    <s v="₹200 - ₹500"/>
    <s v="Eligible"/>
    <n v="4.3"/>
    <n v="425"/>
    <n v="552075"/>
    <n v="249"/>
  </r>
  <r>
    <s v="SanDisk Ultra Flair 64GB USB 3.0 Pen Drive, Multicolor"/>
    <x v="0"/>
    <x v="1"/>
    <x v="6"/>
    <s v="Mice"/>
    <n v="895"/>
    <n v="33.072625698324018"/>
    <n v="599"/>
    <n v="0.33"/>
    <s v="&gt;₹500"/>
    <s v="Not Eligible"/>
    <n v="4.3"/>
    <n v="1161"/>
    <n v="1039095"/>
    <m/>
  </r>
  <r>
    <s v="FLiX (Beetel USB to Micro USB PVC Data Sync &amp; 2A Fast Charging Cable, Made in India, 480Mbps Data Sync, Solid Cable, 1 Meter Long USB Cable for Micro USB Devices (White)(XCD-M11)"/>
    <x v="0"/>
    <x v="1"/>
    <x v="1"/>
    <s v="Cables"/>
    <n v="199"/>
    <n v="70.35175879396985"/>
    <n v="59"/>
    <n v="0.7"/>
    <s v="&lt;₹200"/>
    <s v="Eligible"/>
    <n v="4"/>
    <n v="3652"/>
    <n v="726748"/>
    <m/>
  </r>
  <r>
    <s v="Flix Micro Usb Cable For Smartphone (Black)"/>
    <x v="0"/>
    <x v="1"/>
    <x v="1"/>
    <s v="Cables"/>
    <n v="199"/>
    <n v="70.35175879396985"/>
    <n v="59"/>
    <n v="0.7"/>
    <s v="&lt;₹200"/>
    <s v="Eligible"/>
    <n v="4"/>
    <n v="7333"/>
    <n v="1459267"/>
    <m/>
  </r>
  <r>
    <s v="Crompton Gracee 5-L Instant Water Heater (Geyser)"/>
    <x v="0"/>
    <x v="4"/>
    <x v="13"/>
    <s v="TonerCartridges"/>
    <n v="1150"/>
    <n v="48"/>
    <n v="598"/>
    <n v="0.48"/>
    <s v="&gt;₹500"/>
    <s v="Not Eligible"/>
    <n v="4"/>
    <n v="1926"/>
    <n v="2214900"/>
    <m/>
  </r>
  <r>
    <s v="Redgear Cloak Wired RGB Wired Over Ear Gaming Headphones with Mic for PC"/>
    <x v="0"/>
    <x v="1"/>
    <x v="4"/>
    <s v="Lapdesks"/>
    <n v="699"/>
    <n v="61.516452074391992"/>
    <n v="269"/>
    <n v="0.62"/>
    <s v="₹200 - ₹500"/>
    <s v="Eligible"/>
    <n v="4"/>
    <n v="1667"/>
    <n v="1165233"/>
    <m/>
  </r>
  <r>
    <s v="KENT 16052 Elegant Electric Glass Kettle 1.8L 2000 W | Blue LED Illumination | Borosilicate Glass Body | Boil Drying Protection | Used as Boiler | Milk | Tea | Water &amp; Soup | 1 Year Warranty"/>
    <x v="0"/>
    <x v="1"/>
    <x v="2"/>
    <s v="Gamepads"/>
    <n v="1490"/>
    <n v="53.087248322147651"/>
    <n v="699"/>
    <n v="0.53"/>
    <s v="&gt;₹500"/>
    <s v="Eligible"/>
    <n v="4"/>
    <n v="6199"/>
    <n v="9236510"/>
    <m/>
  </r>
  <r>
    <s v="Zebronics Zeb-Transformer Gaming Keyboard and Mouse Combo (USB, Braided Cable)"/>
    <x v="0"/>
    <x v="1"/>
    <x v="1"/>
    <s v="Cables"/>
    <n v="399"/>
    <n v="60.150375939849624"/>
    <n v="159"/>
    <n v="0.6"/>
    <s v="&lt;₹200"/>
    <s v="Eligible"/>
    <n v="4.3"/>
    <n v="5626"/>
    <n v="2244774"/>
    <m/>
  </r>
  <r>
    <s v="Simxen Egg Boiler Electric Automatic Off 7 Egg Poacher for Steaming, Cooking Also Boiling and Frying 400 W (Blue, Pink)"/>
    <x v="0"/>
    <x v="1"/>
    <x v="1"/>
    <s v="Cables"/>
    <n v="700"/>
    <n v="68.714285714285722"/>
    <n v="219"/>
    <n v="0.69"/>
    <s v="₹200 - ₹500"/>
    <s v="Eligible"/>
    <n v="4"/>
    <n v="5985"/>
    <n v="4189500"/>
    <m/>
  </r>
  <r>
    <s v="Callas Multipurpose Foldable Laptop Table with Cup Holder | Drawer | Mac Holder | Table Holder Study Table, Breakfast Table, Foldable and Portable/Ergonomic &amp; Rounded Edges/Non-Slip Legs (WA-27-Black)"/>
    <x v="0"/>
    <x v="1"/>
    <x v="1"/>
    <s v="Cables"/>
    <n v="299"/>
    <n v="23.411371237458194"/>
    <n v="229"/>
    <n v="0.23"/>
    <s v="₹200 - ₹500"/>
    <s v="Not Eligible"/>
    <n v="4"/>
    <n v="98250"/>
    <n v="29376750"/>
    <m/>
  </r>
  <r>
    <s v="Butterfly Smart Mixer Grinder, 750W, 4 Jars (Grey)"/>
    <x v="0"/>
    <x v="0"/>
    <x v="5"/>
    <s v="WirelessUSBAdapters"/>
    <n v="800"/>
    <n v="66.375"/>
    <n v="269"/>
    <n v="0.66"/>
    <s v="₹200 - ₹500"/>
    <s v="Eligible"/>
    <n v="4"/>
    <n v="2886"/>
    <n v="2308800"/>
    <m/>
  </r>
  <r>
    <s v="MemeHo¬Æ Smart Standard Multi-Purpose Laptop Table with Dock Stand/Study Table/Bed Table/Foldable and Portable/Ergonomic &amp; Rounded Edges/Non-Slip Legs/Engineered Wood with Cup Holder (Black)"/>
    <x v="0"/>
    <x v="1"/>
    <x v="6"/>
    <s v="Keyboard&amp;MouseSets"/>
    <n v="2498"/>
    <n v="43.995196156925545"/>
    <n v="1399"/>
    <n v="0.44"/>
    <s v="&gt;₹500"/>
    <s v="Not Eligible"/>
    <n v="4.3"/>
    <n v="567"/>
    <n v="1416366"/>
    <m/>
  </r>
  <r>
    <s v="Wonderchef Nutri-blend Mixer, Grinder &amp; Blender | Powerful 400W 22000 RPM motor | Stainless steel Blades | 2 unbreakable jars | 2 Years warranty | Online recipe book by Chef Sanjeev Kapoor | Black"/>
    <x v="0"/>
    <x v="4"/>
    <x v="9"/>
    <m/>
    <n v="6355"/>
    <n v="16.616837136113297"/>
    <n v="5299"/>
    <n v="0.17"/>
    <s v="&gt;₹500"/>
    <s v="Not Eligible"/>
    <n v="4"/>
    <n v="1674"/>
    <n v="10638270"/>
    <m/>
  </r>
  <r>
    <s v="OFIXO Multi-Purpose Laptop Table/Study Table/Bed Table/Foldable and Portable Wooden/Writing Desk (Wooden)"/>
    <x v="0"/>
    <x v="1"/>
    <x v="18"/>
    <s v="PCMicrophones"/>
    <n v="2000"/>
    <n v="52.55"/>
    <n v="949"/>
    <n v="0.53"/>
    <s v="&gt;₹500"/>
    <s v="Eligible"/>
    <n v="4"/>
    <n v="20668"/>
    <n v="41336000"/>
    <m/>
  </r>
  <r>
    <s v="HP 32GB Class 10 MicroSD Memory Card (U1 TF Card¬†32GB)"/>
    <x v="0"/>
    <x v="1"/>
    <x v="1"/>
    <s v="Cables"/>
    <n v="299"/>
    <n v="33.444816053511708"/>
    <n v="199"/>
    <n v="0.33"/>
    <s v="&lt;₹200"/>
    <s v="Not Eligible"/>
    <n v="4"/>
    <n v="13944"/>
    <n v="4169256"/>
    <m/>
  </r>
  <r>
    <s v="URBN 10000 mAh Lithium Power Bank UPR10K with 12 Watt Fast Charging, Blue"/>
    <x v="0"/>
    <x v="3"/>
    <x v="22"/>
    <m/>
    <n v="3100"/>
    <n v="41.451612903225801"/>
    <n v="1815"/>
    <n v="0.41"/>
    <s v="&gt;₹500"/>
    <s v="Not Eligible"/>
    <n v="4"/>
    <n v="11113"/>
    <n v="34450300"/>
    <m/>
  </r>
  <r>
    <s v="boAt A400 USB Type-C to USB-A 2.0 Male Data Cable, 2 Meter (Black)"/>
    <x v="0"/>
    <x v="1"/>
    <x v="1"/>
    <s v="Cables"/>
    <n v="999"/>
    <n v="70.070070070070074"/>
    <n v="299"/>
    <n v="0.7"/>
    <s v="₹200 - ₹500"/>
    <s v="Eligible"/>
    <n v="4.3"/>
    <n v="242"/>
    <n v="241758"/>
    <m/>
  </r>
  <r>
    <s v="boAt Laptop, Smartphone Type-c A400 Male Data Cable (Carbon Black)"/>
    <x v="0"/>
    <x v="1"/>
    <x v="1"/>
    <s v="Cables"/>
    <n v="999"/>
    <n v="72.662662662662655"/>
    <n v="273.10000000000002"/>
    <n v="0.73"/>
    <s v="₹200 - ₹500"/>
    <s v="Eligible"/>
    <n v="4.3"/>
    <n v="2905"/>
    <n v="2902095"/>
    <m/>
  </r>
  <r>
    <s v="boAt Type-c A400 Type-c to USB A Cable for All Type C Phones (Lg nexus 5x), 1Mtr(Black)"/>
    <x v="0"/>
    <x v="1"/>
    <x v="1"/>
    <s v="Cables"/>
    <n v="699"/>
    <n v="50.071530758226032"/>
    <n v="349"/>
    <n v="0.5"/>
    <s v="₹200 - ₹500"/>
    <s v="Eligible"/>
    <n v="4.3"/>
    <n v="12091"/>
    <n v="8451609"/>
    <m/>
  </r>
  <r>
    <s v="Ambrane Unbreakable 60W / 3A Fast Charging 1.5m Braided Type C to Type C Cable for Smartphones, Tablets, Laptops &amp; Other Type C Devices, PD Technology, 480Mbps Data Sync (RCTT15, Black)"/>
    <x v="0"/>
    <x v="1"/>
    <x v="1"/>
    <s v="Cables"/>
    <n v="399"/>
    <n v="37.593984962406012"/>
    <n v="249"/>
    <n v="0.38"/>
    <s v="₹200 - ₹500"/>
    <s v="Not Eligible"/>
    <n v="4"/>
    <n v="2493"/>
    <n v="994707"/>
    <m/>
  </r>
  <r>
    <s v="Ambrane Unbreakable 60W / 3A Fast Charging 1.5m Braided Micro USB Cable for Smartphones, Tablets, Laptops &amp; Other Micro USB Devices, 480Mbps Data Sync, Quick Charge 3.0 (RCM15, Black)"/>
    <x v="0"/>
    <x v="1"/>
    <x v="1"/>
    <s v="Cables"/>
    <n v="299"/>
    <n v="33.444816053511708"/>
    <n v="199"/>
    <n v="0.33"/>
    <s v="&lt;₹200"/>
    <s v="Not Eligible"/>
    <n v="4"/>
    <n v="1092"/>
    <n v="326508"/>
    <m/>
  </r>
  <r>
    <s v="Amazon Basics USB Type-C to USB-A 2.0 Male Fast Charging Cable for Laptop - 3 Feet (0.9 Meters), Black"/>
    <x v="0"/>
    <x v="1"/>
    <x v="1"/>
    <s v="Cables"/>
    <n v="700"/>
    <n v="68.714285714285722"/>
    <n v="219"/>
    <n v="0.69"/>
    <s v="₹200 - ₹500"/>
    <s v="Eligible"/>
    <n v="4.3"/>
    <n v="1236"/>
    <n v="865200"/>
    <m/>
  </r>
  <r>
    <s v="Ambrane Unbreakable 60W / 3A Fast Charging 1.5m Braided Type C Cable for Smartphones, Tablets, Laptops &amp; other Type C devices, PD Technology, 480Mbps Data Sync, Quick Charge 3.0 (RCT15A, Black)"/>
    <x v="0"/>
    <x v="1"/>
    <x v="1"/>
    <s v="Cables"/>
    <n v="349"/>
    <n v="42.97994269340974"/>
    <n v="199"/>
    <n v="0.43"/>
    <s v="&lt;₹200"/>
    <s v="Not Eligible"/>
    <n v="4"/>
    <n v="4426"/>
    <n v="1544674"/>
    <m/>
  </r>
  <r>
    <s v="Portronics My buddy plus Adjustable Laptop cooling Table (Brown)"/>
    <x v="0"/>
    <x v="0"/>
    <x v="11"/>
    <m/>
    <n v="1699"/>
    <n v="32.371983519717482"/>
    <n v="1149"/>
    <n v="0.32"/>
    <s v="&gt;₹500"/>
    <s v="Not Eligible"/>
    <n v="4.3"/>
    <n v="197"/>
    <n v="334703"/>
    <m/>
  </r>
  <r>
    <s v="boAt Newly Launched Wave Electra with 1.81&quot; HD Display, Smart Calling Ultra-Seamless BT Calling Chip, 20 Built-in Watch Faces, 100 + Sports Modes, Menu Personalization, in-Built Games(Cherry Blossom)"/>
    <x v="0"/>
    <x v="1"/>
    <x v="1"/>
    <s v="Cables"/>
    <n v="999"/>
    <n v="70.070070070070074"/>
    <n v="299"/>
    <n v="0.7"/>
    <s v="₹200 - ₹500"/>
    <s v="Eligible"/>
    <n v="4.0999999999999996"/>
    <n v="41398"/>
    <n v="41356602"/>
    <m/>
  </r>
  <r>
    <s v="CEDO 65W OnePlus Dash Warp Charge Cable, USB A to Type C Data Sync Fast Charging Cable Compatible with One Plus 3 /3T /5 /5T /6 /6T /7 /7T /7 pro &amp; for All Type C Devices - 1 Meter, Red"/>
    <x v="0"/>
    <x v="1"/>
    <x v="1"/>
    <s v="Cables"/>
    <n v="599"/>
    <n v="41.736227045075125"/>
    <n v="349"/>
    <n v="0.42"/>
    <s v="₹200 - ₹500"/>
    <s v="Not Eligible"/>
    <n v="4.0999999999999996"/>
    <n v="72563"/>
    <n v="43465237"/>
    <m/>
  </r>
  <r>
    <s v="R B Nova Lint/Fabric Shaver for Cloths, Lint Remover for Woolen Sweaters, Blankets, Jackets/Burr Remover Pill Remover from Carpets, Pack of 1"/>
    <x v="0"/>
    <x v="1"/>
    <x v="18"/>
    <s v="PCSpeakers"/>
    <n v="1300"/>
    <n v="50.076923076923073"/>
    <n v="649"/>
    <n v="0.5"/>
    <s v="&gt;₹500"/>
    <s v="Eligible"/>
    <n v="4.0999999999999996"/>
    <n v="9701"/>
    <n v="12611300"/>
    <m/>
  </r>
  <r>
    <s v="Amazon Brand - Solimo Fast Charging Braided Type C Data Cable Seam, Suitable For All Supported Mobile Phones (1 Meter, Black)"/>
    <x v="0"/>
    <x v="1"/>
    <x v="1"/>
    <s v="Cables"/>
    <n v="599"/>
    <n v="78.464106844741238"/>
    <n v="129"/>
    <n v="0.78"/>
    <s v="&lt;₹200"/>
    <s v="Eligible"/>
    <n v="4.0999999999999996"/>
    <n v="2623"/>
    <n v="1571177"/>
    <m/>
  </r>
  <r>
    <s v="Ambrane Unbreakable 3A Fast Charging Braided Type C Cable    1.5 Meter (RCT15, Blue) Supports QC 2.0/3.0 Charging"/>
    <x v="0"/>
    <x v="1"/>
    <x v="1"/>
    <s v="Cables"/>
    <n v="349"/>
    <n v="42.97994269340974"/>
    <n v="199"/>
    <n v="0.43"/>
    <s v="&lt;₹200"/>
    <s v="Not Eligible"/>
    <n v="4.0999999999999996"/>
    <n v="8566"/>
    <n v="2989534"/>
    <m/>
  </r>
  <r>
    <s v="Lapster USB 3.0 A to Micro B SuperSpeed for hard disk cable - short cable"/>
    <x v="0"/>
    <x v="1"/>
    <x v="1"/>
    <s v="Cables"/>
    <n v="999"/>
    <n v="80.08008008008008"/>
    <n v="199"/>
    <n v="0.8"/>
    <s v="&lt;₹200"/>
    <s v="Eligible"/>
    <n v="4.0999999999999996"/>
    <n v="38879"/>
    <n v="38840121"/>
    <m/>
  </r>
  <r>
    <s v="Portronics Konnect L 20W PD Quick Charge Type-C to 8-Pin USB Mobile Charging Cable, 1.2M, Tangle Resistant, Fast Data Sync(Grey)"/>
    <x v="0"/>
    <x v="1"/>
    <x v="1"/>
    <s v="Cables"/>
    <n v="699"/>
    <n v="62.374821173104436"/>
    <n v="263"/>
    <n v="0.62"/>
    <s v="₹200 - ₹500"/>
    <s v="Eligible"/>
    <n v="4.0999999999999996"/>
    <n v="1271"/>
    <n v="888429"/>
    <m/>
  </r>
  <r>
    <s v="Redgear A-15 Wired Gaming Mouse with Upto 6400 DPI, RGB &amp; Driver Customization for PC(Black)"/>
    <x v="0"/>
    <x v="5"/>
    <x v="16"/>
    <m/>
    <n v="2800"/>
    <n v="60.392857142857146"/>
    <n v="1109"/>
    <n v="0.6"/>
    <s v="&gt;₹500"/>
    <s v="Eligible"/>
    <n v="4.3"/>
    <n v="2117"/>
    <n v="5927600"/>
    <m/>
  </r>
  <r>
    <s v="Duracell Micro USB 3A Braided Sync &amp; Fast Charging Cable, 3.9 Feet (1.2M). Supports QC 2.0/3.0 Charging, High Speed Data Transmission - Black"/>
    <x v="0"/>
    <x v="1"/>
    <x v="1"/>
    <s v="Cables"/>
    <n v="599"/>
    <n v="46.57762938230384"/>
    <n v="320"/>
    <n v="0.47"/>
    <s v="₹200 - ₹500"/>
    <s v="Not Eligible"/>
    <n v="4.0999999999999996"/>
    <n v="4598"/>
    <n v="2754202"/>
    <m/>
  </r>
  <r>
    <s v="HealthSense Chef-Mate KS 33 Digital Kitchen Weighing Scale &amp; Food Weight Machine for Health, Fitness, Home Baking &amp; Cooking with Free Bowl, 1 Year Warranty &amp; Batteries Included"/>
    <x v="0"/>
    <x v="1"/>
    <x v="4"/>
    <s v="Lapdesks"/>
    <n v="1999"/>
    <n v="55.027513756878442"/>
    <n v="899"/>
    <n v="0.55000000000000004"/>
    <s v="&gt;₹500"/>
    <s v="Eligible"/>
    <n v="4.3"/>
    <n v="1796"/>
    <n v="3590204"/>
    <m/>
  </r>
  <r>
    <s v="Ambrane 2 in 1 Type-C &amp; Micro USB Cable with 60W / 3A Fast Charging, 480 mbps High Data, PD Technology &amp; Quick Charge 3.0, Compatible with All Type-C &amp; Micro USB Devices (ABDC-10, Black)"/>
    <x v="0"/>
    <x v="1"/>
    <x v="1"/>
    <s v="Cables"/>
    <n v="499"/>
    <n v="60.120240480961925"/>
    <n v="199"/>
    <n v="0.6"/>
    <s v="&lt;₹200"/>
    <s v="Eligible"/>
    <n v="4.0999999999999996"/>
    <n v="3606"/>
    <n v="1799394"/>
    <m/>
  </r>
  <r>
    <s v="Time Office Scanner Replacement Cable for Startek FM220U (Type C) Ivory"/>
    <x v="0"/>
    <x v="1"/>
    <x v="1"/>
    <s v="Cables"/>
    <n v="499"/>
    <n v="54.90981963927856"/>
    <n v="225"/>
    <n v="0.55000000000000004"/>
    <s v="₹200 - ₹500"/>
    <s v="Eligible"/>
    <n v="4.0999999999999996"/>
    <n v="10541"/>
    <n v="5259959"/>
    <m/>
  </r>
  <r>
    <s v="Bajaj OFR Room Heater, 13 Fin 2900 Watts Oil Filled Room Heater with 400W PTC Ceramic Fan Heater, ISI Approved (Majesty 13F Plus Black)"/>
    <x v="0"/>
    <x v="3"/>
    <x v="22"/>
    <m/>
    <n v="6100"/>
    <n v="45.786885245901637"/>
    <n v="3307"/>
    <n v="0.46"/>
    <s v="&gt;₹500"/>
    <s v="Not Eligible"/>
    <n v="4.0999999999999996"/>
    <n v="2628"/>
    <n v="16030800"/>
    <m/>
  </r>
  <r>
    <s v="Agaro Blaze USBA to micro +Type C 2in1 Braided 1.2M Cable"/>
    <x v="0"/>
    <x v="1"/>
    <x v="1"/>
    <s v="Cables"/>
    <n v="595"/>
    <n v="73.277310924369743"/>
    <n v="159"/>
    <n v="0.73"/>
    <s v="&lt;₹200"/>
    <s v="Eligible"/>
    <n v="4.3"/>
    <n v="94363"/>
    <n v="56145985"/>
    <m/>
  </r>
  <r>
    <s v="Wayona Type C to Lightning MFI Certified 20W Fast charging Nylon Braided USB C Cable for iPhone 14 Pro, 14 Pro Max, 14, 14 Plus, 13, 13 Pro, 13 Pro Max, 13 Mini, 12, 12 Pro, 11, 11 Pro Max, iPhone 12 Mini (2M, Black)"/>
    <x v="0"/>
    <x v="1"/>
    <x v="1"/>
    <s v="Cables"/>
    <n v="1499"/>
    <n v="52.034689793195469"/>
    <n v="719"/>
    <n v="0.52"/>
    <s v="&gt;₹500"/>
    <s v="Eligible"/>
    <n v="4.0999999999999996"/>
    <n v="10443"/>
    <n v="15654057"/>
    <m/>
  </r>
  <r>
    <s v="Portronics Konnect L POR-1081 Fast Charging 3A Type-C Cable 1.2Meter with Charge &amp; Sync Function for All Type-C Devices (Grey)"/>
    <x v="0"/>
    <x v="1"/>
    <x v="1"/>
    <s v="Cables"/>
    <n v="339"/>
    <n v="54.572271386430685"/>
    <n v="154"/>
    <n v="0.55000000000000004"/>
    <s v="&lt;₹200"/>
    <s v="Eligible"/>
    <n v="4.3"/>
    <n v="8714"/>
    <n v="2954046"/>
    <m/>
  </r>
  <r>
    <s v="Wayona Type C to Lightning MFI Certified 20W Fast charging Nylon Braided USB C Cable for iPhone 14, 14 Pro, 14 Pro Max, 14 Plus, 13, 13 Pro, 13 Pro Max, 13 Mini, 12, 12 Pro, 11, 11 Pro Max iPhone 12 Mini, X, 8 (2M, Grey)"/>
    <x v="0"/>
    <x v="1"/>
    <x v="1"/>
    <s v="Cables"/>
    <n v="1499"/>
    <n v="52.034689793195469"/>
    <n v="719"/>
    <n v="0.52"/>
    <s v="&gt;₹500"/>
    <s v="Eligible"/>
    <n v="4.0999999999999996"/>
    <n v="5882"/>
    <n v="8817118"/>
    <m/>
  </r>
  <r>
    <s v="Gizga Essentials Laptop Bag Sleeve Case Cover Pouch with Handle for 14.1 Inch Laptop for Men &amp; Women, Padded Laptop Compartment, Premium Zipper Closure, Water Repellent Nylon Fabric, Grey"/>
    <x v="0"/>
    <x v="1"/>
    <x v="2"/>
    <s v="GamingMice"/>
    <n v="2799"/>
    <n v="79.456948910325124"/>
    <n v="575"/>
    <n v="0.79"/>
    <s v="&gt;₹500"/>
    <s v="Eligible"/>
    <n v="4.0999999999999996"/>
    <n v="5556"/>
    <n v="15551244"/>
    <m/>
  </r>
  <r>
    <s v="TP-Link Nano AC600 USB Wi-Fi Adapter(Archer T2U Nano)- 2.4G/5G Dual Band Wireless Network Adapter for PC Desktop Laptop, Mini Travel Size, Supports Windows 11,10, 8.1, 8, 7, XP/Mac OS 10.9-10.15"/>
    <x v="0"/>
    <x v="0"/>
    <x v="5"/>
    <s v="WirelessUSBAdapters"/>
    <n v="1599"/>
    <n v="37.523452157598499"/>
    <n v="999"/>
    <n v="0.38"/>
    <s v="&gt;₹500"/>
    <s v="Not Eligible"/>
    <n v="4.3"/>
    <n v="103"/>
    <n v="164697"/>
    <m/>
  </r>
  <r>
    <s v="Themisto 350 Watts Egg Boiler-Blue"/>
    <x v="0"/>
    <x v="1"/>
    <x v="1"/>
    <s v="Cables"/>
    <n v="999"/>
    <n v="80.08008008008008"/>
    <n v="199"/>
    <n v="0.8"/>
    <s v="&lt;₹200"/>
    <s v="Eligible"/>
    <n v="4.0999999999999996"/>
    <n v="2272"/>
    <n v="2269728"/>
    <m/>
  </r>
  <r>
    <s v="Havells Instanio 3-Litre Instant Geyser (White/Blue)"/>
    <x v="0"/>
    <x v="1"/>
    <x v="1"/>
    <s v="Cables"/>
    <n v="1499"/>
    <n v="76.784523015343566"/>
    <n v="348"/>
    <n v="0.77"/>
    <s v="₹200 - ₹500"/>
    <s v="Eligible"/>
    <n v="4.3"/>
    <n v="85"/>
    <n v="127415"/>
    <m/>
  </r>
  <r>
    <s v="Portronics Konnect L 60W PD Type C to Type C Mobile Charging Cable, 1.2M, Fast Data Sync, Tangle Resistant, TPE+Nylon Braided(Grey)"/>
    <x v="0"/>
    <x v="1"/>
    <x v="1"/>
    <s v="Cables"/>
    <n v="499"/>
    <n v="50.100200400801597"/>
    <n v="249"/>
    <n v="0.5"/>
    <s v="₹200 - ₹500"/>
    <s v="Eligible"/>
    <n v="4.0999999999999996"/>
    <n v="21762"/>
    <n v="10859238"/>
    <m/>
  </r>
  <r>
    <s v="Bajaj Majesty RX11 2000 Watts Heat Convector Room Heater (White, ISI Approved)"/>
    <x v="0"/>
    <x v="1"/>
    <x v="1"/>
    <s v="Cables"/>
    <n v="499"/>
    <n v="76.953907815631268"/>
    <n v="115"/>
    <n v="0.77"/>
    <s v="&lt;₹200"/>
    <s v="Eligible"/>
    <n v="4.0999999999999996"/>
    <n v="4099"/>
    <n v="2045401"/>
    <m/>
  </r>
  <r>
    <s v="Portronics Konnect L POR-1403 Fast Charging 3A Type-C Cable 1.2 Meter with Charge &amp; Sync Function for All Type-C Devices (White)"/>
    <x v="0"/>
    <x v="1"/>
    <x v="1"/>
    <s v="Cables"/>
    <n v="399"/>
    <n v="47.368421052631575"/>
    <n v="210"/>
    <n v="0.47"/>
    <s v="₹200 - ₹500"/>
    <s v="Not Eligible"/>
    <n v="4.0999999999999996"/>
    <n v="9090"/>
    <n v="3626910"/>
    <m/>
  </r>
  <r>
    <s v="boAt Type C A750 Stress Resistant, Tangle-free, Sturdy Flat Cable with 6.5A Fast Charging &amp; 480Mbps Data Transmission, 10000+ Bends Lifespan and Extended 1.5m Length(Radiant Red)"/>
    <x v="0"/>
    <x v="1"/>
    <x v="1"/>
    <s v="Cables"/>
    <n v="999"/>
    <n v="60.06006006006006"/>
    <n v="399"/>
    <n v="0.6"/>
    <s v="₹200 - ₹500"/>
    <s v="Eligible"/>
    <n v="4.0999999999999996"/>
    <n v="9998"/>
    <n v="9988002"/>
    <m/>
  </r>
  <r>
    <s v="Amazon Basics USB 3.0 Cable - A Male to Micro B - 6 Feet (1.8 Meters), Black"/>
    <x v="0"/>
    <x v="1"/>
    <x v="1"/>
    <s v="Cables"/>
    <n v="485"/>
    <n v="38.350515463917532"/>
    <n v="299"/>
    <n v="0.38"/>
    <s v="₹200 - ₹500"/>
    <s v="Not Eligible"/>
    <n v="4.3"/>
    <n v="513"/>
    <n v="248805"/>
    <m/>
  </r>
  <r>
    <s v="boAt Type C A750 Stress Resistant, Tangle-free, Sturdy Flat Cable with 6.5A Fast Charging &amp; 480Mbps Data Transmission, 10000+ Bends Lifespan and Extended 1.5m Length(Rebellious Black)"/>
    <x v="0"/>
    <x v="1"/>
    <x v="1"/>
    <s v="Cables"/>
    <n v="999"/>
    <n v="60.06006006006006"/>
    <n v="399"/>
    <n v="0.6"/>
    <s v="₹200 - ₹500"/>
    <s v="Eligible"/>
    <n v="4.0999999999999996"/>
    <n v="1173"/>
    <n v="1171827"/>
    <m/>
  </r>
  <r>
    <s v="IT2M Designer Mouse Pad for Laptop/Computer (9.2 X 7.6 Inches, 12788)"/>
    <x v="0"/>
    <x v="3"/>
    <x v="23"/>
    <m/>
    <n v="3500"/>
    <n v="48.8"/>
    <n v="1792"/>
    <n v="0.49"/>
    <s v="&gt;₹500"/>
    <s v="Not Eligible"/>
    <n v="4.3"/>
    <n v="6347"/>
    <n v="22214500"/>
    <m/>
  </r>
  <r>
    <s v="AirCase Protective Laptop Bag Sleeve fits Upto 14.1&quot; Laptop/ MacBook, Wrinkle Free, Padded, Waterproof Light Neoprene case Cover Pouch, for Men &amp; Women, Black- 6 Months Warranty"/>
    <x v="0"/>
    <x v="1"/>
    <x v="6"/>
    <s v="Keyboard&amp;MouseSets"/>
    <n v="2295"/>
    <n v="41.394335511982575"/>
    <n v="1345"/>
    <n v="0.41"/>
    <s v="&gt;₹500"/>
    <s v="Not Eligible"/>
    <n v="4.3"/>
    <n v="3300"/>
    <n v="7573500"/>
    <m/>
  </r>
  <r>
    <s v="HealthSense Weight Machine for Kitchen, Kitchen Food Weighing Scale for Health, Fitness, Home Baking &amp; Cooking with Hanging Design, Touch Button, Tare Function &amp; 1 Year Warranty ‚Äì Chef-Mate KS 40"/>
    <x v="0"/>
    <x v="6"/>
    <x v="3"/>
    <m/>
    <n v="37999"/>
    <n v="28.948130213953"/>
    <n v="26999"/>
    <n v="0.28999999999999998"/>
    <s v="&gt;₹500"/>
    <s v="Not Eligible"/>
    <n v="4.3"/>
    <n v="23"/>
    <n v="873977"/>
    <m/>
  </r>
  <r>
    <s v="Bulfyss Stainless Steel Digital Kitchen Weighing Scale &amp; Food Weight Machine for Diet, Nutrition, Health, Fitness, Baking &amp; Cooking (5Kgs, Stainless Steel, 2 Years Warranty)"/>
    <x v="0"/>
    <x v="1"/>
    <x v="1"/>
    <s v="Cables"/>
    <n v="899"/>
    <n v="61.179087875417125"/>
    <n v="349"/>
    <n v="0.61"/>
    <s v="₹200 - ₹500"/>
    <s v="Eligible"/>
    <n v="4.0999999999999996"/>
    <n v="2450"/>
    <n v="2202550"/>
    <m/>
  </r>
  <r>
    <s v="STRIFF UPH2W Multi Angle Tablet/Mobile Stand. Holder for iPhone, Android, Samsung, OnePlus, Xiaomi. Portable,Foldable Stand.Perfect for Bed,Office, Home,Gift and Desktop (White)"/>
    <x v="0"/>
    <x v="1"/>
    <x v="1"/>
    <s v="Cables"/>
    <n v="1799"/>
    <n v="46.081156197887715"/>
    <n v="970"/>
    <n v="0.46"/>
    <s v="&gt;₹500"/>
    <s v="Not Eligible"/>
    <n v="4.0999999999999996"/>
    <n v="5057"/>
    <n v="9097543"/>
    <m/>
  </r>
  <r>
    <s v="Foxin FTC 12A / Q2612A Black Laser Toner Cartridge Compatible with Laserjet 1020,M1005,1018,1010,1012,1015,1020 Plus,1022,3015,3020,3030,3050, 3050Z, 3052,3055 (Black)"/>
    <x v="0"/>
    <x v="0"/>
    <x v="5"/>
    <s v="WirelessUSBAdapters"/>
    <n v="1208"/>
    <n v="58.029801324503318"/>
    <n v="507"/>
    <n v="0.57999999999999996"/>
    <s v="&gt;₹500"/>
    <s v="Eligible"/>
    <n v="4.0999999999999996"/>
    <n v="10652"/>
    <n v="12867616"/>
    <m/>
  </r>
  <r>
    <s v="Zoul USB C to USB C Fast Charging Cable 65W Type C to Type C Nylon Braided Cord Compatible with Macbook Oneplus 9 10R Samsung Galaxy S22 S21 Ultra Z Flip3 Macbook Air/Pro M1 Google Pixel 11'' iPad Pro 2020/2018 (2M, Grey)"/>
    <x v="0"/>
    <x v="1"/>
    <x v="1"/>
    <s v="Cables"/>
    <n v="1099"/>
    <n v="63.694267515923563"/>
    <n v="399"/>
    <n v="0.64"/>
    <s v="₹200 - ₹500"/>
    <s v="Eligible"/>
    <n v="4.0999999999999996"/>
    <n v="11006"/>
    <n v="12095594"/>
    <m/>
  </r>
  <r>
    <s v="Zoul Type C to Type C Fast Charging Cable 65W 2M/6ft USB C Nylon Braided Cord Compatible with MacBook Oneplus 9 9R Samsung Galaxy S21 Ultra S20+ (2M, Black)"/>
    <x v="0"/>
    <x v="1"/>
    <x v="1"/>
    <s v="Cables"/>
    <n v="1099"/>
    <n v="63.694267515923563"/>
    <n v="399"/>
    <n v="0.64"/>
    <s v="₹200 - ₹500"/>
    <s v="Eligible"/>
    <n v="4.0999999999999996"/>
    <n v="40895"/>
    <n v="44943605"/>
    <m/>
  </r>
  <r>
    <s v="Storite USB 3.0 Cable A to Micro B high Speed Upto 5 Gbps Data Transfer Cable for Portable External Hard Drive - (20cm), Black"/>
    <x v="0"/>
    <x v="1"/>
    <x v="1"/>
    <s v="Cables"/>
    <n v="699"/>
    <n v="57.224606580829764"/>
    <n v="299"/>
    <n v="0.56999999999999995"/>
    <s v="₹200 - ₹500"/>
    <s v="Eligible"/>
    <n v="4.0999999999999996"/>
    <n v="7352"/>
    <n v="5139048"/>
    <m/>
  </r>
  <r>
    <s v="Bajaj New Shakti Neo 25L Vertical Storage Water Heater (Geyser 25 Litres) 4 Star BEE Rated Heater For Water Heating with Titanium Armour, Swirl Flow Technology, Glasslined Tank(White), 1 Yr Warranty"/>
    <x v="0"/>
    <x v="1"/>
    <x v="2"/>
    <s v="GamingMice"/>
    <n v="2895"/>
    <n v="31.088082901554404"/>
    <n v="1995"/>
    <n v="0.31"/>
    <s v="&gt;₹500"/>
    <s v="Not Eligible"/>
    <n v="4.0999999999999996"/>
    <n v="2523"/>
    <n v="7304085"/>
    <m/>
  </r>
  <r>
    <s v="AmazonBasics New Release Nylon USB-A to Lightning Cable Cord, Fast Charging MFi Certified Charger for Apple iPhone, iPad (6-Ft, Rose Gold)"/>
    <x v="0"/>
    <x v="1"/>
    <x v="1"/>
    <s v="Cables"/>
    <n v="2100"/>
    <n v="61.952380952380949"/>
    <n v="799"/>
    <n v="0.62"/>
    <s v="&gt;₹500"/>
    <s v="Eligible"/>
    <n v="4.3"/>
    <n v="1376"/>
    <n v="2889600"/>
    <m/>
  </r>
  <r>
    <s v="Bajaj Waterproof 1500 Watts Immersion Rod Heater"/>
    <x v="0"/>
    <x v="1"/>
    <x v="4"/>
    <s v="Lapdesks"/>
    <n v="1299"/>
    <n v="61.585835257890686"/>
    <n v="499"/>
    <n v="0.62"/>
    <s v="₹200 - ₹500"/>
    <s v="Eligible"/>
    <n v="4.0999999999999996"/>
    <n v="2492"/>
    <n v="3237108"/>
    <m/>
  </r>
  <r>
    <s v="HP Wired Mouse 100 with 1600 DPI Optical Sensor, USB Plug-and -Play,ambidextrous Design, Built-in Scrolling and 3 Handy Buttons. 3-Years Warranty (6VY96AA)"/>
    <x v="0"/>
    <x v="1"/>
    <x v="6"/>
    <s v="Keyboard&amp;MouseSets"/>
    <n v="1599"/>
    <n v="18.761726078799249"/>
    <n v="1299"/>
    <n v="0.19"/>
    <s v="&gt;₹500"/>
    <s v="Not Eligible"/>
    <n v="4.0999999999999996"/>
    <n v="31599"/>
    <n v="50526801"/>
    <m/>
  </r>
  <r>
    <s v="Kuber Industries Waterproof Round Non Wovan Laundry Bag/Hamper|Metalic Printed With Handles|Foldable Bin &amp; 45 Liter Capicity|Size 37 x 37 x 49, Pack of 1 (Beige &amp; Brown)-KUBMART11450"/>
    <x v="0"/>
    <x v="1"/>
    <x v="6"/>
    <s v="Mice"/>
    <n v="1499"/>
    <n v="26.684456304202804"/>
    <n v="1099"/>
    <n v="0.27"/>
    <s v="&gt;₹500"/>
    <s v="Not Eligible"/>
    <n v="4.0999999999999996"/>
    <n v="10174"/>
    <n v="15250826"/>
    <m/>
  </r>
  <r>
    <s v="Logitech MK240 Nano Wireless USB Keyboard and Mouse Set, 12 Function Keys 2.4GHz Wireless, 1000DPI, Spill-Resistant Design, PC/Mac, Black/Chartreuse Yellow"/>
    <x v="0"/>
    <x v="1"/>
    <x v="6"/>
    <s v="Keyboards"/>
    <n v="399"/>
    <n v="17.543859649122805"/>
    <n v="329"/>
    <n v="0.18"/>
    <s v="₹200 - ₹500"/>
    <s v="Not Eligible"/>
    <n v="4.3"/>
    <n v="112"/>
    <n v="44688"/>
    <m/>
  </r>
  <r>
    <s v="Pentonic Multicolor Ball Point Pen, Pack of 10"/>
    <x v="0"/>
    <x v="1"/>
    <x v="1"/>
    <s v="Cables"/>
    <n v="399"/>
    <n v="25.062656641604008"/>
    <n v="299"/>
    <n v="0.25"/>
    <s v="₹200 - ₹500"/>
    <s v="Not Eligible"/>
    <n v="4.0999999999999996"/>
    <n v="20342"/>
    <n v="8116458"/>
    <m/>
  </r>
  <r>
    <s v="Portronics Konnect L 1.2M POR-1401 Fast Charging 3A 8 Pin USB Cable with Charge &amp; Sync Function (White)"/>
    <x v="0"/>
    <x v="1"/>
    <x v="1"/>
    <s v="Cables"/>
    <n v="399"/>
    <n v="60.150375939849624"/>
    <n v="159"/>
    <n v="0.6"/>
    <s v="&lt;₹200"/>
    <s v="Eligible"/>
    <n v="4.0999999999999996"/>
    <n v="25006"/>
    <n v="9977394"/>
    <m/>
  </r>
  <r>
    <s v="NutriPro Juicer Mixer Grinder - Smoothie Maker - 500 Watts (3 Jars 2 Blades)"/>
    <x v="0"/>
    <x v="1"/>
    <x v="4"/>
    <s v="Bags&amp;Sleeves"/>
    <n v="1499"/>
    <n v="80.053368912608406"/>
    <n v="299"/>
    <n v="0.8"/>
    <s v="₹200 - ₹500"/>
    <s v="Eligible"/>
    <n v="4.0999999999999996"/>
    <n v="1030"/>
    <n v="1543970"/>
    <m/>
  </r>
  <r>
    <s v="ZEBRONICS Zeb-Warrior II 10 watts 2.0 Multimedia Speaker with RGB Lights, USB Powered, AUX Input, Volume Control Pod for PC, Laptops, Desktop"/>
    <x v="0"/>
    <x v="1"/>
    <x v="4"/>
    <s v="LaptopChargers&amp;PowerSupplies"/>
    <n v="999"/>
    <n v="85.085085085085083"/>
    <n v="149"/>
    <n v="0.85"/>
    <s v="&lt;₹200"/>
    <s v="Eligible"/>
    <n v="4.0999999999999996"/>
    <n v="1269"/>
    <n v="1267731"/>
    <m/>
  </r>
  <r>
    <s v="Imou 360¬∞ 1080P Full HD Security Camera, Human Detection, Motion Tracking, 2-Way Audio, Night Vision, Dome Camera with WiFi &amp; Ethernet Connection, Alexa Google Assistant, Up to 256GB SD Card Support"/>
    <x v="0"/>
    <x v="1"/>
    <x v="6"/>
    <s v="GraphicTablets"/>
    <n v="499"/>
    <n v="64.92985971943888"/>
    <n v="175"/>
    <n v="0.65"/>
    <s v="&lt;₹200"/>
    <s v="Eligible"/>
    <n v="4.0999999999999996"/>
    <n v="92925"/>
    <n v="46369575"/>
    <m/>
  </r>
  <r>
    <s v="boAt LTG 500 Apple MFI Certified for iPhone, iPad and iPod 2Mtr Data Cable(Metallic Silver)"/>
    <x v="0"/>
    <x v="1"/>
    <x v="1"/>
    <s v="Cables"/>
    <n v="1749"/>
    <n v="54.316752429959983"/>
    <n v="799"/>
    <n v="0.54"/>
    <s v="&gt;₹500"/>
    <s v="Eligible"/>
    <n v="4.0999999999999996"/>
    <n v="8656"/>
    <n v="15139344"/>
    <m/>
  </r>
  <r>
    <s v="Portronics Konnect L 1.2Mtr, Fast Charging 3A Micro USB Cable with Charge &amp; Sync Function (Grey)"/>
    <x v="0"/>
    <x v="1"/>
    <x v="1"/>
    <s v="Cables"/>
    <n v="349"/>
    <n v="55.873925501432666"/>
    <n v="154"/>
    <n v="0.56000000000000005"/>
    <s v="&lt;₹200"/>
    <s v="Eligible"/>
    <n v="4.3"/>
    <n v="14896"/>
    <n v="5198704"/>
    <m/>
  </r>
  <r>
    <s v="Robustrion Tempered Glass Screen Protector for iPad 10.2 inch 9th Gen Generation 2021 8th Gen 2020 7th Gen 2019"/>
    <x v="0"/>
    <x v="0"/>
    <x v="11"/>
    <m/>
    <n v="4999"/>
    <n v="50.010002000400078"/>
    <n v="2499"/>
    <n v="0.5"/>
    <s v="&gt;₹500"/>
    <s v="Eligible"/>
    <n v="4.0999999999999996"/>
    <n v="388"/>
    <n v="1939612"/>
    <m/>
  </r>
  <r>
    <s v="Amazon Basics New Release Nylon USB-A to Lightning Cable Cord, Fast Charging MFi Certified Charger for Apple iPhone, iPad (3-Ft, Rose Gold)"/>
    <x v="0"/>
    <x v="1"/>
    <x v="1"/>
    <s v="Cables"/>
    <n v="1809"/>
    <n v="53.067993366500829"/>
    <n v="849"/>
    <n v="0.53"/>
    <s v="&gt;₹500"/>
    <s v="Eligible"/>
    <n v="4.3"/>
    <n v="1335"/>
    <n v="2415015"/>
    <m/>
  </r>
  <r>
    <s v="Noise ColorFit Ultra Buzz Bluetooth Calling Smart Watch with 1.75&quot; HD Display, 320x385 px Resolution, 100 Sports Modes, Stock Market Info Smartwatch for Men &amp; Women (Olive Green)"/>
    <x v="0"/>
    <x v="1"/>
    <x v="24"/>
    <m/>
    <n v="4100"/>
    <n v="19.536585365853661"/>
    <n v="3299"/>
    <n v="0.2"/>
    <s v="&gt;₹500"/>
    <s v="Not Eligible"/>
    <n v="4.0999999999999996"/>
    <n v="1779"/>
    <n v="7293900"/>
    <m/>
  </r>
  <r>
    <s v="Wayona Type C Cable Nylon Braided USB C QC 3.0 Fast Charging Short Power Bank Cable for Samsung Galaxy S10e/S10+/S10/S9/S9+/Note 9/S8/Note 8, LG G7 G5 G6, Moto G6 G7 (0.25M, Black)"/>
    <x v="0"/>
    <x v="1"/>
    <x v="1"/>
    <s v="Cables"/>
    <n v="999"/>
    <n v="66.066066066066071"/>
    <n v="339"/>
    <n v="0.66"/>
    <s v="₹200 - ₹500"/>
    <s v="Eligible"/>
    <n v="4.3"/>
    <n v="184"/>
    <n v="183816"/>
    <m/>
  </r>
  <r>
    <s v="Wayona Usb Type C To Usb Nylon Braided Quick Charger Fast Charging Short Cable For Smartphone (Samsung Galaxy S21/S20/S10/S9/S9+/Note 9/S8/Note 8, Lg G7 G5 G6, Moto G6 G7) (0.25M,Grey)"/>
    <x v="0"/>
    <x v="1"/>
    <x v="1"/>
    <s v="Cables"/>
    <n v="999"/>
    <n v="66.066066066066071"/>
    <n v="339"/>
    <n v="0.66"/>
    <s v="₹200 - ₹500"/>
    <s v="Eligible"/>
    <n v="4.3"/>
    <n v="7"/>
    <n v="6993"/>
    <m/>
  </r>
  <r>
    <s v="DIGITEK¬Æ (DLS-9FT) Lightweight &amp; Portable Aluminum Alloy Light Stand for Ring Light, Reflector, Flash Units, Diffuser, Portrait, Softbox, Studio Lighting &amp; More Ideal for Outdoor &amp; Indoor Shoots"/>
    <x v="0"/>
    <x v="1"/>
    <x v="1"/>
    <s v="Cables"/>
    <n v="695"/>
    <n v="69.928057553956833"/>
    <n v="209"/>
    <n v="0.7"/>
    <s v="₹200 - ₹500"/>
    <s v="Eligible"/>
    <n v="4.3"/>
    <n v="41"/>
    <n v="28495"/>
    <m/>
  </r>
  <r>
    <s v="Pilot Frixion Clicker Roller Pen (Blue), (9000019529)"/>
    <x v="0"/>
    <x v="1"/>
    <x v="1"/>
    <s v="Cables"/>
    <n v="395"/>
    <n v="49.620253164556956"/>
    <n v="199"/>
    <n v="0.5"/>
    <s v="&lt;₹200"/>
    <s v="Eligible"/>
    <n v="4.0999999999999996"/>
    <n v="41226"/>
    <n v="16284270"/>
    <m/>
  </r>
  <r>
    <s v="boAt LTG 500 Apple MFI Certified for iPhone, iPad and iPod 2Mtr Data Cable(Space Grey)"/>
    <x v="0"/>
    <x v="1"/>
    <x v="1"/>
    <s v="Cables"/>
    <n v="999"/>
    <n v="15.015015015015015"/>
    <n v="849"/>
    <n v="0.15"/>
    <s v="&gt;₹500"/>
    <s v="Not Eligible"/>
    <n v="4.0999999999999996"/>
    <n v="20218"/>
    <n v="20197782"/>
    <m/>
  </r>
  <r>
    <s v="CARECASE¬Æ Optical Bay 2nd Hard Drive Caddy, 9.5 mm CD/DVD Drive Slot for SSD and HDD"/>
    <x v="0"/>
    <x v="1"/>
    <x v="2"/>
    <s v="GamingMice"/>
    <n v="1995"/>
    <n v="25.062656641604008"/>
    <n v="1495"/>
    <n v="0.25"/>
    <s v="&gt;₹500"/>
    <s v="Not Eligible"/>
    <n v="4.0999999999999996"/>
    <n v="2125"/>
    <n v="4239375"/>
    <m/>
  </r>
  <r>
    <s v="INALSA Electric Kettle 1.5 Litre with Stainless Steel Body - Absa|Auto Shut Off &amp; Boil Dry Protection Safety Features| Cordless Base &amp; Cord Winder|Hot Water Kettle |Water Heater Jug"/>
    <x v="0"/>
    <x v="1"/>
    <x v="1"/>
    <s v="Cables"/>
    <n v="999"/>
    <n v="86.086086086086084"/>
    <n v="139"/>
    <n v="0.86"/>
    <s v="&lt;₹200"/>
    <s v="Eligible"/>
    <n v="4.0999999999999996"/>
    <n v="4736"/>
    <n v="4731264"/>
    <m/>
  </r>
  <r>
    <s v="Robustrion Smart Trifold Hard Back Flip Stand Case Cover for Apple iPad 10.2 Cover iPad 9th Generation Cover 2021 8th Gen 2020 7th Gen 2019 Generation Case - Black"/>
    <x v="0"/>
    <x v="1"/>
    <x v="4"/>
    <s v="CoolingPads"/>
    <n v="1999"/>
    <n v="50.025012506253134"/>
    <n v="999"/>
    <n v="0.5"/>
    <s v="&gt;₹500"/>
    <s v="Eligible"/>
    <n v="4.3"/>
    <n v="2165"/>
    <n v="4327835"/>
    <m/>
  </r>
  <r>
    <s v="AmazonBasics Double Braided Nylon USB Type-C to Type-C 2.0 Cable Smartphone (Dark Grey, 3 feet)"/>
    <x v="0"/>
    <x v="1"/>
    <x v="1"/>
    <s v="Cables"/>
    <n v="1200"/>
    <n v="58.416666666666664"/>
    <n v="499"/>
    <n v="0.57999999999999996"/>
    <s v="₹200 - ₹500"/>
    <s v="Eligible"/>
    <n v="4.3"/>
    <n v="1510"/>
    <n v="1812000"/>
    <m/>
  </r>
  <r>
    <s v="AmazonBasics Double Braided Nylon USB Type-C to Type-C 2.0 Cable, Charging Adapter, Smartphone 6 feet, Dark Grey"/>
    <x v="0"/>
    <x v="1"/>
    <x v="1"/>
    <s v="Cables"/>
    <n v="1600"/>
    <n v="59.4375"/>
    <n v="649"/>
    <n v="0.59"/>
    <s v="&gt;₹500"/>
    <s v="Eligible"/>
    <n v="4.3"/>
    <n v="106"/>
    <n v="169600"/>
    <m/>
  </r>
  <r>
    <s v="Apsara Platinum Pencils Value Pack - Pack of 20"/>
    <x v="0"/>
    <x v="1"/>
    <x v="6"/>
    <s v="Keyboard&amp;MouseSets"/>
    <n v="2198"/>
    <n v="38.626023657870789"/>
    <n v="1349"/>
    <n v="0.39"/>
    <s v="&gt;₹500"/>
    <s v="Not Eligible"/>
    <n v="4.3"/>
    <n v="129"/>
    <n v="283542"/>
    <m/>
  </r>
  <r>
    <s v="Samsung Galaxy Watch4 Bluetooth(4.4 cm, Black, Compatible with Android only)"/>
    <x v="0"/>
    <x v="1"/>
    <x v="1"/>
    <s v="Cables"/>
    <n v="1000"/>
    <n v="85.1"/>
    <n v="149"/>
    <n v="0.85"/>
    <s v="&lt;₹200"/>
    <s v="Eligible"/>
    <n v="4.3"/>
    <n v="3049"/>
    <n v="3049000"/>
    <m/>
  </r>
  <r>
    <s v="D-Link DWA-131 300 Mbps Wireless Nano USB Adapter (Black)"/>
    <x v="0"/>
    <x v="0"/>
    <x v="5"/>
    <s v="WirelessUSBAdapters"/>
    <n v="1208"/>
    <n v="58.029801324503318"/>
    <n v="507"/>
    <n v="0.57999999999999996"/>
    <s v="&gt;₹500"/>
    <s v="Eligible"/>
    <n v="4.0999999999999996"/>
    <n v="25886"/>
    <n v="31270288"/>
    <m/>
  </r>
  <r>
    <s v="Portronics Adapto 20 Type C 20W Fast PD/Type C Adapter Charger with Fast Charging for iPhone 12/12 Pro/12 Mini/12 Pro Max/11/XS/XR/X/8/Plus, iPad Pro/Air/Mini, Galaxy 10/9/8 (Adapter Only) White"/>
    <x v="0"/>
    <x v="1"/>
    <x v="1"/>
    <s v="Cables"/>
    <n v="399"/>
    <n v="61.403508771929829"/>
    <n v="154"/>
    <n v="0.61"/>
    <s v="&lt;₹200"/>
    <s v="Eligible"/>
    <n v="4.0999999999999996"/>
    <n v="3182"/>
    <n v="1269618"/>
    <m/>
  </r>
  <r>
    <s v="LAPSTER Spiral Charger Spiral Charger Cable Protectors for Wires Data Cable Saver Charging Cord Protective Cable Cover Set of 3 (12 Pieces)"/>
    <x v="0"/>
    <x v="1"/>
    <x v="1"/>
    <s v="Cables"/>
    <n v="499"/>
    <n v="60.120240480961925"/>
    <n v="199"/>
    <n v="0.6"/>
    <s v="&lt;₹200"/>
    <s v="Eligible"/>
    <n v="4.0999999999999996"/>
    <n v="14371"/>
    <n v="7171129"/>
    <m/>
  </r>
  <r>
    <s v="Zinq UPS for Router, Mini UPS for 12V WiFi Router Broadband Modem with Upto 4 Hours Power Backup, Upto 2Amp, Works with Existing Adapter, Also Works with Set-top Box, Smart Camera, CCTV (Black)"/>
    <x v="0"/>
    <x v="1"/>
    <x v="1"/>
    <s v="Cables"/>
    <n v="499"/>
    <n v="42.484969939879761"/>
    <n v="287"/>
    <n v="0.42"/>
    <s v="₹200 - ₹500"/>
    <s v="Not Eligible"/>
    <n v="4.0999999999999996"/>
    <n v="2451"/>
    <n v="1223049"/>
    <m/>
  </r>
  <r>
    <s v="HUL Pureit Germkill kit for Classic 23 L water purifier - 1500 L Capacity"/>
    <x v="0"/>
    <x v="7"/>
    <x v="25"/>
    <m/>
    <n v="59890"/>
    <n v="37.807647353481386"/>
    <n v="37247"/>
    <n v="0.38"/>
    <s v="&gt;₹500"/>
    <s v="Not Eligible"/>
    <n v="4.0999999999999996"/>
    <n v="1986"/>
    <n v="118941540"/>
    <m/>
  </r>
  <r>
    <s v="Lenovo 300 FHD Webcam with Full Stereo Dual Built-in mics | FHD 1080P 2.1 Megapixel CMOS Camera |Privacy Shutter | Ultra-Wide 95 Lens | 360 Rotation | Flexible Mount, Plug-n-Play | Cloud Grey"/>
    <x v="0"/>
    <x v="1"/>
    <x v="6"/>
    <s v="Mice"/>
    <n v="590"/>
    <n v="51.016949152542367"/>
    <n v="289"/>
    <n v="0.51"/>
    <s v="₹200 - ₹500"/>
    <s v="Eligible"/>
    <n v="4.0999999999999996"/>
    <n v="2804"/>
    <n v="1654360"/>
    <m/>
  </r>
  <r>
    <s v="Luminous Vento Deluxe 150 mm Exhaust Fan for Kitchen, Bathroom with Strong Air Suction, Rust Proof Body and Dust Protection Shutters (2-Year Warranty, White)"/>
    <x v="0"/>
    <x v="1"/>
    <x v="1"/>
    <s v="Cables"/>
    <n v="1299"/>
    <n v="74.980754426481909"/>
    <n v="325"/>
    <n v="0.75"/>
    <s v="₹200 - ₹500"/>
    <s v="Eligible"/>
    <n v="4.0999999999999996"/>
    <n v="1690"/>
    <n v="2195310"/>
    <m/>
  </r>
  <r>
    <s v="boAt Type C A325 Tangle-free, Sturdy Type C Cable with 3A Rapid Charging &amp; 480mbps Data Transmission(Black)"/>
    <x v="0"/>
    <x v="1"/>
    <x v="1"/>
    <s v="Cables"/>
    <n v="499"/>
    <n v="60.120240480961925"/>
    <n v="199"/>
    <n v="0.6"/>
    <s v="&lt;₹200"/>
    <s v="Eligible"/>
    <n v="4.0999999999999996"/>
    <n v="5719"/>
    <n v="2853781"/>
    <m/>
  </r>
  <r>
    <s v="Orpat OEH-1260 2000-Watt Fan Heater (Grey)"/>
    <x v="0"/>
    <x v="4"/>
    <x v="9"/>
    <s v="InkjetPrinters"/>
    <n v="3875"/>
    <n v="9.7290322580645157"/>
    <n v="3498"/>
    <n v="0.1"/>
    <s v="&gt;₹500"/>
    <s v="Not Eligible"/>
    <n v="4.0999999999999996"/>
    <n v="27223"/>
    <n v="105489125"/>
    <m/>
  </r>
  <r>
    <s v="AmazonBasics USB Type-C to Micro-B 2.0 Cable - 6 Inches (15.2 Centimeters) - White"/>
    <x v="0"/>
    <x v="1"/>
    <x v="1"/>
    <s v="Cables"/>
    <n v="899"/>
    <n v="61.179087875417125"/>
    <n v="349"/>
    <n v="0.61"/>
    <s v="₹200 - ₹500"/>
    <s v="Eligible"/>
    <n v="4.0999999999999996"/>
    <n v="25771"/>
    <n v="23168129"/>
    <m/>
  </r>
  <r>
    <s v="boAt Micro USB 55 Tangle-free, Sturdy Micro USB Cable with 3A Fast Charging &amp; 480mbps Data Transmission (Black)"/>
    <x v="0"/>
    <x v="1"/>
    <x v="1"/>
    <s v="Cables"/>
    <n v="499"/>
    <n v="64.603206412825656"/>
    <n v="176.63"/>
    <n v="0.65"/>
    <s v="&lt;₹200"/>
    <s v="Eligible"/>
    <n v="4.0999999999999996"/>
    <n v="3095"/>
    <n v="1544405"/>
    <m/>
  </r>
  <r>
    <s v="Portronics MODESK POR-122 Universal Mobile Tabletop Holder (Black)"/>
    <x v="0"/>
    <x v="1"/>
    <x v="1"/>
    <s v="Cables"/>
    <n v="339"/>
    <n v="54.572271386430685"/>
    <n v="154"/>
    <n v="0.55000000000000004"/>
    <s v="&lt;₹200"/>
    <s v="Eligible"/>
    <n v="4.0999999999999996"/>
    <n v="68409"/>
    <n v="23190651"/>
    <m/>
  </r>
  <r>
    <s v="Kingston DataTraveler Exodia DTX/32 GB Pen Drive USB 3.2 Gen 1 (Multicolor)"/>
    <x v="0"/>
    <x v="5"/>
    <x v="26"/>
    <m/>
    <n v="999"/>
    <n v="45.045045045045043"/>
    <n v="549"/>
    <n v="0.45"/>
    <s v="&gt;₹500"/>
    <s v="Not Eligible"/>
    <n v="4.0999999999999996"/>
    <n v="30469"/>
    <n v="30438531"/>
    <m/>
  </r>
  <r>
    <s v="Portronics Ruffpad 15 Re-Writable LCD Screen 38.1cm (15-inch) Writing Pad for Drawing, Playing, Handwriting Gifts for Kids &amp; Adults (Grey)"/>
    <x v="0"/>
    <x v="1"/>
    <x v="1"/>
    <s v="Cables"/>
    <n v="1999"/>
    <n v="51.475737868934466"/>
    <n v="970"/>
    <n v="0.51"/>
    <s v="&gt;₹500"/>
    <s v="Eligible"/>
    <n v="4.3"/>
    <m/>
    <n v="0"/>
    <m/>
  </r>
  <r>
    <s v="Samsung Galaxy M13 (Aqua Green, 4GB, 64GB Storage) | 6000mAh Battery | Upto 8GB RAM with RAM Plus"/>
    <x v="0"/>
    <x v="1"/>
    <x v="1"/>
    <s v="Cables"/>
    <n v="1000"/>
    <n v="85.1"/>
    <n v="149"/>
    <n v="0.85"/>
    <s v="&lt;₹200"/>
    <s v="Eligible"/>
    <n v="4.0999999999999996"/>
    <n v="3454"/>
    <n v="3454000"/>
    <m/>
  </r>
  <r>
    <s v="Bajaj Splendora 3 Litre 3KW IWH Instant Water Heater (Geyser), White"/>
    <x v="0"/>
    <x v="1"/>
    <x v="1"/>
    <s v="Cables"/>
    <n v="349"/>
    <n v="55.873925501432666"/>
    <n v="154"/>
    <n v="0.56000000000000005"/>
    <s v="&lt;₹200"/>
    <s v="Eligible"/>
    <n v="4.0999999999999996"/>
    <n v="54405"/>
    <n v="18987345"/>
    <m/>
  </r>
  <r>
    <s v="Infinity (JBL Fuze 100, Wireless Portable Bluetooth Speaker with Mic, Deep Bass, Dual Equalizer, IPX7 Waterproof, Rugged Fabric Design (Black)"/>
    <x v="0"/>
    <x v="1"/>
    <x v="2"/>
    <s v="GamingKeyboards"/>
    <n v="3499"/>
    <n v="24.292655044298371"/>
    <n v="2649"/>
    <n v="0.24"/>
    <s v="&gt;₹500"/>
    <s v="Not Eligible"/>
    <n v="4.0999999999999996"/>
    <n v="21010"/>
    <n v="73513990"/>
    <m/>
  </r>
  <r>
    <s v="GIZGA Essentials Portable Tabletop Tablet Stand Mobile Holder, Desktop Stand, Cradle, Dock for iPad, Smartphone, Kindle, E-Reader, Fully Foldable, Adjustable Angle, Anti-Slip Pads, Black"/>
    <x v="0"/>
    <x v="1"/>
    <x v="1"/>
    <s v="Cables"/>
    <n v="199"/>
    <n v="70.35175879396985"/>
    <n v="59"/>
    <n v="0.7"/>
    <s v="&lt;₹200"/>
    <s v="Eligible"/>
    <n v="4.0999999999999996"/>
    <n v="6537"/>
    <n v="1300863"/>
    <m/>
  </r>
  <r>
    <s v="Parker Quink Ink Bottle (Black)"/>
    <x v="0"/>
    <x v="1"/>
    <x v="4"/>
    <s v="NotebookComputerStands"/>
    <n v="1999"/>
    <n v="70.035017508754379"/>
    <n v="599"/>
    <n v="0.7"/>
    <s v="&gt;₹500"/>
    <s v="Eligible"/>
    <n v="4.3"/>
    <n v="136"/>
    <n v="271864"/>
    <m/>
  </r>
  <r>
    <s v="Synqe USB Type C Fast Charging Cable 2M Charger Cord Data Cable Compatible with Samsung Galaxy M51,Galaxy M31S, S10e S10 S9 S20 Plus, Note10 9 8,M40 A50 A70, Redmi Note 9, Moto G7, Poco F1 (2M, Grey)"/>
    <x v="0"/>
    <x v="1"/>
    <x v="1"/>
    <s v="Cables"/>
    <n v="1099"/>
    <n v="65.514103730664246"/>
    <n v="379"/>
    <n v="0.66"/>
    <s v="₹200 - ₹500"/>
    <s v="Eligible"/>
    <n v="4.3"/>
    <n v="301"/>
    <n v="330799"/>
    <m/>
  </r>
  <r>
    <s v="Philips HL7756/00 Mixer Grinder, 750W, 3 Jars (Black)"/>
    <x v="0"/>
    <x v="1"/>
    <x v="1"/>
    <s v="Cables"/>
    <n v="499"/>
    <n v="58.116232464929865"/>
    <n v="209"/>
    <n v="0.57999999999999996"/>
    <s v="₹200 - ₹500"/>
    <s v="Eligible"/>
    <n v="4.0999999999999996"/>
    <n v="31534"/>
    <n v="15735466"/>
    <m/>
  </r>
  <r>
    <s v="Wayona Type C To Type C Long Fast Charging Cable Type C Charger Cord Compatible With Samsung S22 S20 S20 Fe 2022 S22 Ultra S21 Ultra A70 A51 A53 A33 A73 M51 M31 M33 M53 (Grey, 2M, 65W, 6Ft)"/>
    <x v="0"/>
    <x v="1"/>
    <x v="1"/>
    <s v="Cables"/>
    <n v="999"/>
    <n v="60.06006006006006"/>
    <n v="399"/>
    <n v="0.6"/>
    <s v="₹200 - ₹500"/>
    <s v="Eligible"/>
    <n v="4.3"/>
    <n v="21252"/>
    <n v="21230748"/>
    <m/>
  </r>
  <r>
    <s v="Wayona Usb Type C 65W 6Ft/2M Long Fast Charging Cable Compatible For Samsung S22 S20 Fe S21 Ultra A33 A53 A01 A73 A70 A51 M33 M53 M51 M31(2M, Black)"/>
    <x v="0"/>
    <x v="1"/>
    <x v="1"/>
    <s v="Cables"/>
    <n v="999"/>
    <n v="60.06006006006006"/>
    <n v="399"/>
    <n v="0.6"/>
    <s v="₹200 - ₹500"/>
    <s v="Eligible"/>
    <n v="4.3"/>
    <n v="1902"/>
    <n v="1900098"/>
    <m/>
  </r>
  <r>
    <s v="Wayona Usb C 65W Fast Charging Cable Compatible For Tablets Samsung S22 S20 S10 S20Fe S21 S21 Ultra A70 A51 A71 A50S M31 M51 M31S M53 5G (1M, Black)"/>
    <x v="0"/>
    <x v="1"/>
    <x v="1"/>
    <s v="Cables"/>
    <n v="1099"/>
    <n v="65.514103730664246"/>
    <n v="379"/>
    <n v="0.66"/>
    <s v="₹200 - ₹500"/>
    <s v="Eligible"/>
    <n v="4.3"/>
    <n v="13937"/>
    <n v="15316763"/>
    <m/>
  </r>
  <r>
    <s v="Infinity (JBL Fuze Pint, Wireless Ultra Portable Mini Speaker with Mic, Deep Bass, Dual Equalizer, Bluetooth 5.0 with Voice Assistant Support for Mobiles (Black)"/>
    <x v="0"/>
    <x v="1"/>
    <x v="4"/>
    <s v="Lapdesks"/>
    <n v="999"/>
    <n v="55.055055055055057"/>
    <n v="449"/>
    <n v="0.55000000000000004"/>
    <s v="₹200 - ₹500"/>
    <s v="Eligible"/>
    <n v="4.0999999999999996"/>
    <n v="47521"/>
    <n v="47473479"/>
    <m/>
  </r>
  <r>
    <s v="Bajaj Immersion Rod Water Heater 1500 Watts, Silver"/>
    <x v="0"/>
    <x v="0"/>
    <x v="5"/>
    <s v="PowerLANAdapters"/>
    <n v="1999"/>
    <n v="40.020010005002497"/>
    <n v="1199"/>
    <n v="0.4"/>
    <s v="&gt;₹500"/>
    <s v="Not Eligible"/>
    <n v="4.0999999999999996"/>
    <n v="17348"/>
    <n v="34678652"/>
    <m/>
  </r>
  <r>
    <s v="Wayona USB Type C 65W Fast Charging 2M/6Ft Long Flash Charge Cable 3A QC 3.0 Data Cable Compatible with Samsung Galaxy S21 S10 S9 S8, iQOO Z3, Vivo, Note 10 9 8, A20e A40 A50 A70, Moto G7 G8 (2M, Grey)"/>
    <x v="0"/>
    <x v="1"/>
    <x v="1"/>
    <s v="Cables"/>
    <n v="999"/>
    <n v="67.467467467467472"/>
    <n v="325"/>
    <n v="0.67"/>
    <s v="₹200 - ₹500"/>
    <s v="Eligible"/>
    <n v="4.3"/>
    <n v="178912"/>
    <n v="178733088"/>
    <m/>
  </r>
  <r>
    <s v="Wayona USB Type C Fast Charging Cable Charger Cord 3A QC 3.0 Data Cable Compatible with Samsung Galaxy S10e S10 S9 S8 S20 Plus, Note 10 9 8, M51 A40 A50 A70, Moto G7 G8 (1M, Grey)"/>
    <x v="0"/>
    <x v="1"/>
    <x v="1"/>
    <s v="Cables"/>
    <n v="999"/>
    <n v="70.070070070070074"/>
    <n v="299"/>
    <n v="0.7"/>
    <s v="₹200 - ₹500"/>
    <s v="Eligible"/>
    <n v="4.3"/>
    <n v="7807"/>
    <n v="7799193"/>
    <m/>
  </r>
  <r>
    <s v="Samsung 24-inch(60.46cm) FHD Monitor, IPS, 75 Hz, Bezel Less Design, AMD FreeSync, Flicker Free, HDMI, D-sub, (LF24T350FHWXXL, Dark Blue Gray)"/>
    <x v="0"/>
    <x v="1"/>
    <x v="4"/>
    <s v="LaptopChargers&amp;PowerSupplies"/>
    <n v="499"/>
    <n v="64.128256513026045"/>
    <n v="179"/>
    <n v="0.64"/>
    <s v="&lt;₹200"/>
    <s v="Eligible"/>
    <n v="4.3"/>
    <n v="7807"/>
    <n v="3895693"/>
    <m/>
  </r>
  <r>
    <s v="HP 65W AC Laptops Charger Adapter 4.5mm for HP Pavilion Black (Without Power Cable)"/>
    <x v="0"/>
    <x v="1"/>
    <x v="6"/>
    <s v="GraphicTablets"/>
    <n v="4699"/>
    <n v="29.708448606086403"/>
    <n v="3303"/>
    <n v="0.3"/>
    <s v="&gt;₹500"/>
    <s v="Not Eligible"/>
    <n v="4.3"/>
    <n v="7807"/>
    <n v="36685093"/>
    <m/>
  </r>
  <r>
    <s v="Noise ColorFit Ultra Smart Watch with 1.75&quot; HD Display, Aluminium Alloy Body, 60 Sports Modes, Spo2, Lightweight, Stock Market Info, Calls &amp; SMS Reply (Space Blue)"/>
    <x v="0"/>
    <x v="1"/>
    <x v="1"/>
    <s v="Cables"/>
    <n v="499"/>
    <n v="64.128256513026045"/>
    <n v="179"/>
    <n v="0.64"/>
    <s v="&lt;₹200"/>
    <s v="Eligible"/>
    <n v="4.0999999999999996"/>
    <n v="38221"/>
    <n v="19072279"/>
    <m/>
  </r>
  <r>
    <s v="Parker Vector Camouflage Gift Set - Roller Ball Pen &amp; Parker Logo Keychain (Black Body, Blue Ink), 2 Piece Set"/>
    <x v="0"/>
    <x v="1"/>
    <x v="1"/>
    <s v="Cables"/>
    <n v="999"/>
    <n v="66.666666666666657"/>
    <n v="333"/>
    <n v="0.67"/>
    <s v="₹200 - ₹500"/>
    <s v="Eligible"/>
    <n v="4.3"/>
    <n v="10689"/>
    <n v="10678311"/>
    <m/>
  </r>
  <r>
    <s v="Fire-Boltt India's No 1 Smartwatch Brand Ring Bluetooth Calling with SpO2 &amp; 1.7‚Äù Metal Body with Blood Oxygen Monitoring, Continuous Heart Rate, Full Touch &amp; Multiple Watch Faces"/>
    <x v="0"/>
    <x v="1"/>
    <x v="6"/>
    <s v="Keyboard&amp;MiceAccessories"/>
    <n v="299"/>
    <n v="43.478260869565219"/>
    <n v="169"/>
    <n v="0.43"/>
    <s v="&lt;₹200"/>
    <s v="Not Eligible"/>
    <n v="4.0999999999999996"/>
    <n v="2014"/>
    <n v="602186"/>
    <m/>
  </r>
  <r>
    <s v="Elv Mobile Phone Mount Tabletop Holder for Phones and Tablets - Black"/>
    <x v="0"/>
    <x v="1"/>
    <x v="1"/>
    <s v="Cables"/>
    <n v="399"/>
    <n v="37.593984962406012"/>
    <n v="249"/>
    <n v="0.38"/>
    <s v="₹200 - ₹500"/>
    <s v="Not Eligible"/>
    <n v="4.3"/>
    <n v="21796"/>
    <n v="8696604"/>
    <m/>
  </r>
  <r>
    <s v="Redmi Note 11 (Space Black, 4GB RAM, 64GB Storage)|90Hz FHD+ AMOLED Display | Qualcomm¬Æ Snapdragon‚Ñ¢ 680-6nm | 33W Charger Included"/>
    <x v="0"/>
    <x v="1"/>
    <x v="1"/>
    <s v="Cables"/>
    <n v="499"/>
    <n v="64.603206412825656"/>
    <n v="176.63"/>
    <n v="0.65"/>
    <s v="&lt;₹200"/>
    <s v="Eligible"/>
    <n v="4.0999999999999996"/>
    <n v="4875"/>
    <n v="2432625"/>
    <m/>
  </r>
  <r>
    <s v="HP M270 Backlit USB Wired Gaming Mouse with 6 Buttons, 4-Speed Customizable 2400 DPI, Ergonomic Design, Breathing LED Lighting, Metal Scroll Wheel, Lightweighted / 3 Years Warranty (7ZZ87AA), Black"/>
    <x v="0"/>
    <x v="1"/>
    <x v="4"/>
    <s v="CoolingPads"/>
    <n v="999"/>
    <n v="40.04004004004004"/>
    <n v="599"/>
    <n v="0.4"/>
    <s v="&gt;₹500"/>
    <s v="Not Eligible"/>
    <n v="4.3"/>
    <n v="284"/>
    <n v="283716"/>
    <m/>
  </r>
  <r>
    <s v="JBL C200SI, Premium in Ear Wired Earphones with Mic, Signature Sound, One Button Multi-Function Remote, Angled Earbuds for Comfort fit (Blue)"/>
    <x v="0"/>
    <x v="1"/>
    <x v="6"/>
    <s v="Keyboard&amp;MiceAccessories"/>
    <n v="299"/>
    <n v="86.956521739130437"/>
    <n v="39"/>
    <n v="0.87"/>
    <s v="&lt;₹200"/>
    <s v="Eligible"/>
    <n v="4.0999999999999996"/>
    <n v="9344"/>
    <n v="2793856"/>
    <m/>
  </r>
  <r>
    <s v="boAt Rockerz 400 Bluetooth On Ear Headphones With Mic With Upto 8 Hours Playback &amp; Soft Padded Ear Cushions(Grey/Green)"/>
    <x v="0"/>
    <x v="1"/>
    <x v="1"/>
    <s v="Cables"/>
    <n v="666.66"/>
    <n v="85.149851498514977"/>
    <n v="99"/>
    <n v="0.85"/>
    <s v="&lt;₹200"/>
    <s v="Eligible"/>
    <n v="4.0999999999999996"/>
    <n v="23022"/>
    <n v="15347846.52"/>
    <m/>
  </r>
  <r>
    <s v="Sennheiser CX 80S in-Ear Wired Headphones with in-line One-Button Smart Remote with Microphone Black"/>
    <x v="0"/>
    <x v="0"/>
    <x v="11"/>
    <m/>
    <n v="1800"/>
    <n v="50.05555555555555"/>
    <n v="899"/>
    <n v="0.5"/>
    <s v="&gt;₹500"/>
    <s v="Eligible"/>
    <n v="4.0999999999999996"/>
    <n v="95116"/>
    <n v="171208800"/>
    <m/>
  </r>
  <r>
    <s v="boAt Rockerz 330 in-Ear Bluetooth Neckband with Upto 30 Hours Playtime, ASAP  Charge, Signature Sound, Dual Pairing &amp; IPX5 with Mic (Active Black)"/>
    <x v="0"/>
    <x v="1"/>
    <x v="6"/>
    <s v="GraphicTablets"/>
    <n v="237"/>
    <n v="8.4388185654008439"/>
    <n v="217"/>
    <n v="0.08"/>
    <s v="₹200 - ₹500"/>
    <s v="Not Eligible"/>
    <n v="4.0999999999999996"/>
    <n v="11687"/>
    <n v="2769819"/>
    <m/>
  </r>
  <r>
    <s v="Storite USB Extension Cable USB 3.0 Male to Female Extension Cable High Speed 5GBps Extension Cable Data Transfer for Keyboard, Mouse, Flash Drive, Hard Drive, Printer and More- 1.5M - Blue"/>
    <x v="0"/>
    <x v="1"/>
    <x v="1"/>
    <s v="Cables"/>
    <n v="799"/>
    <n v="62.578222778473091"/>
    <n v="299"/>
    <n v="0.63"/>
    <s v="₹200 - ₹500"/>
    <s v="Eligible"/>
    <n v="4.3"/>
    <n v="67259"/>
    <n v="53739941"/>
    <m/>
  </r>
  <r>
    <s v="Xiaomi Mi Wired in Ear Earphones with Mic Basic with Ultra Deep Bass &amp; Aluminum Alloy Sound Chamber (Black)"/>
    <x v="0"/>
    <x v="1"/>
    <x v="1"/>
    <s v="Cables"/>
    <n v="1099"/>
    <n v="63.694267515923563"/>
    <n v="399"/>
    <n v="0.64"/>
    <s v="₹200 - ₹500"/>
    <s v="Eligible"/>
    <n v="4.0999999999999996"/>
    <n v="4018"/>
    <n v="4415782"/>
    <m/>
  </r>
  <r>
    <s v="boAt Rockerz 255 Pro+ in-Ear Bluetooth Neckband with Upto 40 Hours Playback, ASAP  Charge, IPX7, Dual Pairing, BT v5.0, with Mic (Active Black)"/>
    <x v="0"/>
    <x v="1"/>
    <x v="1"/>
    <s v="Cables"/>
    <n v="499"/>
    <n v="76.953907815631268"/>
    <n v="115"/>
    <n v="0.77"/>
    <s v="&lt;₹200"/>
    <s v="Eligible"/>
    <n v="4.0999999999999996"/>
    <n v="8618"/>
    <n v="4300382"/>
    <m/>
  </r>
  <r>
    <s v="Amazon Basics USB A to Lightning MFi Certified Charging Cable (White, 1.2 meter)"/>
    <x v="0"/>
    <x v="1"/>
    <x v="1"/>
    <s v="Cables"/>
    <n v="1999"/>
    <n v="64.532266133066528"/>
    <n v="709"/>
    <n v="0.65"/>
    <s v="&gt;₹500"/>
    <s v="Eligible"/>
    <n v="4.0999999999999996"/>
    <n v="3066"/>
    <n v="6128934"/>
    <m/>
  </r>
  <r>
    <s v="boAt Bassheads 225 in Ear Wired Earphones with Mic(Blue)"/>
    <x v="0"/>
    <x v="1"/>
    <x v="1"/>
    <s v="Cables"/>
    <n v="899"/>
    <n v="61.067853170189103"/>
    <n v="350"/>
    <n v="0.61"/>
    <s v="₹200 - ₹500"/>
    <s v="Eligible"/>
    <n v="4.0999999999999996"/>
    <n v="53464"/>
    <n v="48064136"/>
    <m/>
  </r>
  <r>
    <s v="Redmi 9A Sport (Carbon Black, 2GB RAM, 32GB Storage) | 2GHz Octa-core Helio G25 Processor | 5000 mAh Battery"/>
    <x v="0"/>
    <x v="1"/>
    <x v="1"/>
    <s v="Cables"/>
    <n v="399"/>
    <n v="60.150375939849624"/>
    <n v="159"/>
    <n v="0.6"/>
    <s v="&lt;₹200"/>
    <s v="Eligible"/>
    <n v="4.0999999999999996"/>
    <n v="26556"/>
    <n v="10595844"/>
    <m/>
  </r>
  <r>
    <s v="Tarkan Portable Folding Laptop Desk for Bed, Lapdesk with Handle, Drawer, Cup &amp; Mobile/Tablet Holder for Study, Eating, Work (Black)"/>
    <x v="0"/>
    <x v="1"/>
    <x v="19"/>
    <s v="USBtoUSBAdapters"/>
    <n v="4999"/>
    <n v="94.118823764752946"/>
    <n v="294"/>
    <n v="0.94"/>
    <s v="₹200 - ₹500"/>
    <s v="Eligible"/>
    <n v="4.3"/>
    <n v="30254"/>
    <n v="151239746"/>
    <m/>
  </r>
  <r>
    <s v="Redmi 9 Activ (Carbon Black, 4GB RAM, 64GB Storage) | Octa-core Helio G35 | 5000 mAh Battery"/>
    <x v="0"/>
    <x v="1"/>
    <x v="1"/>
    <s v="Cables"/>
    <n v="1099"/>
    <n v="63.694267515923563"/>
    <n v="399"/>
    <n v="0.64"/>
    <s v="₹200 - ₹500"/>
    <s v="Eligible"/>
    <n v="4.0999999999999996"/>
    <n v="33584"/>
    <n v="36908816"/>
    <m/>
  </r>
  <r>
    <s v="Lapster usb 2.0 mantra cable, mantra mfs 100 data cable (black)"/>
    <x v="0"/>
    <x v="1"/>
    <x v="1"/>
    <s v="Cables"/>
    <n v="999"/>
    <n v="80.08008008008008"/>
    <n v="199"/>
    <n v="0.8"/>
    <s v="&lt;₹200"/>
    <s v="Eligible"/>
    <n v="4.2"/>
    <n v="12179"/>
    <n v="12166821"/>
    <m/>
  </r>
  <r>
    <s v="Pigeon Healthifry Digital Air Fryer, 360¬∞ High Speed Air Circulation Technology 1200 W with Non-Stick 4.2 L Basket - Green"/>
    <x v="0"/>
    <x v="1"/>
    <x v="6"/>
    <s v="Keyboard&amp;MouseSets"/>
    <n v="2199"/>
    <n v="35.925420645748069"/>
    <n v="1409"/>
    <n v="0.36"/>
    <s v="&gt;₹500"/>
    <s v="Not Eligible"/>
    <n v="4.2"/>
    <n v="103052"/>
    <n v="226611348"/>
    <m/>
  </r>
  <r>
    <s v="SWAPKART Portable Flexible Adjustable Eye Protection USB LED Desk Light Table Lamp for Reading, Working on PC, Laptop, Power Bank, Bedroom ( Multicolour )"/>
    <x v="0"/>
    <x v="1"/>
    <x v="18"/>
    <s v="PCHeadsets"/>
    <n v="999"/>
    <n v="35.035035035035037"/>
    <n v="649"/>
    <n v="0.35"/>
    <s v="&gt;₹500"/>
    <s v="Not Eligible"/>
    <n v="4.3"/>
    <n v="18998"/>
    <n v="18979002"/>
    <m/>
  </r>
  <r>
    <s v="NK STAR 950 Mbps USB WiFi Adapter Wireless Network Receiver Dongle for Desktop Laptop, (Support- Windows XP/7/8/10 &amp; MAC OS) NOt Support to DVR and HDTV"/>
    <x v="0"/>
    <x v="0"/>
    <x v="5"/>
    <s v="WirelessUSBAdapters"/>
    <n v="999"/>
    <n v="78.178178178178186"/>
    <n v="218"/>
    <n v="0.78"/>
    <s v="₹200 - ₹500"/>
    <s v="Eligible"/>
    <n v="4.2"/>
    <n v="491"/>
    <n v="490509"/>
    <m/>
  </r>
  <r>
    <s v="E-COSMOS Plug in LED Night Light Mini USB LED Light Flexible USB LED Ambient Light Mini USB LED Light, LED Portable car Bulb, Indoor, Outdoor, Reading, Sleep (4 pcs)"/>
    <x v="0"/>
    <x v="2"/>
    <x v="3"/>
    <m/>
    <n v="13750"/>
    <n v="54.189090909090908"/>
    <n v="6299"/>
    <n v="0.54"/>
    <s v="&gt;₹500"/>
    <s v="Eligible"/>
    <n v="4.2"/>
    <n v="644"/>
    <n v="8855000"/>
    <m/>
  </r>
  <r>
    <s v="Samsung Galaxy M04 Dark Blue, 4GB RAM, 128GB Storage | Upto 8GB RAM with RAM Plus | MediaTek Helio P35 | 5000 mAh Battery"/>
    <x v="0"/>
    <x v="1"/>
    <x v="1"/>
    <s v="Cables"/>
    <n v="899"/>
    <n v="61.067853170189103"/>
    <n v="350"/>
    <n v="0.61"/>
    <s v="₹200 - ₹500"/>
    <s v="Eligible"/>
    <n v="4.2"/>
    <n v="28324"/>
    <n v="25463276"/>
    <m/>
  </r>
  <r>
    <s v="Duracell Type-C To Micro 1.2M braided Sync &amp; Charge Cable, USB C to Micro Fast Charge Compatible for fast data transmission (Black)"/>
    <x v="0"/>
    <x v="1"/>
    <x v="1"/>
    <s v="Cables"/>
    <n v="699"/>
    <n v="47.353361945636621"/>
    <n v="368"/>
    <n v="0.47"/>
    <s v="₹200 - ₹500"/>
    <s v="Not Eligible"/>
    <n v="4.2"/>
    <n v="21372"/>
    <n v="14939028"/>
    <m/>
  </r>
  <r>
    <s v="Classmate Pulse 1 Subject Notebook - 240mm x 180mm , Soft Cover, 180 Pages, Single Line, Pack of 4"/>
    <x v="0"/>
    <x v="1"/>
    <x v="6"/>
    <s v="Mice"/>
    <n v="2295"/>
    <n v="35.076252723311548"/>
    <n v="1490"/>
    <n v="0.35"/>
    <s v="&gt;₹500"/>
    <s v="Not Eligible"/>
    <n v="4.2"/>
    <n v="161677"/>
    <n v="371048715"/>
    <m/>
  </r>
  <r>
    <s v="RC PRINT GI 790 Ink Refill for Canon G1000, G1010, G1100, G2000, G2002, G2010, G2012, G2100, G3000, G3010, G3012, G3100, G4000, G4010"/>
    <x v="0"/>
    <x v="1"/>
    <x v="6"/>
    <s v="Mice"/>
    <n v="399"/>
    <n v="17.794486215538846"/>
    <n v="328"/>
    <n v="0.18"/>
    <s v="₹200 - ₹500"/>
    <s v="Not Eligible"/>
    <n v="4.3"/>
    <n v="313836"/>
    <n v="125220564"/>
    <m/>
  </r>
  <r>
    <s v="Duracell Type C To Type C 5A (100W) Braided Sync &amp; Fast Charging Cable, 3.9 Feet (1.2M). USB C to C Cable, Supports PD &amp; QC 3.0 Charging, 5 GBPS Data Transmission ‚Äì Black"/>
    <x v="0"/>
    <x v="1"/>
    <x v="1"/>
    <s v="Cables"/>
    <n v="1999"/>
    <n v="51.475737868934466"/>
    <n v="970"/>
    <n v="0.51"/>
    <s v="&gt;₹500"/>
    <s v="Eligible"/>
    <n v="4.2"/>
    <n v="49551"/>
    <n v="99052449"/>
    <m/>
  </r>
  <r>
    <s v="WeCool B1 Mobile Holder for Bikes or Bike Mobile Holder for Maps and GPS Navigation, one Click Locking, Firm Gripping, Anti Shake and Stable Cradle Clamp with 360¬∞ Rotation Bicycle Phone Mount"/>
    <x v="0"/>
    <x v="1"/>
    <x v="1"/>
    <s v="Cables"/>
    <n v="1999"/>
    <n v="51.475737868934466"/>
    <n v="970"/>
    <n v="0.51"/>
    <s v="&gt;₹500"/>
    <s v="Eligible"/>
    <n v="4.3"/>
    <n v="13937"/>
    <n v="27860063"/>
    <m/>
  </r>
  <r>
    <s v="STRIFF Mpad Mouse Mat 230X190X3mm Gaming Mouse Pad, Non-Slip Rubber Base, Waterproof Surface, Premium-Textured, Compatible with Laser and Optical Mice(Universe Black)"/>
    <x v="0"/>
    <x v="5"/>
    <x v="16"/>
    <m/>
    <n v="1500"/>
    <n v="68.333333333333329"/>
    <n v="475"/>
    <n v="0.68"/>
    <s v="₹200 - ₹500"/>
    <s v="Eligible"/>
    <n v="4.2"/>
    <n v="5760"/>
    <n v="8640000"/>
    <m/>
  </r>
  <r>
    <s v="AGARO Supreme High Pressure Washer, 1800 Watts, 120 Bars, 6.5L/Min Flow Rate, 8 Meters Outlet Hose, Portable, for Car,Bike and Home Cleaning Purpose, Black and Orange"/>
    <x v="0"/>
    <x v="1"/>
    <x v="1"/>
    <s v="Cables"/>
    <n v="499"/>
    <n v="60.120240480961925"/>
    <n v="199"/>
    <n v="0.6"/>
    <s v="&lt;₹200"/>
    <s v="Eligible"/>
    <n v="4.3"/>
    <n v="14185"/>
    <n v="7078315"/>
    <m/>
  </r>
  <r>
    <s v="Eveready Red 1012 AAA Batteries - Pack of 10"/>
    <x v="0"/>
    <x v="4"/>
    <x v="13"/>
    <s v="InkjetInkCartridges"/>
    <n v="404"/>
    <n v="23.514851485148512"/>
    <n v="309"/>
    <n v="0.24"/>
    <s v="₹200 - ₹500"/>
    <s v="Not Eligible"/>
    <n v="4.3"/>
    <n v="17159"/>
    <n v="6932236"/>
    <m/>
  </r>
  <r>
    <s v="Zoul USB C 60W Fast Charging 3A 6ft/2M Long Type C Nylon Braided Data Cable Quick Charger Cable QC 3.0 for Samsung Galaxy M31S M30 S10 S9 S20 Plus, Note 10 9 8, A20e A40 A50 A70 (2M, Grey)"/>
    <x v="0"/>
    <x v="1"/>
    <x v="1"/>
    <s v="Cables"/>
    <n v="1099"/>
    <n v="64.604185623293915"/>
    <n v="389"/>
    <n v="0.65"/>
    <s v="₹200 - ₹500"/>
    <s v="Eligible"/>
    <n v="4.3"/>
    <n v="5179"/>
    <n v="5691721"/>
    <m/>
  </r>
  <r>
    <s v="Zoul USB Type C Fast Charging 3A Nylon Braided Data Cable Quick Charger Cable QC 3.0 for Samsung Galaxy M31s M30 S10 S9 S20 Plus, Note 10 9 8, A20e A40 A50 A70 (1M, Grey)"/>
    <x v="0"/>
    <x v="1"/>
    <x v="1"/>
    <s v="Cables"/>
    <n v="1099"/>
    <n v="69.153776160145583"/>
    <n v="339"/>
    <n v="0.69"/>
    <s v="₹200 - ₹500"/>
    <s v="Eligible"/>
    <n v="4.3"/>
    <n v="19252"/>
    <n v="21157948"/>
    <m/>
  </r>
  <r>
    <s v="Synqe USB C to USB C 60W Nylon Braided Fast Charging Type C to Type C Cable Compatible with Samsung Galaxy Note 20/Ultra, S20 S22 S21 S20 FE A73 A53 A33 (2M, Black)"/>
    <x v="0"/>
    <x v="1"/>
    <x v="1"/>
    <s v="Cables"/>
    <n v="999"/>
    <n v="61.061061061061061"/>
    <n v="389"/>
    <n v="0.61"/>
    <s v="₹200 - ₹500"/>
    <s v="Eligible"/>
    <n v="4.3"/>
    <n v="13937"/>
    <n v="13923063"/>
    <m/>
  </r>
  <r>
    <s v="Synqe Type C to Type C Short Fast Charging 60W Cable Compatible with Samsung Galaxy Z Fold3 5G, Z Flip3 5G, S22 5G, S22 Ultra, S21, S20, S20FE, A52, A73, A53 (0.25M, Black)"/>
    <x v="0"/>
    <x v="1"/>
    <x v="1"/>
    <s v="Cables"/>
    <n v="999"/>
    <n v="65.06506506506507"/>
    <n v="349"/>
    <n v="0.65"/>
    <s v="₹200 - ₹500"/>
    <s v="Eligible"/>
    <n v="4.3"/>
    <n v="12796"/>
    <n v="12783204"/>
    <m/>
  </r>
  <r>
    <s v="CROSSVOLT Compatible Dash/Warp Data Sync Fast Charging Cable Supported for All C Type Devices (Cable)"/>
    <x v="0"/>
    <x v="1"/>
    <x v="1"/>
    <s v="Cables"/>
    <n v="999"/>
    <n v="70.070070070070074"/>
    <n v="299"/>
    <n v="0.7"/>
    <s v="₹200 - ₹500"/>
    <s v="Eligible"/>
    <n v="4.3"/>
    <n v="1680"/>
    <n v="1678320"/>
    <m/>
  </r>
  <r>
    <s v="Wecool Unbreakable 3 in 1 Charging Cable with 3A Speed, Fast Charging Multi Purpose Cable 1.25 Mtr Long, Type C cable, Micro Usb Cable and Cable for iPhone, White"/>
    <x v="0"/>
    <x v="1"/>
    <x v="1"/>
    <s v="Cables"/>
    <n v="1499"/>
    <n v="76.784523015343566"/>
    <n v="348"/>
    <n v="0.77"/>
    <s v="₹200 - ₹500"/>
    <s v="Eligible"/>
    <n v="4.2"/>
    <n v="15295"/>
    <n v="22927205"/>
    <m/>
  </r>
  <r>
    <s v="AGARO LR2007 Lint Remover, Rechargeable, for Woolen Sweaters, Blankets, Jackets, Burr Remover, Pill Remover From Carpets, Curtains"/>
    <x v="0"/>
    <x v="1"/>
    <x v="1"/>
    <s v="Cables"/>
    <n v="1099"/>
    <n v="65.514103730664246"/>
    <n v="379"/>
    <n v="0.66"/>
    <s v="₹200 - ₹500"/>
    <s v="Eligible"/>
    <n v="4.2"/>
    <n v="3369"/>
    <n v="3702531"/>
    <m/>
  </r>
  <r>
    <s v="STRIFF Laptop Stand Adjustable Laptop Computer Stand Multi-Angle Stand Phone Stand Portable Foldable Laptop Riser Notebook Holder Stand Compatible for 9 to 15.6‚Äù Laptops Black(Black)"/>
    <x v="0"/>
    <x v="1"/>
    <x v="6"/>
    <s v="Mice"/>
    <n v="899"/>
    <n v="33.370411568409338"/>
    <n v="599"/>
    <n v="0.33"/>
    <s v="&gt;₹500"/>
    <s v="Not Eligible"/>
    <n v="4.2"/>
    <n v="50810"/>
    <n v="45678190"/>
    <m/>
  </r>
  <r>
    <s v="Ambrane Fast 100W Output Cable with Type-C to Type-C for Mobile, Laptop, Macbook &amp; Table Charging, 480mbps Data Sync Speed, Braided Cable, 1.5m Length (ABCC-100, Black-Grey)"/>
    <x v="0"/>
    <x v="1"/>
    <x v="1"/>
    <s v="Cables"/>
    <n v="899"/>
    <n v="44.493882091212456"/>
    <n v="499"/>
    <n v="0.44"/>
    <s v="₹200 - ₹500"/>
    <s v="Not Eligible"/>
    <n v="4.2"/>
    <n v="206"/>
    <n v="185194"/>
    <m/>
  </r>
  <r>
    <s v="STRIFF 12 Pieces Highly Flexible Silicone Micro USB Protector, Mouse Cable Protector, Suit for All Cell Phones, Computers and Chargers (White)"/>
    <x v="0"/>
    <x v="1"/>
    <x v="1"/>
    <s v="Cables"/>
    <n v="1799"/>
    <n v="46.081156197887715"/>
    <n v="970"/>
    <n v="0.46"/>
    <s v="&gt;₹500"/>
    <s v="Not Eligible"/>
    <n v="4.2"/>
    <n v="141841"/>
    <n v="255171959"/>
    <m/>
  </r>
  <r>
    <s v="Acer EK220Q 21.5 Inch (54.61 cm) Full HD (1920x1080) VA Panel LCD Monitor with LED Back Light I 250 Nits I HDMI, VGA Ports I Eye Care Features Like Bluelight Shield, Flickerless &amp; Comfy View (Black)"/>
    <x v="0"/>
    <x v="5"/>
    <x v="16"/>
    <m/>
    <n v="2500"/>
    <n v="64.44"/>
    <n v="889"/>
    <n v="0.64"/>
    <s v="&gt;₹500"/>
    <s v="Eligible"/>
    <n v="4.2"/>
    <n v="690"/>
    <n v="1725000"/>
    <m/>
  </r>
  <r>
    <s v="Storite High Speed Micro USB 3.0 Cable A to Micro B for External &amp; Desktop Hard Drives 45cm"/>
    <x v="0"/>
    <x v="1"/>
    <x v="1"/>
    <s v="Cables"/>
    <n v="799"/>
    <n v="62.578222778473091"/>
    <n v="299"/>
    <n v="0.63"/>
    <s v="₹200 - ₹500"/>
    <s v="Eligible"/>
    <n v="4.2"/>
    <n v="180998"/>
    <n v="144617402"/>
    <m/>
  </r>
  <r>
    <s v="Portronics Konnect CL 20W POR-1067 Type-C to 8 Pin USB 1.2M Cable with Power Delivery &amp; 3A Quick Charge Support, Nylon Braided for All Type-C and 8 Pin Devices, Green"/>
    <x v="0"/>
    <x v="1"/>
    <x v="1"/>
    <s v="Cables"/>
    <n v="899"/>
    <n v="61.067853170189103"/>
    <n v="350"/>
    <n v="0.61"/>
    <s v="₹200 - ₹500"/>
    <s v="Eligible"/>
    <n v="4.2"/>
    <n v="7354"/>
    <n v="6611246"/>
    <m/>
  </r>
  <r>
    <s v="Duracell CR2016 3V Lithium Coin Battery, 5 pcs, 2016 Coin Button Cell Battery, DL2016"/>
    <x v="0"/>
    <x v="1"/>
    <x v="6"/>
    <s v="Mice"/>
    <n v="1390"/>
    <n v="54.748201438848923"/>
    <n v="629"/>
    <n v="0.55000000000000004"/>
    <s v="&gt;₹500"/>
    <s v="Eligible"/>
    <n v="4.3"/>
    <n v="17831"/>
    <n v="24785090"/>
    <m/>
  </r>
  <r>
    <s v="Wecool Moonwalk M1 ENC True Wireless in Ear Earbuds with Mic, Titanium Drivers for Rich Bass Experience, 40+ Hours Play Time, Type C Fast Charging, Low Latency, BT 5.3, IPX5, Deep Bass (Black)"/>
    <x v="0"/>
    <x v="1"/>
    <x v="15"/>
    <m/>
    <n v="1929"/>
    <n v="38.465526179367551"/>
    <n v="1187"/>
    <n v="0.38"/>
    <s v="&gt;₹500"/>
    <s v="Not Eligible"/>
    <n v="4.2"/>
    <n v="61314"/>
    <n v="118274706"/>
    <m/>
  </r>
  <r>
    <s v="HP GK320 Wired Full Size RGB Backlight Mechanical Gaming Keyboard, 4 LED Indicators, Mechanical Switches, Double Injection Key Caps, and Windows Lock Key(4QN01AA)"/>
    <x v="0"/>
    <x v="0"/>
    <x v="5"/>
    <s v="WirelessUSBAdapters"/>
    <n v="2199"/>
    <n v="45.475216007276039"/>
    <n v="1199"/>
    <n v="0.45"/>
    <s v="&gt;₹500"/>
    <s v="Not Eligible"/>
    <n v="4.3"/>
    <n v="69622"/>
    <n v="153098778"/>
    <m/>
  </r>
  <r>
    <s v="Offbeat¬Æ - DASH 2.4GHz Wireless + Bluetooth 5.1 Mouse, Multi-Device Dual Mode Slim Rechargeable Silent Click Buttons Wireless Bluetooth Mouse, 3 Adjustable DPI, Works on 2 devices at the same time with a switch button for Windows/Mac/Android/Ipad/Smart TV"/>
    <x v="0"/>
    <x v="3"/>
    <x v="22"/>
    <m/>
    <n v="4000"/>
    <n v="57.274999999999999"/>
    <n v="1709"/>
    <n v="0.56999999999999995"/>
    <s v="&gt;₹500"/>
    <s v="Eligible"/>
    <n v="4.2"/>
    <n v="253105"/>
    <n v="1012420000"/>
    <m/>
  </r>
  <r>
    <s v="BRUSTRO Copytinta Coloured Craft Paper A4 Size 80 GSM Mixed Bright Colour 40 Sheets Pack (10 cols X 4 Sheets) Double Side Color for Office Printing, Art and Craft."/>
    <x v="0"/>
    <x v="1"/>
    <x v="21"/>
    <s v="ScreenProtectors"/>
    <n v="1499"/>
    <n v="73.382254836557706"/>
    <n v="399"/>
    <n v="0.73"/>
    <s v="₹200 - ₹500"/>
    <s v="Eligible"/>
    <n v="4.3"/>
    <n v="140036"/>
    <n v="209913964"/>
    <m/>
  </r>
  <r>
    <s v="Portronics MPORT 31C 4-in-1 USB Hub (Type C to 4 USB-A Ports) with Fast Data Transfer"/>
    <x v="0"/>
    <x v="1"/>
    <x v="6"/>
    <s v="Keyboards"/>
    <n v="599"/>
    <n v="50.083472454090149"/>
    <n v="299"/>
    <n v="0.5"/>
    <s v="₹200 - ₹500"/>
    <s v="Eligible"/>
    <n v="4.2"/>
    <n v="17161"/>
    <n v="10279439"/>
    <m/>
  </r>
  <r>
    <s v="Pigeon by Stovekraft 2 Slice Auto Pop up Toaster. A Smart Bread Toaster for Your Home (750 Watt) (black)"/>
    <x v="0"/>
    <x v="4"/>
    <x v="9"/>
    <s v="InkjetPrinters"/>
    <n v="9625"/>
    <n v="13.257142857142856"/>
    <n v="8349"/>
    <n v="0.13"/>
    <s v="&gt;₹500"/>
    <s v="Not Eligible"/>
    <n v="4.2"/>
    <n v="1376"/>
    <n v="13244000"/>
    <m/>
  </r>
  <r>
    <s v="Zebronics Zeb-JUKEBAR 3900, 80W Multimedia soundbar with subwoofer Supporting Bluetooth, HDMI(ARC), Coaxial Input, AUX, USB &amp; Remote Control (Black)"/>
    <x v="0"/>
    <x v="5"/>
    <x v="10"/>
    <m/>
    <n v="5734"/>
    <n v="22.410184862225321"/>
    <n v="4449"/>
    <n v="0.22"/>
    <s v="&gt;₹500"/>
    <s v="Not Eligible"/>
    <n v="4.2"/>
    <n v="14404"/>
    <n v="82592536"/>
    <m/>
  </r>
  <r>
    <s v="HP v222w 64GB USB 2.0 Pen Drive (Silver)"/>
    <x v="0"/>
    <x v="1"/>
    <x v="1"/>
    <s v="Cables"/>
    <n v="999"/>
    <n v="65.06506506506507"/>
    <n v="349"/>
    <n v="0.65"/>
    <s v="₹200 - ₹500"/>
    <s v="Eligible"/>
    <n v="4.2"/>
    <n v="36384"/>
    <n v="36347616"/>
    <m/>
  </r>
  <r>
    <s v="Bajaj DX-2 600W Dry Iron with Advance Soleplate and Anti-bacterial German Coating Technology, Black"/>
    <x v="0"/>
    <x v="1"/>
    <x v="21"/>
    <s v="ScreenProtectors"/>
    <n v="1499"/>
    <n v="73.382254836557706"/>
    <n v="399"/>
    <n v="0.73"/>
    <s v="₹200 - ₹500"/>
    <s v="Eligible"/>
    <n v="4.2"/>
    <n v="125"/>
    <n v="187375"/>
    <m/>
  </r>
  <r>
    <s v="HP X200 Wireless Mouse with 2.4 GHz Wireless connectivity, Adjustable DPI up to 1600, ambidextrous Design, and 18-Month Long Battery Life. 3-Years Warranty (6VY95AA)"/>
    <x v="0"/>
    <x v="1"/>
    <x v="6"/>
    <s v="Keyboards"/>
    <n v="1799"/>
    <n v="69.48304613674263"/>
    <n v="549"/>
    <n v="0.69"/>
    <s v="&gt;₹500"/>
    <s v="Eligible"/>
    <n v="4.2"/>
    <n v="8380"/>
    <n v="15075620"/>
    <m/>
  </r>
  <r>
    <s v="Storite Super Speed USB 3.0 Male to Male Cable for Hard Drive Enclosures, Laptop Cooling Pad, DVD Players(60cm,Black)"/>
    <x v="0"/>
    <x v="1"/>
    <x v="1"/>
    <s v="Cables"/>
    <n v="999"/>
    <n v="75.075075075075077"/>
    <n v="249"/>
    <n v="0.75"/>
    <s v="₹200 - ₹500"/>
    <s v="Eligible"/>
    <n v="4.3"/>
    <n v="4390"/>
    <n v="4385610"/>
    <m/>
  </r>
  <r>
    <s v="Ant Esports GM320 RGB Optical Wired Gaming Mouse | 8 Programmable Buttons | 12800 DPI"/>
    <x v="0"/>
    <x v="1"/>
    <x v="18"/>
    <s v="PCMicrophones"/>
    <n v="499"/>
    <n v="60.120240480961925"/>
    <n v="199"/>
    <n v="0.6"/>
    <s v="&lt;₹200"/>
    <s v="Eligible"/>
    <n v="4.2"/>
    <n v="6662"/>
    <n v="3324338"/>
    <m/>
  </r>
  <r>
    <s v="Amazon Basics USB C to Lightning TPE MFi Certified Charging Cable (White, 1.2 meter)"/>
    <x v="0"/>
    <x v="1"/>
    <x v="1"/>
    <s v="Cables"/>
    <n v="1999"/>
    <n v="60.030015007503756"/>
    <n v="799"/>
    <n v="0.6"/>
    <s v="&gt;₹500"/>
    <s v="Eligible"/>
    <n v="4.2"/>
    <n v="104"/>
    <n v="207896"/>
    <m/>
  </r>
  <r>
    <s v="LS LAPSTER Quality Assured USB 2.0 morpho cable, morpho device cable for Mso 1300 E3/E2/E Biometric Finger Print Scanner morpho USB cable (Black)"/>
    <x v="0"/>
    <x v="1"/>
    <x v="1"/>
    <s v="Cables"/>
    <n v="999"/>
    <n v="80.08008008008008"/>
    <n v="199"/>
    <n v="0.8"/>
    <s v="&lt;₹200"/>
    <s v="Eligible"/>
    <n v="4.3"/>
    <n v="18202"/>
    <n v="18183798"/>
    <m/>
  </r>
  <r>
    <s v="Cablet 2.5 Inch SATA USB 3.0 HDD/SSD Portable External Enclosure for 7mm and 9.5mm, Tool-Free Design, Supports UASP Max 6TB"/>
    <x v="0"/>
    <x v="1"/>
    <x v="1"/>
    <s v="Cables"/>
    <n v="1900"/>
    <n v="52.684210526315788"/>
    <n v="899"/>
    <n v="0.53"/>
    <s v="&gt;₹500"/>
    <s v="Eligible"/>
    <n v="4.3"/>
    <n v="18998"/>
    <n v="36096200"/>
    <m/>
  </r>
  <r>
    <s v="Room Heater Warmer Wall-Outlet 400 Watts Electric Handy Room Heater (Room Heaters Home for Bedroom, Reading Books, Work, bathrooms, Rooms, Offices, Home Offices,2022"/>
    <x v="0"/>
    <x v="1"/>
    <x v="6"/>
    <s v="Keyboards"/>
    <n v="3195"/>
    <n v="17.370892018779344"/>
    <n v="2640"/>
    <n v="0.17"/>
    <s v="&gt;₹500"/>
    <s v="Not Eligible"/>
    <n v="4.3"/>
    <n v="11029"/>
    <n v="35237655"/>
    <m/>
  </r>
  <r>
    <s v="Classmate Pulse 6 Subject Notebook - Unruled, 300 Pages, Spiral Binding, 240mm*180mm"/>
    <x v="0"/>
    <x v="1"/>
    <x v="4"/>
    <s v="Lapdesks"/>
    <n v="2499"/>
    <n v="60.024009603841534"/>
    <n v="999"/>
    <n v="0.6"/>
    <s v="&gt;₹500"/>
    <s v="Eligible"/>
    <n v="4.2"/>
    <n v="8891"/>
    <n v="22218609"/>
    <m/>
  </r>
  <r>
    <s v="Wayona Nylon Braided Usb Type C 3Ft 1M 3A Fast Charger Cable For Samsung Galaxy S9 S8 (Wc3Cb1, Black)"/>
    <x v="0"/>
    <x v="1"/>
    <x v="1"/>
    <s v="Cables"/>
    <n v="1099"/>
    <n v="70.427661510464063"/>
    <n v="325"/>
    <n v="0.7"/>
    <s v="₹200 - ₹500"/>
    <s v="Eligible"/>
    <n v="4.2"/>
    <n v="154"/>
    <n v="169246"/>
    <m/>
  </r>
  <r>
    <s v="Wayona Usb Type C Fast Charger Cable Fast Charging Usb C Cable/Cord Compatible For Samsung Galaxy S10E S10 S9 S8 Plus S10+,Note 10 Note 9 Note 8,S20,M31S,M40,Realme X3,Pixel 2 Xl (3 Ft Pack Of 1,Grey)"/>
    <x v="0"/>
    <x v="1"/>
    <x v="1"/>
    <s v="Cables"/>
    <n v="1299"/>
    <n v="74.980754426481909"/>
    <n v="325"/>
    <n v="0.75"/>
    <s v="₹200 - ₹500"/>
    <s v="Eligible"/>
    <n v="4.2"/>
    <n v="2451"/>
    <n v="3183849"/>
    <m/>
  </r>
  <r>
    <s v="TP-Link Nano USB WiFi Dongle 150Mbps High Gain Wireless Network Wi-Fi Adapter for PC Desktop and Laptops, Supports Windows 10/8.1/8/7/XP, Linux, Mac OS X (TL-WN722N)"/>
    <x v="0"/>
    <x v="0"/>
    <x v="5"/>
    <s v="WirelessUSBAdapters"/>
    <n v="1339"/>
    <n v="44.062733383121731"/>
    <n v="749"/>
    <n v="0.44"/>
    <s v="&gt;₹500"/>
    <s v="Not Eligible"/>
    <n v="4.2"/>
    <n v="83996"/>
    <n v="112470644"/>
    <m/>
  </r>
  <r>
    <s v="TP-Link USB WiFi Adapter for PC(TL-WN725N), N150 Wireless Network Adapter for Desktop - Nano Size WiFi Dongle Compatible with Windows 11/10/7/8/8.1/XP/ Mac OS 10.9-10.15 Linux Kernel 2.6.18-4.4.3"/>
    <x v="0"/>
    <x v="0"/>
    <x v="5"/>
    <s v="WirelessUSBAdapters"/>
    <n v="999"/>
    <n v="50.050050050050054"/>
    <n v="499"/>
    <n v="0.5"/>
    <s v="₹200 - ₹500"/>
    <s v="Eligible"/>
    <n v="4.2"/>
    <n v="140036"/>
    <n v="139895964"/>
    <m/>
  </r>
  <r>
    <s v="TP-LINK WiFi Dongle 300 Mbps Mini Wireless Network USB Wi-Fi Adapter for PC Desktop Laptop(Supports Windows 11/10/8.1/8/7/XP, Mac OS 10.9-10.15 and Linux, WPS, Soft AP Mode, USB 2.0) (TL-WN823N),Black"/>
    <x v="0"/>
    <x v="0"/>
    <x v="5"/>
    <s v="WirelessUSBAdapters"/>
    <n v="1399"/>
    <n v="53.609721229449605"/>
    <n v="649"/>
    <n v="0.54"/>
    <s v="&gt;₹500"/>
    <s v="Eligible"/>
    <n v="4.2"/>
    <n v="18678"/>
    <n v="26130522"/>
    <m/>
  </r>
  <r>
    <s v="Wayona Nylon Braided Lightning USB Data Sync &amp; 3A Charging Cable for iPhones, iPad Air, iPad Mini, iPod Nano and iPod Touch (3 FT Pack of 1, Grey)"/>
    <x v="0"/>
    <x v="1"/>
    <x v="1"/>
    <s v="Cables"/>
    <n v="1299"/>
    <n v="69.284064665127019"/>
    <n v="399"/>
    <n v="0.69"/>
    <s v="₹200 - ₹500"/>
    <s v="Eligible"/>
    <n v="4.2"/>
    <n v="828"/>
    <n v="1075572"/>
    <m/>
  </r>
  <r>
    <s v="TP-link N300 WiFi Wireless Router TL-WR845N | 300Mbps Wi-Fi Speed | Three 5dBi high gain Antennas | IPv6 Compatible | AP/RE/WISP Mode | Parental Control | Guest Network"/>
    <x v="0"/>
    <x v="1"/>
    <x v="6"/>
    <s v="GraphicTablets"/>
    <n v="499"/>
    <n v="79.959919839679358"/>
    <n v="100"/>
    <n v="0.8"/>
    <s v="&lt;₹200"/>
    <s v="Eligible"/>
    <n v="4.2"/>
    <n v="48449"/>
    <n v="24176051"/>
    <m/>
  </r>
  <r>
    <s v="boAt Deuce USB 300 2 in 1 Type-C &amp; Micro USB Stress Resistant, Tangle-Free, Sturdy Cable with 3A Fast Charging &amp; 480mbps Data Transmission, 10000+ Bends Lifespan and Extended 1.5m Length(Martian Red)"/>
    <x v="0"/>
    <x v="1"/>
    <x v="1"/>
    <s v="Cables"/>
    <n v="699"/>
    <n v="52.932761087267522"/>
    <n v="329"/>
    <n v="0.53"/>
    <s v="₹200 - ₹500"/>
    <s v="Eligible"/>
    <n v="4.2"/>
    <n v="17831"/>
    <n v="12463869"/>
    <m/>
  </r>
  <r>
    <s v="boAt Rugged v3 Extra Tough Unbreakable Braided Micro USB Cable 1.5 Meter (Black)"/>
    <x v="0"/>
    <x v="1"/>
    <x v="1"/>
    <s v="Cables"/>
    <n v="799"/>
    <n v="62.578222778473091"/>
    <n v="299"/>
    <n v="0.63"/>
    <s v="₹200 - ₹500"/>
    <s v="Eligible"/>
    <n v="4.2"/>
    <n v="1315"/>
    <n v="1050685"/>
    <m/>
  </r>
  <r>
    <s v="boAt Deuce USB 300 2 in 1 Type-C &amp; Micro USB Stress Resistant, Sturdy Cable with 3A Fast Charging &amp; 480mbps Data Transmission, 10000+ Bends Lifespan and Extended 1.5m Length(Mercurial Black)"/>
    <x v="0"/>
    <x v="1"/>
    <x v="1"/>
    <s v="Cables"/>
    <n v="699"/>
    <n v="57.224606580829764"/>
    <n v="299"/>
    <n v="0.56999999999999995"/>
    <s v="₹200 - ₹500"/>
    <s v="Eligible"/>
    <n v="4.2"/>
    <n v="18998"/>
    <n v="13279602"/>
    <m/>
  </r>
  <r>
    <s v="boAt Rugged V3 Braided Micro USB Cable (Pearl White)"/>
    <x v="0"/>
    <x v="1"/>
    <x v="1"/>
    <s v="Cables"/>
    <n v="799"/>
    <n v="62.578222778473091"/>
    <n v="299"/>
    <n v="0.63"/>
    <s v="₹200 - ₹500"/>
    <s v="Eligible"/>
    <n v="4.2"/>
    <n v="5999"/>
    <n v="4793201"/>
    <m/>
  </r>
  <r>
    <s v="TP-Link Tapo 360¬∞ 2MP 1080p Full HD Pan/Tilt Home Security Wi-Fi Smart Camera| Alexa Enabled| 2-Way Audio| Night Vision| Motion Detection| Sound and Light Alarm| Indoor CCTV (Tapo C200) White"/>
    <x v="0"/>
    <x v="1"/>
    <x v="12"/>
    <m/>
    <n v="599"/>
    <n v="66.777963272120203"/>
    <n v="199"/>
    <n v="0.67"/>
    <s v="&lt;₹200"/>
    <s v="Eligible"/>
    <n v="4.2"/>
    <n v="50772"/>
    <n v="30412428"/>
    <m/>
  </r>
  <r>
    <s v="Amazonbasics Micro Usb Fast Charging Cable For Android Smartphone,Personal Computer,Printer With Gold Plated Connectors (6 Feet, Black)"/>
    <x v="0"/>
    <x v="1"/>
    <x v="1"/>
    <s v="Cables"/>
    <n v="395"/>
    <n v="49.620253164556956"/>
    <n v="199"/>
    <n v="0.5"/>
    <s v="&lt;₹200"/>
    <s v="Eligible"/>
    <n v="4.2"/>
    <n v="25824"/>
    <n v="10200480"/>
    <m/>
  </r>
  <r>
    <s v="AmazonBasics Micro USB Fast Charging Cable for Android Phones with Gold Plated Connectors (3 Feet, Black)"/>
    <x v="0"/>
    <x v="1"/>
    <x v="1"/>
    <s v="Cables"/>
    <n v="500"/>
    <n v="64.2"/>
    <n v="179"/>
    <n v="0.64"/>
    <s v="&lt;₹200"/>
    <s v="Eligible"/>
    <n v="4.2"/>
    <n v="14404"/>
    <n v="7202000"/>
    <m/>
  </r>
  <r>
    <s v="Wayona Nylon Braided USB Data Sync and Fast Charging 3A Short Power Bank Cable For iPhones, iPad Air, iPad mini, iPod Nano and iPod Touch (Grey)"/>
    <x v="0"/>
    <x v="1"/>
    <x v="1"/>
    <s v="Cables"/>
    <n v="999"/>
    <n v="65.06506506506507"/>
    <n v="349"/>
    <n v="0.65"/>
    <s v="₹200 - ₹500"/>
    <s v="Eligible"/>
    <n v="4.2"/>
    <n v="758"/>
    <n v="757242"/>
    <m/>
  </r>
  <r>
    <s v="boAt Bassheads 102 Wired in Ear Earphones with Mic (Mint Green)"/>
    <x v="0"/>
    <x v="1"/>
    <x v="2"/>
    <s v="Gamepads"/>
    <n v="550"/>
    <n v="45.636363636363633"/>
    <n v="299"/>
    <n v="0.46"/>
    <s v="₹200 - ₹500"/>
    <s v="Not Eligible"/>
    <n v="4.2"/>
    <n v="3626"/>
    <n v="1994300"/>
    <m/>
  </r>
  <r>
    <s v="Fire-Boltt Ninja Call Pro Plus 1.83&quot; Smart Watch with Bluetooth Calling, AI Voice Assistance, 100 Sports Modes IP67 Rating, 240*280 Pixel High Resolution"/>
    <x v="0"/>
    <x v="1"/>
    <x v="1"/>
    <s v="Cables"/>
    <n v="349"/>
    <n v="42.97994269340974"/>
    <n v="199"/>
    <n v="0.43"/>
    <s v="&lt;₹200"/>
    <s v="Not Eligible"/>
    <n v="4.2"/>
    <n v="92588"/>
    <n v="32313212"/>
    <m/>
  </r>
  <r>
    <s v="HP v236w USB 2.0 64GB Pen Drive, Metal"/>
    <x v="0"/>
    <x v="1"/>
    <x v="1"/>
    <s v="Cables"/>
    <n v="399"/>
    <n v="55.13784461152882"/>
    <n v="179"/>
    <n v="0.55000000000000004"/>
    <s v="&lt;₹200"/>
    <s v="Eligible"/>
    <n v="4.2"/>
    <n v="19252"/>
    <n v="7681548"/>
    <m/>
  </r>
  <r>
    <s v="TP-Link TL-WA855RE 300 Mbps Wi-Fi Range Extender (White)"/>
    <x v="0"/>
    <x v="1"/>
    <x v="4"/>
    <s v="Lapdesks"/>
    <n v="1299"/>
    <n v="61.585835257890686"/>
    <n v="499"/>
    <n v="0.62"/>
    <s v="₹200 - ₹500"/>
    <s v="Eligible"/>
    <n v="4.2"/>
    <n v="9499"/>
    <n v="12339201"/>
    <m/>
  </r>
  <r>
    <s v="TP-Link AC750 Wifi Range Extender | Up to 750Mbps | Dual Band WiFi Extender, Repeater, Wifi Signal Booster, Access Point| Easy Set-Up | Extends Wifi to Smart Home &amp; Alexa Devices (RE200)"/>
    <x v="0"/>
    <x v="1"/>
    <x v="4"/>
    <s v="Lapdesks"/>
    <n v="699"/>
    <n v="62.374821173104436"/>
    <n v="263"/>
    <n v="0.62"/>
    <s v="₹200 - ₹500"/>
    <s v="Eligible"/>
    <n v="4.2"/>
    <n v="25824"/>
    <n v="18050976"/>
    <m/>
  </r>
  <r>
    <s v="Bajaj DX-7 1000W Dry Iron with Advance Soleplate and Anti-bacterial German Coating Technology, White"/>
    <x v="0"/>
    <x v="5"/>
    <x v="10"/>
    <m/>
    <n v="999"/>
    <n v="34.234234234234236"/>
    <n v="657"/>
    <n v="0.34"/>
    <s v="&gt;₹500"/>
    <s v="Not Eligible"/>
    <n v="4.2"/>
    <n v="161679"/>
    <n v="161517321"/>
    <m/>
  </r>
  <r>
    <s v="Portronics Konnect L 1.2M Fast Charging 3A 8 Pin USB Cable with Charge &amp; Sync Function for iPhone, iPad (Grey)"/>
    <x v="0"/>
    <x v="1"/>
    <x v="1"/>
    <s v="Cables"/>
    <n v="399"/>
    <n v="61.403508771929829"/>
    <n v="154"/>
    <n v="0.61"/>
    <s v="&lt;₹200"/>
    <s v="Eligible"/>
    <n v="4.2"/>
    <n v="31822"/>
    <n v="12696978"/>
    <m/>
  </r>
  <r>
    <s v="Havells Immersion HB15 1500 Watt (White Blue)"/>
    <x v="0"/>
    <x v="1"/>
    <x v="1"/>
    <s v="Cables"/>
    <n v="845"/>
    <n v="61.065088757396445"/>
    <n v="329"/>
    <n v="0.61"/>
    <s v="₹200 - ₹500"/>
    <s v="Eligible"/>
    <n v="4.2"/>
    <n v="56098"/>
    <n v="47402810"/>
    <m/>
  </r>
  <r>
    <s v="Logitech MK270r USB Wireless Keyboard and Mouse Set for Windows, 2.4 GHz Wireless, Spill-resistant Design, 8 Multimedia &amp; Shortcut Keys, 2-Year Battery Life, PC/Laptop- Black"/>
    <x v="0"/>
    <x v="1"/>
    <x v="15"/>
    <m/>
    <n v="999"/>
    <n v="42.942942942942942"/>
    <n v="570"/>
    <n v="0.43"/>
    <s v="&gt;₹500"/>
    <s v="Not Eligible"/>
    <n v="4.2"/>
    <n v="9499"/>
    <n v="9489501"/>
    <m/>
  </r>
  <r>
    <s v="Infinity (JBL Glide 510, 72 Hrs Playtime with Quick Charge, Wireless On Ear Headphone with Mic, Deep Bass, Dual Equalizer, Bluetooth 5.0 with Voice Assistant Support (Black)"/>
    <x v="0"/>
    <x v="1"/>
    <x v="4"/>
    <s v="Bags&amp;Sleeves"/>
    <n v="999"/>
    <n v="55.055055055055057"/>
    <n v="449"/>
    <n v="0.55000000000000004"/>
    <s v="₹200 - ₹500"/>
    <s v="Eligible"/>
    <n v="4.2"/>
    <n v="128311"/>
    <n v="128182689"/>
    <m/>
  </r>
  <r>
    <s v="AmazonBasics New Release ABS USB-A to Lightning Cable Cord, Fast Charging MFi Certified Charger for Apple iPhone, iPad Tablet (3-Ft, White)"/>
    <x v="0"/>
    <x v="1"/>
    <x v="1"/>
    <s v="Cables"/>
    <n v="1500"/>
    <n v="54.066666666666663"/>
    <n v="689"/>
    <n v="0.54"/>
    <s v="&gt;₹500"/>
    <s v="Eligible"/>
    <n v="4.2"/>
    <n v="19252"/>
    <n v="28878000"/>
    <m/>
  </r>
  <r>
    <s v="Bajaj Rex 500W Mixer Grinder with Nutri-Pro Feature, 3 Jars, White"/>
    <x v="0"/>
    <x v="1"/>
    <x v="21"/>
    <s v="ScreenProtectors"/>
    <n v="1499"/>
    <n v="74.716477651767846"/>
    <n v="379"/>
    <n v="0.75"/>
    <s v="₹200 - ₹500"/>
    <s v="Eligible"/>
    <n v="4.2"/>
    <n v="7222"/>
    <n v="10825778"/>
    <m/>
  </r>
  <r>
    <s v="boAt Stone 650 10W Bluetooth Speaker with Upto 7 Hours Playback, IPX5 and Integrated Controls (Blue)"/>
    <x v="0"/>
    <x v="1"/>
    <x v="12"/>
    <m/>
    <n v="499"/>
    <n v="40.080160320641284"/>
    <n v="299"/>
    <n v="0.4"/>
    <s v="₹200 - ₹500"/>
    <s v="Not Eligible"/>
    <n v="4.2"/>
    <n v="18998"/>
    <n v="9480002"/>
    <m/>
  </r>
  <r>
    <s v="Prestige Sandwich Maker PGMFD 01, Black"/>
    <x v="0"/>
    <x v="4"/>
    <x v="9"/>
    <m/>
    <n v="7005"/>
    <n v="15.788722341184869"/>
    <n v="5899"/>
    <n v="0.16"/>
    <s v="&gt;₹500"/>
    <s v="Not Eligible"/>
    <n v="4.2"/>
    <n v="32916"/>
    <n v="230576580"/>
    <m/>
  </r>
  <r>
    <s v="Butterfly EKN 1.5-Litre Electric Kettle (Silver with Black)"/>
    <x v="0"/>
    <x v="1"/>
    <x v="2"/>
    <s v="Headsets"/>
    <n v="2999"/>
    <n v="33.644548182727576"/>
    <n v="1990"/>
    <n v="0.34"/>
    <s v="&gt;₹500"/>
    <s v="Not Eligible"/>
    <n v="4.2"/>
    <n v="26603"/>
    <n v="79782397"/>
    <m/>
  </r>
  <r>
    <s v="Orpat HHB-100E WOB 250-Watt Hand Blender (White)"/>
    <x v="0"/>
    <x v="1"/>
    <x v="1"/>
    <s v="Cables"/>
    <n v="399"/>
    <n v="55.13784461152882"/>
    <n v="179"/>
    <n v="0.55000000000000004"/>
    <s v="&lt;₹200"/>
    <s v="Eligible"/>
    <n v="4.2"/>
    <n v="21796"/>
    <n v="8696604"/>
    <m/>
  </r>
  <r>
    <s v="VR 18 Pcs - 3 Different Size Plastic Food Snack Bag Pouch Clip Sealer Large, Medium, Small Plastic Snack Seal Sealing Bag Clips Vacuum Sealer (Set of 18, Multi-Color) (Multicolor)"/>
    <x v="0"/>
    <x v="1"/>
    <x v="4"/>
    <s v="LaptopChargers&amp;PowerSupplies"/>
    <n v="1547"/>
    <n v="50.226244343891402"/>
    <n v="770"/>
    <n v="0.5"/>
    <s v="&gt;₹500"/>
    <s v="Eligible"/>
    <n v="4.2"/>
    <n v="26880"/>
    <n v="41583360"/>
    <m/>
  </r>
  <r>
    <s v="HP Z3700 Wireless Optical Mouse with USB Receiver and 2.4GHz Wireless Connection/ 1200DPI / 16 Months Long Battery Life /Ambidextrous and Slim Design (Modern Gold)"/>
    <x v="0"/>
    <x v="1"/>
    <x v="6"/>
    <s v="Mice"/>
    <n v="375"/>
    <n v="25.6"/>
    <n v="279"/>
    <n v="0.26"/>
    <s v="₹200 - ₹500"/>
    <s v="Not Eligible"/>
    <n v="4.2"/>
    <n v="19253"/>
    <n v="7219875"/>
    <m/>
  </r>
  <r>
    <s v="Amazon Basics USB A to Lightning PVC Molded Nylon MFi Certified Charging Cable (Black, 1.2 meter)"/>
    <x v="0"/>
    <x v="1"/>
    <x v="1"/>
    <s v="Cables"/>
    <n v="1999"/>
    <n v="60.530265132566285"/>
    <n v="789"/>
    <n v="0.61"/>
    <s v="&gt;₹500"/>
    <s v="Eligible"/>
    <n v="4.2"/>
    <n v="1777"/>
    <n v="3552223"/>
    <m/>
  </r>
  <r>
    <s v="Bajaj DX-6 1000W Dry Iron with Advance Soleplate and Anti-bacterial German Coating Technology, White"/>
    <x v="0"/>
    <x v="1"/>
    <x v="4"/>
    <s v="Bags&amp;Sleeves"/>
    <n v="999"/>
    <n v="55.055055055055057"/>
    <n v="449"/>
    <n v="0.55000000000000004"/>
    <s v="₹200 - ₹500"/>
    <s v="Eligible"/>
    <n v="4.2"/>
    <n v="2351"/>
    <n v="2348649"/>
    <m/>
  </r>
  <r>
    <s v="Bajaj Majesty DX-11 1000W Dry Iron with Advance Soleplate and Anti-bacterial German Coating Technology, White and Blue"/>
    <x v="0"/>
    <x v="1"/>
    <x v="2"/>
    <s v="Headsets"/>
    <n v="5499"/>
    <n v="78.196035642844151"/>
    <n v="1199"/>
    <n v="0.78"/>
    <s v="&gt;₹500"/>
    <s v="Eligible"/>
    <n v="4.2"/>
    <n v="37"/>
    <n v="203463"/>
    <m/>
  </r>
  <r>
    <s v="Wayona Nylon Braided Usb Syncing And Charging Cable Sync And Charging Cable For Iphone, Ipad (3 Ft, Black) - Pack Of 2"/>
    <x v="0"/>
    <x v="1"/>
    <x v="1"/>
    <s v="Cables"/>
    <n v="1999"/>
    <n v="67.533766883441729"/>
    <n v="649"/>
    <n v="0.68"/>
    <s v="&gt;₹500"/>
    <s v="Eligible"/>
    <n v="4.2"/>
    <n v="9377"/>
    <n v="18744623"/>
    <m/>
  </r>
  <r>
    <s v="Wayona Nylon Braided 2M / 6Ft Fast Charge Usb To Lightning Data Sync And Charging Cable For Iphone, Ipad Tablet (6 Ft Pack Of 1, Grey)"/>
    <x v="0"/>
    <x v="1"/>
    <x v="1"/>
    <s v="Cables"/>
    <n v="1299"/>
    <n v="65.434949961508849"/>
    <n v="449"/>
    <n v="0.65"/>
    <s v="₹200 - ₹500"/>
    <s v="Eligible"/>
    <n v="4.2"/>
    <n v="1949"/>
    <n v="2531751"/>
    <m/>
  </r>
  <r>
    <s v="Wayona Nylon Braided (2 Pack) Lightning Fast Usb Data Cable Fast Charger Cord For Iphone, Ipad Tablet (3 Ft Pack Of 2, Grey)"/>
    <x v="0"/>
    <x v="1"/>
    <x v="1"/>
    <s v="Cables"/>
    <n v="1999"/>
    <n v="67.533766883441729"/>
    <n v="649"/>
    <n v="0.68"/>
    <s v="&gt;₹500"/>
    <s v="Eligible"/>
    <n v="4.2"/>
    <n v="21916"/>
    <n v="43810084"/>
    <m/>
  </r>
  <r>
    <s v="Wayona Usb Nylon Braided Data Sync And Charging Cable For Iphone, Ipad Tablet (Red, Black)"/>
    <x v="0"/>
    <x v="1"/>
    <x v="1"/>
    <s v="Cables"/>
    <n v="1099"/>
    <n v="63.694267515923563"/>
    <n v="399"/>
    <n v="0.64"/>
    <s v="₹200 - ₹500"/>
    <s v="Eligible"/>
    <n v="4.2"/>
    <n v="16557"/>
    <n v="18196143"/>
    <m/>
  </r>
  <r>
    <s v="Wayona Nylon Braided 3A Lightning to USB A Syncing and Fast Charging Data Cable for iPhone, Ipad (3 FT Pack of 1, Black)"/>
    <x v="0"/>
    <x v="1"/>
    <x v="1"/>
    <s v="Cables"/>
    <n v="1099"/>
    <n v="63.694267515923563"/>
    <n v="399"/>
    <n v="0.64"/>
    <s v="₹200 - ₹500"/>
    <s v="Eligible"/>
    <n v="4.2"/>
    <n v="18998"/>
    <n v="20878802"/>
    <m/>
  </r>
  <r>
    <s v="Wayona Nylon Braided USB to Lightning Fast Charging and Data Sync Cable Compatible for iPhone 13, 12,11, X, 8, 7, 6, 5, iPad Air, Pro, Mini (3 FT Pack of 1, Grey)"/>
    <x v="0"/>
    <x v="1"/>
    <x v="1"/>
    <s v="Cables"/>
    <n v="1099"/>
    <n v="63.694267515923563"/>
    <n v="399"/>
    <n v="0.64"/>
    <s v="₹200 - ₹500"/>
    <s v="Eligible"/>
    <n v="4.2"/>
    <n v="16557"/>
    <n v="18196143"/>
    <m/>
  </r>
  <r>
    <s v="AmazonBasics USB Type-C to USB Type-C 2.0 Cable for Charging Adapter, Smartphone - 9 Feet (2.7 Meters) - White"/>
    <x v="0"/>
    <x v="1"/>
    <x v="1"/>
    <s v="Cables"/>
    <n v="995"/>
    <n v="44.824120603015075"/>
    <n v="549"/>
    <n v="0.45"/>
    <s v="&gt;₹500"/>
    <s v="Not Eligible"/>
    <n v="4.2"/>
    <n v="313832"/>
    <n v="312262840"/>
    <m/>
  </r>
  <r>
    <s v="AmazonBasics USB Type-C to USB Type-C 2.0 Cable - 3 Feet Laptop (0.9 Meters) - White"/>
    <x v="0"/>
    <x v="1"/>
    <x v="1"/>
    <s v="Cables"/>
    <n v="845"/>
    <n v="61.065088757396445"/>
    <n v="329"/>
    <n v="0.61"/>
    <s v="₹200 - ₹500"/>
    <s v="Eligible"/>
    <n v="4.2"/>
    <n v="3234"/>
    <n v="2732730"/>
    <m/>
  </r>
  <r>
    <s v="Amazfit GTS2 Mini (New Version) Smart Watch with Always-on AMOLED Display, Alexa Built-in, SpO2, 14 Days' Battery Life, 68 Sports Modes, GPS, HR, Sleep &amp; Stress Monitoring (Meteor Black)"/>
    <x v="0"/>
    <x v="1"/>
    <x v="21"/>
    <s v="Bags,Cases&amp;Sleeves"/>
    <n v="1499"/>
    <n v="63.375583722481657"/>
    <n v="549"/>
    <n v="0.63"/>
    <s v="&gt;₹500"/>
    <s v="Eligible"/>
    <n v="4.2"/>
    <n v="31539"/>
    <n v="47276961"/>
    <m/>
  </r>
  <r>
    <m/>
    <x v="1"/>
    <x v="8"/>
    <x v="3"/>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BA2F7-4631-4C45-AD53-54AC47AF39F8}" name="PivotTable5"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3">
  <location ref="H17:I42" firstHeaderRow="1" firstDataRow="1" firstDataCol="1"/>
  <pivotFields count="13">
    <pivotField dataField="1" compact="0" outline="0" showAll="0"/>
    <pivotField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6">
        <item x="23"/>
        <item x="22"/>
        <item x="21"/>
        <item x="20"/>
        <item x="19"/>
        <item x="18"/>
        <item x="17"/>
        <item x="16"/>
        <item x="15"/>
        <item x="14"/>
        <item x="13"/>
        <item x="12"/>
        <item x="11"/>
        <item x="10"/>
        <item x="9"/>
        <item x="8"/>
        <item x="7"/>
        <item x="6"/>
        <item x="5"/>
        <item x="4"/>
        <item x="3"/>
        <item x="2"/>
        <item x="1"/>
        <item x="0"/>
        <item h="1" x="24"/>
        <item t="default"/>
      </items>
    </pivotField>
    <pivotField compact="0" outline="0" showAll="0"/>
    <pivotField compact="0" outline="0" showAll="0"/>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Productname" fld="0" subtotal="count" baseField="10" baseItem="0"/>
  </dataFields>
  <formats count="6">
    <format dxfId="16410">
      <pivotArea type="all" dataOnly="0" outline="0" fieldPosition="0"/>
    </format>
    <format dxfId="16409">
      <pivotArea outline="0" collapsedLevelsAreSubtotals="1" fieldPosition="0"/>
    </format>
    <format dxfId="16408">
      <pivotArea field="10" type="button" dataOnly="0" labelOnly="1" outline="0" axis="axisRow" fieldPosition="0"/>
    </format>
    <format dxfId="16407">
      <pivotArea dataOnly="0" labelOnly="1" outline="0" fieldPosition="0">
        <references count="1">
          <reference field="10" count="0"/>
        </references>
      </pivotArea>
    </format>
    <format dxfId="16406">
      <pivotArea dataOnly="0" labelOnly="1" grandRow="1" outline="0" fieldPosition="0"/>
    </format>
    <format dxfId="1640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53372-37CD-4607-9577-EA6234AAEEA9}" name="PivotTable7"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6">
  <location ref="D31:F57" firstHeaderRow="1" firstDataRow="1" firstDataCol="2"/>
  <pivotFields count="13">
    <pivotField dataField="1" compact="0" outline="0" showAll="0"/>
    <pivotField name="v"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1"/>
        <item x="2"/>
        <item x="0"/>
        <item h="1" x="3"/>
        <item t="default"/>
      </items>
    </pivotField>
    <pivotField compact="0" outline="0" showAll="0"/>
    <pivotField compact="0" outline="0" showAll="0"/>
    <pivotField compact="0" outline="0" showAll="0"/>
    <pivotField compact="0" outline="0" showAll="0"/>
  </pivotFields>
  <rowFields count="2">
    <field x="1"/>
    <field x="8"/>
  </rowFields>
  <rowItems count="26">
    <i>
      <x/>
      <x v="2"/>
    </i>
    <i t="default">
      <x/>
    </i>
    <i>
      <x v="1"/>
      <x/>
    </i>
    <i r="1">
      <x v="1"/>
    </i>
    <i r="1">
      <x v="2"/>
    </i>
    <i t="default">
      <x v="1"/>
    </i>
    <i>
      <x v="2"/>
      <x/>
    </i>
    <i r="1">
      <x v="1"/>
    </i>
    <i r="1">
      <x v="2"/>
    </i>
    <i t="default">
      <x v="2"/>
    </i>
    <i>
      <x v="3"/>
      <x v="2"/>
    </i>
    <i t="default">
      <x v="3"/>
    </i>
    <i>
      <x v="4"/>
      <x/>
    </i>
    <i r="1">
      <x v="1"/>
    </i>
    <i r="1">
      <x v="2"/>
    </i>
    <i t="default">
      <x v="4"/>
    </i>
    <i>
      <x v="5"/>
      <x/>
    </i>
    <i t="default">
      <x v="5"/>
    </i>
    <i>
      <x v="6"/>
      <x/>
    </i>
    <i r="1">
      <x v="2"/>
    </i>
    <i t="default">
      <x v="6"/>
    </i>
    <i>
      <x v="7"/>
      <x/>
    </i>
    <i r="1">
      <x v="1"/>
    </i>
    <i r="1">
      <x v="2"/>
    </i>
    <i t="default">
      <x v="7"/>
    </i>
    <i t="grand">
      <x/>
    </i>
  </rowItems>
  <colItems count="1">
    <i/>
  </colItems>
  <dataFields count="1">
    <dataField name="Count of Product_name" fld="0" subtotal="count" baseField="0" baseItem="0"/>
  </dataFields>
  <formats count="16">
    <format dxfId="16426">
      <pivotArea type="all" dataOnly="0" outline="0" fieldPosition="0"/>
    </format>
    <format dxfId="16425">
      <pivotArea outline="0" collapsedLevelsAreSubtotals="1" fieldPosition="0"/>
    </format>
    <format dxfId="16424">
      <pivotArea field="1" type="button" dataOnly="0" labelOnly="1" outline="0" axis="axisRow" fieldPosition="0"/>
    </format>
    <format dxfId="16423">
      <pivotArea field="8" type="button" dataOnly="0" labelOnly="1" outline="0" axis="axisRow" fieldPosition="1"/>
    </format>
    <format dxfId="16422">
      <pivotArea dataOnly="0" labelOnly="1" outline="0" fieldPosition="0">
        <references count="1">
          <reference field="1" count="0"/>
        </references>
      </pivotArea>
    </format>
    <format dxfId="16421">
      <pivotArea dataOnly="0" labelOnly="1" outline="0" fieldPosition="0">
        <references count="1">
          <reference field="1" count="0" defaultSubtotal="1"/>
        </references>
      </pivotArea>
    </format>
    <format dxfId="16420">
      <pivotArea dataOnly="0" labelOnly="1" grandRow="1" outline="0" fieldPosition="0"/>
    </format>
    <format dxfId="16419">
      <pivotArea dataOnly="0" labelOnly="1" outline="0" fieldPosition="0">
        <references count="2">
          <reference field="1" count="1" selected="0">
            <x v="0"/>
          </reference>
          <reference field="8" count="1">
            <x v="2"/>
          </reference>
        </references>
      </pivotArea>
    </format>
    <format dxfId="16418">
      <pivotArea dataOnly="0" labelOnly="1" outline="0" fieldPosition="0">
        <references count="2">
          <reference field="1" count="1" selected="0">
            <x v="1"/>
          </reference>
          <reference field="8" count="3">
            <x v="0"/>
            <x v="1"/>
            <x v="2"/>
          </reference>
        </references>
      </pivotArea>
    </format>
    <format dxfId="16417">
      <pivotArea dataOnly="0" labelOnly="1" outline="0" fieldPosition="0">
        <references count="2">
          <reference field="1" count="1" selected="0">
            <x v="2"/>
          </reference>
          <reference field="8" count="3">
            <x v="0"/>
            <x v="1"/>
            <x v="2"/>
          </reference>
        </references>
      </pivotArea>
    </format>
    <format dxfId="16416">
      <pivotArea dataOnly="0" labelOnly="1" outline="0" fieldPosition="0">
        <references count="2">
          <reference field="1" count="1" selected="0">
            <x v="3"/>
          </reference>
          <reference field="8" count="1">
            <x v="2"/>
          </reference>
        </references>
      </pivotArea>
    </format>
    <format dxfId="16415">
      <pivotArea dataOnly="0" labelOnly="1" outline="0" fieldPosition="0">
        <references count="2">
          <reference field="1" count="1" selected="0">
            <x v="4"/>
          </reference>
          <reference field="8" count="3">
            <x v="0"/>
            <x v="1"/>
            <x v="2"/>
          </reference>
        </references>
      </pivotArea>
    </format>
    <format dxfId="16414">
      <pivotArea dataOnly="0" labelOnly="1" outline="0" fieldPosition="0">
        <references count="2">
          <reference field="1" count="1" selected="0">
            <x v="5"/>
          </reference>
          <reference field="8" count="1">
            <x v="0"/>
          </reference>
        </references>
      </pivotArea>
    </format>
    <format dxfId="16413">
      <pivotArea dataOnly="0" labelOnly="1" outline="0" fieldPosition="0">
        <references count="2">
          <reference field="1" count="1" selected="0">
            <x v="6"/>
          </reference>
          <reference field="8" count="2">
            <x v="0"/>
            <x v="2"/>
          </reference>
        </references>
      </pivotArea>
    </format>
    <format dxfId="16412">
      <pivotArea dataOnly="0" labelOnly="1" outline="0" fieldPosition="0">
        <references count="2">
          <reference field="1" count="1" selected="0">
            <x v="7"/>
          </reference>
          <reference field="8" count="3">
            <x v="0"/>
            <x v="1"/>
            <x v="2"/>
          </reference>
        </references>
      </pivotArea>
    </format>
    <format dxfId="16411">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3BA65-7A66-401B-8DB4-44A8C018EE00}" name="PivotTable4"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7">
  <location ref="H3:J13" firstHeaderRow="0" firstDataRow="1" firstDataCol="1"/>
  <pivotFields count="13">
    <pivotField compact="0" outline="0" showAll="0"/>
    <pivotField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dataField="1" compact="0" outline="0" showAll="0">
      <items count="398">
        <item x="284"/>
        <item x="45"/>
        <item x="42"/>
        <item x="238"/>
        <item x="35"/>
        <item x="362"/>
        <item x="307"/>
        <item x="36"/>
        <item x="252"/>
        <item x="104"/>
        <item x="336"/>
        <item x="81"/>
        <item x="318"/>
        <item x="206"/>
        <item x="191"/>
        <item x="259"/>
        <item x="94"/>
        <item x="308"/>
        <item x="7"/>
        <item x="289"/>
        <item x="357"/>
        <item x="131"/>
        <item x="114"/>
        <item x="335"/>
        <item x="207"/>
        <item x="189"/>
        <item x="75"/>
        <item x="163"/>
        <item x="177"/>
        <item x="326"/>
        <item x="160"/>
        <item x="63"/>
        <item x="133"/>
        <item x="125"/>
        <item x="30"/>
        <item x="190"/>
        <item x="356"/>
        <item x="90"/>
        <item x="267"/>
        <item x="130"/>
        <item x="28"/>
        <item x="77"/>
        <item x="21"/>
        <item x="348"/>
        <item x="38"/>
        <item x="71"/>
        <item x="260"/>
        <item x="184"/>
        <item x="24"/>
        <item x="12"/>
        <item x="62"/>
        <item x="80"/>
        <item x="377"/>
        <item x="375"/>
        <item x="27"/>
        <item x="230"/>
        <item x="346"/>
        <item x="380"/>
        <item x="306"/>
        <item x="82"/>
        <item x="72"/>
        <item x="46"/>
        <item x="26"/>
        <item x="92"/>
        <item x="204"/>
        <item x="56"/>
        <item x="91"/>
        <item x="88"/>
        <item x="373"/>
        <item x="116"/>
        <item x="32"/>
        <item x="98"/>
        <item x="355"/>
        <item x="305"/>
        <item x="169"/>
        <item x="59"/>
        <item x="340"/>
        <item x="25"/>
        <item x="2"/>
        <item x="68"/>
        <item x="181"/>
        <item x="282"/>
        <item x="185"/>
        <item x="173"/>
        <item x="170"/>
        <item x="162"/>
        <item x="74"/>
        <item x="261"/>
        <item x="239"/>
        <item x="137"/>
        <item x="314"/>
        <item x="23"/>
        <item x="51"/>
        <item x="66"/>
        <item x="271"/>
        <item x="106"/>
        <item x="263"/>
        <item x="70"/>
        <item x="382"/>
        <item x="73"/>
        <item x="84"/>
        <item x="89"/>
        <item x="303"/>
        <item x="188"/>
        <item x="319"/>
        <item x="111"/>
        <item x="182"/>
        <item x="97"/>
        <item x="17"/>
        <item x="64"/>
        <item x="3"/>
        <item x="139"/>
        <item x="34"/>
        <item x="53"/>
        <item x="156"/>
        <item x="208"/>
        <item x="370"/>
        <item x="93"/>
        <item x="101"/>
        <item x="47"/>
        <item x="148"/>
        <item x="147"/>
        <item x="367"/>
        <item x="228"/>
        <item x="103"/>
        <item x="339"/>
        <item x="221"/>
        <item x="136"/>
        <item x="87"/>
        <item x="264"/>
        <item x="328"/>
        <item x="277"/>
        <item x="99"/>
        <item x="167"/>
        <item x="251"/>
        <item x="100"/>
        <item x="54"/>
        <item x="69"/>
        <item x="146"/>
        <item x="333"/>
        <item x="33"/>
        <item x="79"/>
        <item x="365"/>
        <item x="241"/>
        <item x="83"/>
        <item x="234"/>
        <item x="329"/>
        <item x="341"/>
        <item x="244"/>
        <item x="262"/>
        <item x="1"/>
        <item x="246"/>
        <item x="213"/>
        <item x="108"/>
        <item x="44"/>
        <item x="149"/>
        <item x="18"/>
        <item x="291"/>
        <item x="134"/>
        <item x="138"/>
        <item x="10"/>
        <item x="366"/>
        <item x="350"/>
        <item x="315"/>
        <item x="15"/>
        <item x="248"/>
        <item x="216"/>
        <item x="58"/>
        <item x="254"/>
        <item x="121"/>
        <item x="0"/>
        <item x="242"/>
        <item x="323"/>
        <item x="317"/>
        <item x="224"/>
        <item x="372"/>
        <item x="22"/>
        <item x="361"/>
        <item x="107"/>
        <item x="40"/>
        <item x="374"/>
        <item x="180"/>
        <item x="128"/>
        <item x="279"/>
        <item x="286"/>
        <item x="31"/>
        <item x="105"/>
        <item x="344"/>
        <item x="43"/>
        <item x="281"/>
        <item x="13"/>
        <item x="112"/>
        <item x="249"/>
        <item x="309"/>
        <item x="20"/>
        <item x="57"/>
        <item x="186"/>
        <item x="210"/>
        <item x="388"/>
        <item x="376"/>
        <item x="115"/>
        <item x="124"/>
        <item x="390"/>
        <item x="299"/>
        <item x="166"/>
        <item x="113"/>
        <item x="49"/>
        <item x="265"/>
        <item x="96"/>
        <item x="8"/>
        <item x="269"/>
        <item x="369"/>
        <item x="313"/>
        <item x="243"/>
        <item x="288"/>
        <item x="266"/>
        <item x="233"/>
        <item x="86"/>
        <item x="327"/>
        <item x="41"/>
        <item x="168"/>
        <item x="109"/>
        <item x="276"/>
        <item x="371"/>
        <item x="237"/>
        <item x="301"/>
        <item x="214"/>
        <item x="331"/>
        <item x="393"/>
        <item x="16"/>
        <item x="273"/>
        <item x="385"/>
        <item x="353"/>
        <item x="119"/>
        <item x="338"/>
        <item x="209"/>
        <item x="297"/>
        <item x="187"/>
        <item x="48"/>
        <item x="165"/>
        <item x="360"/>
        <item x="337"/>
        <item x="145"/>
        <item x="240"/>
        <item x="394"/>
        <item x="76"/>
        <item x="227"/>
        <item x="383"/>
        <item x="226"/>
        <item x="363"/>
        <item x="258"/>
        <item x="322"/>
        <item x="78"/>
        <item x="159"/>
        <item x="359"/>
        <item x="229"/>
        <item x="95"/>
        <item x="215"/>
        <item x="320"/>
        <item x="65"/>
        <item x="304"/>
        <item x="292"/>
        <item x="296"/>
        <item x="387"/>
        <item x="5"/>
        <item x="311"/>
        <item x="4"/>
        <item x="175"/>
        <item x="272"/>
        <item x="164"/>
        <item x="132"/>
        <item x="29"/>
        <item x="195"/>
        <item x="354"/>
        <item x="223"/>
        <item x="379"/>
        <item x="294"/>
        <item x="358"/>
        <item x="50"/>
        <item x="395"/>
        <item x="325"/>
        <item x="39"/>
        <item x="67"/>
        <item x="212"/>
        <item x="155"/>
        <item x="222"/>
        <item x="392"/>
        <item x="298"/>
        <item x="316"/>
        <item x="312"/>
        <item x="384"/>
        <item x="231"/>
        <item x="345"/>
        <item x="342"/>
        <item x="302"/>
        <item x="37"/>
        <item x="52"/>
        <item x="347"/>
        <item x="270"/>
        <item x="330"/>
        <item x="257"/>
        <item x="232"/>
        <item x="85"/>
        <item x="9"/>
        <item x="235"/>
        <item x="351"/>
        <item x="129"/>
        <item x="324"/>
        <item x="285"/>
        <item x="381"/>
        <item x="220"/>
        <item x="60"/>
        <item x="55"/>
        <item x="253"/>
        <item x="118"/>
        <item x="280"/>
        <item x="183"/>
        <item x="250"/>
        <item x="378"/>
        <item x="203"/>
        <item x="178"/>
        <item x="295"/>
        <item x="219"/>
        <item x="368"/>
        <item x="278"/>
        <item x="117"/>
        <item x="386"/>
        <item x="283"/>
        <item x="199"/>
        <item x="391"/>
        <item x="389"/>
        <item x="245"/>
        <item x="140"/>
        <item x="150"/>
        <item x="196"/>
        <item x="287"/>
        <item x="334"/>
        <item x="127"/>
        <item x="6"/>
        <item x="161"/>
        <item x="14"/>
        <item x="197"/>
        <item x="126"/>
        <item x="171"/>
        <item x="321"/>
        <item x="176"/>
        <item x="256"/>
        <item x="275"/>
        <item x="211"/>
        <item x="154"/>
        <item x="192"/>
        <item x="202"/>
        <item x="310"/>
        <item x="247"/>
        <item x="61"/>
        <item x="11"/>
        <item x="352"/>
        <item x="200"/>
        <item x="300"/>
        <item x="255"/>
        <item x="198"/>
        <item x="364"/>
        <item x="205"/>
        <item x="152"/>
        <item x="120"/>
        <item x="332"/>
        <item x="201"/>
        <item x="135"/>
        <item x="110"/>
        <item x="19"/>
        <item x="218"/>
        <item x="151"/>
        <item x="193"/>
        <item x="293"/>
        <item x="194"/>
        <item x="217"/>
        <item x="141"/>
        <item x="153"/>
        <item x="172"/>
        <item x="122"/>
        <item x="349"/>
        <item x="102"/>
        <item x="236"/>
        <item x="142"/>
        <item x="290"/>
        <item x="179"/>
        <item x="268"/>
        <item x="225"/>
        <item x="274"/>
        <item x="157"/>
        <item x="144"/>
        <item x="123"/>
        <item x="143"/>
        <item x="343"/>
        <item x="174"/>
        <item x="158"/>
        <item x="396"/>
        <item t="default"/>
      </items>
    </pivotField>
    <pivotField dataField="1" compact="0" outline="0" showAll="0">
      <items count="483">
        <item x="275"/>
        <item x="347"/>
        <item x="281"/>
        <item x="310"/>
        <item x="12"/>
        <item x="138"/>
        <item x="346"/>
        <item x="47"/>
        <item x="37"/>
        <item x="235"/>
        <item x="448"/>
        <item x="36"/>
        <item x="191"/>
        <item x="239"/>
        <item x="269"/>
        <item x="368"/>
        <item x="330"/>
        <item x="106"/>
        <item x="256"/>
        <item x="406"/>
        <item x="110"/>
        <item x="417"/>
        <item x="337"/>
        <item x="133"/>
        <item x="43"/>
        <item x="77"/>
        <item x="414"/>
        <item x="130"/>
        <item x="34"/>
        <item x="120"/>
        <item x="131"/>
        <item x="278"/>
        <item x="176"/>
        <item x="301"/>
        <item x="276"/>
        <item x="107"/>
        <item x="83"/>
        <item x="59"/>
        <item x="348"/>
        <item x="265"/>
        <item x="440"/>
        <item x="349"/>
        <item x="210"/>
        <item x="311"/>
        <item x="436"/>
        <item x="428"/>
        <item x="30"/>
        <item x="13"/>
        <item x="192"/>
        <item x="450"/>
        <item x="424"/>
        <item x="23"/>
        <item x="262"/>
        <item x="441"/>
        <item x="466"/>
        <item x="270"/>
        <item x="260"/>
        <item x="28"/>
        <item x="327"/>
        <item x="430"/>
        <item x="6"/>
        <item x="420"/>
        <item x="48"/>
        <item x="14"/>
        <item x="99"/>
        <item x="471"/>
        <item x="185"/>
        <item x="261"/>
        <item x="405"/>
        <item x="2"/>
        <item x="285"/>
        <item x="316"/>
        <item x="360"/>
        <item x="418"/>
        <item x="367"/>
        <item x="194"/>
        <item x="271"/>
        <item x="459"/>
        <item x="38"/>
        <item x="411"/>
        <item x="125"/>
        <item x="209"/>
        <item x="403"/>
        <item x="290"/>
        <item x="10"/>
        <item x="435"/>
        <item x="412"/>
        <item x="80"/>
        <item x="170"/>
        <item x="334"/>
        <item x="25"/>
        <item x="306"/>
        <item x="63"/>
        <item x="272"/>
        <item x="443"/>
        <item x="328"/>
        <item x="165"/>
        <item x="128"/>
        <item x="175"/>
        <item x="73"/>
        <item x="377"/>
        <item x="167"/>
        <item x="267"/>
        <item x="148"/>
        <item x="161"/>
        <item x="437"/>
        <item x="461"/>
        <item x="132"/>
        <item x="58"/>
        <item x="243"/>
        <item x="390"/>
        <item x="163"/>
        <item x="408"/>
        <item x="379"/>
        <item x="434"/>
        <item x="254"/>
        <item x="70"/>
        <item x="248"/>
        <item x="40"/>
        <item x="95"/>
        <item x="307"/>
        <item x="178"/>
        <item x="425"/>
        <item x="31"/>
        <item x="60"/>
        <item x="1"/>
        <item x="207"/>
        <item x="399"/>
        <item x="394"/>
        <item x="85"/>
        <item x="26"/>
        <item x="228"/>
        <item x="97"/>
        <item x="90"/>
        <item x="295"/>
        <item x="190"/>
        <item x="72"/>
        <item x="33"/>
        <item x="462"/>
        <item x="149"/>
        <item x="292"/>
        <item x="280"/>
        <item x="409"/>
        <item x="208"/>
        <item x="66"/>
        <item x="19"/>
        <item x="296"/>
        <item x="387"/>
        <item x="113"/>
        <item x="92"/>
        <item x="116"/>
        <item x="370"/>
        <item x="184"/>
        <item x="96"/>
        <item x="181"/>
        <item x="82"/>
        <item x="68"/>
        <item x="213"/>
        <item x="247"/>
        <item x="321"/>
        <item x="64"/>
        <item x="480"/>
        <item x="445"/>
        <item x="251"/>
        <item x="35"/>
        <item x="421"/>
        <item x="54"/>
        <item x="93"/>
        <item x="84"/>
        <item x="246"/>
        <item x="182"/>
        <item x="336"/>
        <item x="426"/>
        <item x="150"/>
        <item x="308"/>
        <item x="477"/>
        <item x="468"/>
        <item x="195"/>
        <item x="396"/>
        <item x="140"/>
        <item x="427"/>
        <item x="250"/>
        <item x="389"/>
        <item x="197"/>
        <item x="24"/>
        <item x="268"/>
        <item x="326"/>
        <item x="322"/>
        <item x="469"/>
        <item x="371"/>
        <item x="350"/>
        <item x="3"/>
        <item x="173"/>
        <item x="169"/>
        <item x="212"/>
        <item x="438"/>
        <item x="395"/>
        <item x="203"/>
        <item x="479"/>
        <item x="274"/>
        <item x="15"/>
        <item x="158"/>
        <item x="89"/>
        <item x="400"/>
        <item x="105"/>
        <item x="457"/>
        <item x="119"/>
        <item x="273"/>
        <item x="244"/>
        <item x="187"/>
        <item x="44"/>
        <item x="102"/>
        <item x="236"/>
        <item x="449"/>
        <item x="75"/>
        <item x="147"/>
        <item x="57"/>
        <item x="315"/>
        <item x="69"/>
        <item x="55"/>
        <item x="100"/>
        <item x="186"/>
        <item x="455"/>
        <item x="17"/>
        <item x="351"/>
        <item x="233"/>
        <item x="255"/>
        <item x="71"/>
        <item x="46"/>
        <item x="333"/>
        <item x="410"/>
        <item x="357"/>
        <item x="32"/>
        <item x="127"/>
        <item x="98"/>
        <item x="305"/>
        <item x="242"/>
        <item x="433"/>
        <item x="78"/>
        <item x="87"/>
        <item x="86"/>
        <item x="376"/>
        <item x="404"/>
        <item x="139"/>
        <item x="398"/>
        <item x="287"/>
        <item x="317"/>
        <item x="104"/>
        <item x="45"/>
        <item x="380"/>
        <item x="193"/>
        <item x="294"/>
        <item x="101"/>
        <item x="151"/>
        <item x="474"/>
        <item x="22"/>
        <item x="215"/>
        <item x="226"/>
        <item x="180"/>
        <item x="372"/>
        <item x="385"/>
        <item x="293"/>
        <item x="423"/>
        <item x="386"/>
        <item x="0"/>
        <item x="50"/>
        <item x="355"/>
        <item x="136"/>
        <item x="298"/>
        <item x="9"/>
        <item x="76"/>
        <item x="79"/>
        <item x="74"/>
        <item x="302"/>
        <item x="473"/>
        <item x="452"/>
        <item x="447"/>
        <item x="49"/>
        <item x="41"/>
        <item x="362"/>
        <item x="384"/>
        <item x="453"/>
        <item x="416"/>
        <item x="108"/>
        <item x="219"/>
        <item x="42"/>
        <item x="241"/>
        <item x="134"/>
        <item x="114"/>
        <item x="391"/>
        <item x="338"/>
        <item x="345"/>
        <item x="214"/>
        <item x="369"/>
        <item x="81"/>
        <item x="354"/>
        <item x="291"/>
        <item x="245"/>
        <item x="252"/>
        <item x="237"/>
        <item x="454"/>
        <item x="199"/>
        <item x="312"/>
        <item x="118"/>
        <item x="39"/>
        <item x="303"/>
        <item x="364"/>
        <item x="111"/>
        <item x="253"/>
        <item x="413"/>
        <item x="464"/>
        <item x="189"/>
        <item x="65"/>
        <item x="343"/>
        <item x="444"/>
        <item x="277"/>
        <item x="21"/>
        <item x="7"/>
        <item x="429"/>
        <item x="122"/>
        <item x="168"/>
        <item x="325"/>
        <item x="358"/>
        <item x="329"/>
        <item x="366"/>
        <item x="393"/>
        <item x="29"/>
        <item x="164"/>
        <item x="332"/>
        <item x="115"/>
        <item x="27"/>
        <item x="188"/>
        <item x="282"/>
        <item x="402"/>
        <item x="225"/>
        <item x="451"/>
        <item x="361"/>
        <item x="146"/>
        <item x="174"/>
        <item x="109"/>
        <item x="216"/>
        <item x="240"/>
        <item x="88"/>
        <item x="91"/>
        <item x="230"/>
        <item x="431"/>
        <item x="356"/>
        <item x="419"/>
        <item x="4"/>
        <item x="297"/>
        <item x="166"/>
        <item x="324"/>
        <item x="458"/>
        <item x="288"/>
        <item x="94"/>
        <item x="224"/>
        <item x="222"/>
        <item x="465"/>
        <item x="318"/>
        <item x="456"/>
        <item x="415"/>
        <item x="478"/>
        <item x="392"/>
        <item x="266"/>
        <item x="53"/>
        <item x="18"/>
        <item x="407"/>
        <item x="352"/>
        <item x="227"/>
        <item x="67"/>
        <item x="475"/>
        <item x="284"/>
        <item x="476"/>
        <item x="365"/>
        <item x="279"/>
        <item x="341"/>
        <item x="320"/>
        <item x="217"/>
        <item x="61"/>
        <item x="446"/>
        <item x="232"/>
        <item x="460"/>
        <item x="51"/>
        <item x="198"/>
        <item x="439"/>
        <item x="52"/>
        <item x="383"/>
        <item x="467"/>
        <item x="258"/>
        <item x="373"/>
        <item x="157"/>
        <item x="221"/>
        <item x="117"/>
        <item x="432"/>
        <item x="304"/>
        <item x="231"/>
        <item x="397"/>
        <item x="470"/>
        <item x="363"/>
        <item x="314"/>
        <item x="137"/>
        <item x="381"/>
        <item x="374"/>
        <item x="340"/>
        <item x="183"/>
        <item x="323"/>
        <item x="229"/>
        <item x="179"/>
        <item x="8"/>
        <item x="234"/>
        <item x="401"/>
        <item x="129"/>
        <item x="463"/>
        <item x="382"/>
        <item x="309"/>
        <item x="257"/>
        <item x="335"/>
        <item x="359"/>
        <item x="342"/>
        <item x="220"/>
        <item x="472"/>
        <item x="422"/>
        <item x="249"/>
        <item x="331"/>
        <item x="442"/>
        <item x="378"/>
        <item x="152"/>
        <item x="263"/>
        <item x="313"/>
        <item x="206"/>
        <item x="141"/>
        <item x="264"/>
        <item x="56"/>
        <item x="126"/>
        <item x="62"/>
        <item x="196"/>
        <item x="259"/>
        <item x="353"/>
        <item x="200"/>
        <item x="5"/>
        <item x="204"/>
        <item x="177"/>
        <item x="201"/>
        <item x="211"/>
        <item x="162"/>
        <item x="16"/>
        <item x="283"/>
        <item x="218"/>
        <item x="156"/>
        <item x="121"/>
        <item x="319"/>
        <item x="339"/>
        <item x="171"/>
        <item x="205"/>
        <item x="11"/>
        <item x="154"/>
        <item x="388"/>
        <item x="238"/>
        <item x="202"/>
        <item x="135"/>
        <item x="223"/>
        <item x="153"/>
        <item x="286"/>
        <item x="20"/>
        <item x="103"/>
        <item x="143"/>
        <item x="123"/>
        <item x="142"/>
        <item x="155"/>
        <item x="112"/>
        <item x="172"/>
        <item x="289"/>
        <item x="375"/>
        <item x="159"/>
        <item x="299"/>
        <item x="344"/>
        <item x="145"/>
        <item x="124"/>
        <item x="144"/>
        <item x="160"/>
        <item x="300"/>
        <item x="48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1" baseItem="2" numFmtId="4"/>
    <dataField name="Average of discounted_price" fld="6" subtotal="average" baseField="1" baseItem="2" numFmtId="4"/>
  </dataFields>
  <formats count="6">
    <format dxfId="16432">
      <pivotArea type="all" dataOnly="0" outline="0" fieldPosition="0"/>
    </format>
    <format dxfId="16431">
      <pivotArea outline="0" collapsedLevelsAreSubtotals="1" fieldPosition="0"/>
    </format>
    <format dxfId="16430">
      <pivotArea field="1" type="button" dataOnly="0" labelOnly="1" outline="0" axis="axisRow" fieldPosition="0"/>
    </format>
    <format dxfId="16429">
      <pivotArea dataOnly="0" labelOnly="1" outline="0" fieldPosition="0">
        <references count="1">
          <reference field="1" count="0"/>
        </references>
      </pivotArea>
    </format>
    <format dxfId="16428">
      <pivotArea dataOnly="0" labelOnly="1" grandRow="1" outline="0" fieldPosition="0"/>
    </format>
    <format dxfId="16427">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9C2168-E666-40EB-8247-8A5F41F6DA01}" name="PivotTable14"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H51:J79" firstHeaderRow="1" firstDataRow="1" firstDataCol="2"/>
  <pivotFields count="15">
    <pivotField compact="0" outline="0" showAll="0"/>
    <pivotField axis="axisRow" compact="0" outline="0" showAll="0">
      <items count="3">
        <item x="0"/>
        <item h="1" x="1"/>
        <item t="default"/>
      </items>
    </pivotField>
    <pivotField compact="0" outline="0" showAll="0">
      <items count="10">
        <item x="1"/>
        <item x="3"/>
        <item x="5"/>
        <item x="7"/>
        <item x="2"/>
        <item x="0"/>
        <item x="4"/>
        <item x="6"/>
        <item x="8"/>
        <item t="default"/>
      </items>
    </pivotField>
    <pivotField axis="axisRow" compact="0" outline="0" showAll="0">
      <items count="28">
        <item x="19"/>
        <item x="18"/>
        <item x="1"/>
        <item x="8"/>
        <item x="10"/>
        <item x="26"/>
        <item x="17"/>
        <item x="12"/>
        <item x="20"/>
        <item x="13"/>
        <item x="7"/>
        <item x="22"/>
        <item x="6"/>
        <item x="4"/>
        <item x="23"/>
        <item x="5"/>
        <item x="2"/>
        <item x="16"/>
        <item x="9"/>
        <item x="0"/>
        <item x="11"/>
        <item x="21"/>
        <item x="25"/>
        <item x="24"/>
        <item x="14"/>
        <item x="15"/>
        <item h="1" x="3"/>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3"/>
  </rowFields>
  <rowItems count="2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i>
    <i t="grand">
      <x/>
    </i>
  </rowItems>
  <colItems count="1">
    <i/>
  </colItems>
  <dataFields count="1">
    <dataField name="Max of Discount %" fld="6" subtotal="max" showDataAs="percentOfTotal" baseField="1" baseItem="0" numFmtId="10"/>
  </dataFields>
  <formats count="9">
    <format dxfId="16441">
      <pivotArea type="all" dataOnly="0" outline="0" fieldPosition="0"/>
    </format>
    <format dxfId="16440">
      <pivotArea outline="0" collapsedLevelsAreSubtotals="1" fieldPosition="0"/>
    </format>
    <format dxfId="16439">
      <pivotArea field="1" type="button" dataOnly="0" labelOnly="1" outline="0" axis="axisRow" fieldPosition="0"/>
    </format>
    <format dxfId="16438">
      <pivotArea field="3" type="button" dataOnly="0" labelOnly="1" outline="0" axis="axisRow" fieldPosition="1"/>
    </format>
    <format dxfId="16437">
      <pivotArea dataOnly="0" labelOnly="1" outline="0" fieldPosition="0">
        <references count="1">
          <reference field="1" count="0"/>
        </references>
      </pivotArea>
    </format>
    <format dxfId="16436">
      <pivotArea dataOnly="0" labelOnly="1" outline="0" fieldPosition="0">
        <references count="1">
          <reference field="1" count="0" defaultSubtotal="1"/>
        </references>
      </pivotArea>
    </format>
    <format dxfId="16435">
      <pivotArea dataOnly="0" labelOnly="1" grandRow="1" outline="0" fieldPosition="0"/>
    </format>
    <format dxfId="16434">
      <pivotArea dataOnly="0" labelOnly="1" outline="0" fieldPosition="0">
        <references count="2">
          <reference field="1" count="0" selected="0"/>
          <reference field="3" count="0"/>
        </references>
      </pivotArea>
    </format>
    <format dxfId="1643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4F3554-1DE4-42F4-BBDD-E542B4682F34}" name="PivotTable2"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A17:B27" firstHeaderRow="1" firstDataRow="1" firstDataCol="1"/>
  <pivotFields count="13">
    <pivotField dataField="1" compact="0" outline="0" showAll="0">
      <items count="1293">
        <item x="86"/>
        <item x="1262"/>
        <item x="18"/>
        <item x="791"/>
        <item x="147"/>
        <item x="995"/>
        <item x="1278"/>
        <item x="1284"/>
        <item x="1270"/>
        <item x="1218"/>
        <item x="1213"/>
        <item x="1064"/>
        <item x="397"/>
        <item x="580"/>
        <item x="1246"/>
        <item x="1186"/>
        <item x="1272"/>
        <item x="1065"/>
        <item x="1259"/>
        <item x="724"/>
        <item x="308"/>
        <item x="306"/>
        <item x="305"/>
        <item x="353"/>
        <item x="307"/>
        <item x="304"/>
        <item x="380"/>
        <item x="352"/>
        <item x="547"/>
        <item x="1144"/>
        <item x="807"/>
        <item x="1101"/>
        <item x="907"/>
        <item x="728"/>
        <item x="252"/>
        <item x="253"/>
        <item x="784"/>
        <item x="389"/>
        <item x="567"/>
        <item x="687"/>
        <item x="850"/>
        <item x="798"/>
        <item x="396"/>
        <item x="377"/>
        <item x="364"/>
        <item x="957"/>
        <item x="136"/>
        <item x="268"/>
        <item x="262"/>
        <item x="41"/>
        <item x="1093"/>
        <item x="530"/>
        <item x="385"/>
        <item x="1171"/>
        <item x="1165"/>
        <item x="1143"/>
        <item x="1280"/>
        <item x="1237"/>
        <item x="1173"/>
        <item x="899"/>
        <item x="442"/>
        <item x="172"/>
        <item x="959"/>
        <item x="130"/>
        <item x="198"/>
        <item x="961"/>
        <item x="782"/>
        <item x="119"/>
        <item x="89"/>
        <item x="90"/>
        <item x="792"/>
        <item x="1038"/>
        <item x="290"/>
        <item x="265"/>
        <item x="608"/>
        <item x="430"/>
        <item x="492"/>
        <item x="238"/>
        <item x="0"/>
        <item x="843"/>
        <item x="1150"/>
        <item x="1285"/>
        <item x="800"/>
        <item x="141"/>
        <item x="72"/>
        <item x="1019"/>
        <item x="257"/>
        <item x="93"/>
        <item x="111"/>
        <item x="636"/>
        <item x="484"/>
        <item x="902"/>
        <item x="300"/>
        <item x="301"/>
        <item x="88"/>
        <item x="705"/>
        <item x="102"/>
        <item x="568"/>
        <item x="410"/>
        <item x="409"/>
        <item x="422"/>
        <item x="277"/>
        <item x="58"/>
        <item x="124"/>
        <item x="30"/>
        <item x="27"/>
        <item x="29"/>
        <item x="125"/>
        <item x="126"/>
        <item x="665"/>
        <item x="445"/>
        <item x="446"/>
        <item x="881"/>
        <item x="882"/>
        <item x="783"/>
        <item x="658"/>
        <item x="733"/>
        <item x="928"/>
        <item x="927"/>
        <item x="929"/>
        <item x="920"/>
        <item x="1074"/>
        <item x="564"/>
        <item x="914"/>
        <item x="795"/>
        <item x="823"/>
        <item x="822"/>
        <item x="824"/>
        <item x="534"/>
        <item x="908"/>
        <item x="541"/>
        <item x="962"/>
        <item x="493"/>
        <item x="483"/>
        <item x="302"/>
        <item x="80"/>
        <item x="23"/>
        <item x="857"/>
        <item x="990"/>
        <item x="1201"/>
        <item x="1177"/>
        <item x="1131"/>
        <item x="1016"/>
        <item x="222"/>
        <item x="1225"/>
        <item x="274"/>
        <item x="1176"/>
        <item x="490"/>
        <item x="508"/>
        <item x="734"/>
        <item x="459"/>
        <item x="417"/>
        <item x="683"/>
        <item x="152"/>
        <item x="630"/>
        <item x="1018"/>
        <item x="458"/>
        <item x="1214"/>
        <item x="754"/>
        <item x="916"/>
        <item x="552"/>
        <item x="503"/>
        <item x="732"/>
        <item x="1046"/>
        <item x="777"/>
        <item x="719"/>
        <item x="423"/>
        <item x="894"/>
        <item x="943"/>
        <item x="1022"/>
        <item x="644"/>
        <item x="731"/>
        <item x="173"/>
        <item x="1166"/>
        <item x="177"/>
        <item x="176"/>
        <item x="148"/>
        <item x="149"/>
        <item x="42"/>
        <item x="75"/>
        <item x="78"/>
        <item x="190"/>
        <item x="1032"/>
        <item x="551"/>
        <item x="443"/>
        <item x="444"/>
        <item x="100"/>
        <item x="107"/>
        <item x="106"/>
        <item x="233"/>
        <item x="1075"/>
        <item x="967"/>
        <item x="974"/>
        <item x="1094"/>
        <item x="1178"/>
        <item x="598"/>
        <item x="597"/>
        <item x="599"/>
        <item x="412"/>
        <item x="585"/>
        <item x="617"/>
        <item x="604"/>
        <item x="609"/>
        <item x="610"/>
        <item x="411"/>
        <item x="406"/>
        <item x="404"/>
        <item x="215"/>
        <item x="834"/>
        <item x="234"/>
        <item x="708"/>
        <item x="700"/>
        <item x="1056"/>
        <item x="663"/>
        <item x="809"/>
        <item x="808"/>
        <item x="611"/>
        <item x="613"/>
        <item x="828"/>
        <item x="616"/>
        <item x="614"/>
        <item x="620"/>
        <item x="407"/>
        <item x="405"/>
        <item x="660"/>
        <item x="536"/>
        <item x="424"/>
        <item x="671"/>
        <item x="749"/>
        <item x="748"/>
        <item x="235"/>
        <item x="1085"/>
        <item x="1084"/>
        <item x="1082"/>
        <item x="1083"/>
        <item x="988"/>
        <item x="987"/>
        <item x="986"/>
        <item x="413"/>
        <item x="625"/>
        <item x="189"/>
        <item x="289"/>
        <item x="917"/>
        <item x="555"/>
        <item x="592"/>
        <item x="131"/>
        <item x="1154"/>
        <item x="1232"/>
        <item x="1004"/>
        <item x="999"/>
        <item x="1037"/>
        <item x="970"/>
        <item x="1103"/>
        <item x="1167"/>
        <item x="1076"/>
        <item x="1194"/>
        <item x="1089"/>
        <item x="820"/>
        <item x="278"/>
        <item x="182"/>
        <item x="1115"/>
        <item x="383"/>
        <item x="1240"/>
        <item x="746"/>
        <item x="947"/>
        <item x="426"/>
        <item x="1002"/>
        <item x="982"/>
        <item x="840"/>
        <item x="1000"/>
        <item x="1192"/>
        <item x="519"/>
        <item x="394"/>
        <item x="71"/>
        <item x="382"/>
        <item x="841"/>
        <item x="56"/>
        <item x="135"/>
        <item x="50"/>
        <item x="715"/>
        <item x="8"/>
        <item x="1023"/>
        <item x="1250"/>
        <item x="1059"/>
        <item x="1102"/>
        <item x="1009"/>
        <item x="1253"/>
        <item x="934"/>
        <item x="767"/>
        <item x="528"/>
        <item x="695"/>
        <item x="129"/>
        <item x="57"/>
        <item x="160"/>
        <item x="53"/>
        <item x="805"/>
        <item x="499"/>
        <item x="953"/>
        <item x="525"/>
        <item x="151"/>
        <item x="67"/>
        <item x="165"/>
        <item x="134"/>
        <item x="542"/>
        <item x="297"/>
        <item x="576"/>
        <item x="491"/>
        <item x="764"/>
        <item x="52"/>
        <item x="60"/>
        <item x="684"/>
        <item x="688"/>
        <item x="941"/>
        <item x="77"/>
        <item x="161"/>
        <item x="1118"/>
        <item x="553"/>
        <item x="1061"/>
        <item x="740"/>
        <item x="680"/>
        <item x="667"/>
        <item x="905"/>
        <item x="859"/>
        <item x="1048"/>
        <item x="846"/>
        <item x="670"/>
        <item x="712"/>
        <item x="1149"/>
        <item x="810"/>
        <item x="664"/>
        <item x="694"/>
        <item x="1005"/>
        <item x="891"/>
        <item x="370"/>
        <item x="28"/>
        <item x="334"/>
        <item x="37"/>
        <item x="1125"/>
        <item x="1179"/>
        <item x="1217"/>
        <item x="940"/>
        <item x="51"/>
        <item x="573"/>
        <item x="312"/>
        <item x="221"/>
        <item x="33"/>
        <item x="431"/>
        <item x="138"/>
        <item x="776"/>
        <item x="123"/>
        <item x="294"/>
        <item x="668"/>
        <item x="989"/>
        <item x="501"/>
        <item x="641"/>
        <item x="691"/>
        <item x="900"/>
        <item x="180"/>
        <item x="168"/>
        <item x="379"/>
        <item x="191"/>
        <item x="786"/>
        <item x="225"/>
        <item x="261"/>
        <item x="105"/>
        <item x="575"/>
        <item x="577"/>
        <item x="36"/>
        <item x="44"/>
        <item x="174"/>
        <item x="195"/>
        <item x="73"/>
        <item x="158"/>
        <item x="510"/>
        <item x="511"/>
        <item x="763"/>
        <item x="1099"/>
        <item x="1104"/>
        <item x="584"/>
        <item x="156"/>
        <item x="1003"/>
        <item x="1211"/>
        <item x="950"/>
        <item x="1139"/>
        <item x="35"/>
        <item x="34"/>
        <item x="975"/>
        <item x="337"/>
        <item x="803"/>
        <item x="1221"/>
        <item x="913"/>
        <item x="1080"/>
        <item x="1273"/>
        <item x="142"/>
        <item x="1105"/>
        <item x="915"/>
        <item x="295"/>
        <item x="45"/>
        <item x="118"/>
        <item x="944"/>
        <item x="906"/>
        <item x="329"/>
        <item x="563"/>
        <item x="1100"/>
        <item x="186"/>
        <item x="365"/>
        <item x="958"/>
        <item x="246"/>
        <item x="193"/>
        <item x="144"/>
        <item x="9"/>
        <item x="196"/>
        <item x="626"/>
        <item x="447"/>
        <item x="462"/>
        <item x="461"/>
        <item x="463"/>
        <item x="475"/>
        <item x="441"/>
        <item x="223"/>
        <item x="465"/>
        <item x="871"/>
        <item x="184"/>
        <item x="241"/>
        <item x="965"/>
        <item x="865"/>
        <item x="862"/>
        <item x="864"/>
        <item x="867"/>
        <item x="1027"/>
        <item x="866"/>
        <item x="870"/>
        <item x="863"/>
        <item x="861"/>
        <item x="1028"/>
        <item x="742"/>
        <item x="59"/>
        <item x="1063"/>
        <item x="83"/>
        <item x="1255"/>
        <item x="1172"/>
        <item x="372"/>
        <item x="55"/>
        <item x="250"/>
        <item x="47"/>
        <item x="770"/>
        <item x="682"/>
        <item x="1202"/>
        <item x="639"/>
        <item x="451"/>
        <item x="704"/>
        <item x="1231"/>
        <item x="1199"/>
        <item x="386"/>
        <item x="779"/>
        <item x="976"/>
        <item x="48"/>
        <item x="570"/>
        <item x="1289"/>
        <item x="270"/>
        <item x="540"/>
        <item x="38"/>
        <item x="811"/>
        <item x="1110"/>
        <item x="291"/>
        <item x="283"/>
        <item x="1132"/>
        <item x="558"/>
        <item x="521"/>
        <item x="469"/>
        <item x="178"/>
        <item x="185"/>
        <item x="572"/>
        <item x="260"/>
        <item x="873"/>
        <item x="496"/>
        <item x="796"/>
        <item x="963"/>
        <item x="249"/>
        <item x="578"/>
        <item x="269"/>
        <item x="1252"/>
        <item x="912"/>
        <item x="789"/>
        <item x="1047"/>
        <item x="765"/>
        <item x="759"/>
        <item x="85"/>
        <item x="1151"/>
        <item x="1044"/>
        <item x="898"/>
        <item x="829"/>
        <item x="1055"/>
        <item x="333"/>
        <item x="517"/>
        <item x="883"/>
        <item x="1229"/>
        <item x="1204"/>
        <item x="381"/>
        <item x="164"/>
        <item x="339"/>
        <item x="884"/>
        <item x="513"/>
        <item x="414"/>
        <item x="1161"/>
        <item x="730"/>
        <item x="1235"/>
        <item x="211"/>
        <item x="494"/>
        <item x="460"/>
        <item x="139"/>
        <item x="514"/>
        <item x="676"/>
        <item x="476"/>
        <item x="1269"/>
        <item x="778"/>
        <item x="588"/>
        <item x="751"/>
        <item x="918"/>
        <item x="1050"/>
        <item x="376"/>
        <item x="774"/>
        <item x="562"/>
        <item x="20"/>
        <item x="1271"/>
        <item x="1247"/>
        <item x="1215"/>
        <item x="709"/>
        <item x="64"/>
        <item x="154"/>
        <item x="1141"/>
        <item x="692"/>
        <item x="509"/>
        <item x="132"/>
        <item x="472"/>
        <item x="1058"/>
        <item x="1127"/>
        <item x="1010"/>
        <item x="1261"/>
        <item x="640"/>
        <item x="635"/>
        <item x="421"/>
        <item x="338"/>
        <item x="183"/>
        <item x="718"/>
        <item x="775"/>
        <item x="76"/>
        <item x="757"/>
        <item x="4"/>
        <item x="1196"/>
        <item x="1034"/>
        <item x="923"/>
        <item x="1286"/>
        <item x="1147"/>
        <item x="276"/>
        <item x="117"/>
        <item x="837"/>
        <item x="838"/>
        <item x="839"/>
        <item x="648"/>
        <item x="649"/>
        <item x="651"/>
        <item x="646"/>
        <item x="650"/>
        <item x="647"/>
        <item x="273"/>
        <item x="271"/>
        <item x="272"/>
        <item x="1243"/>
        <item x="924"/>
        <item x="267"/>
        <item x="606"/>
        <item x="607"/>
        <item x="621"/>
        <item x="969"/>
        <item x="994"/>
        <item x="209"/>
        <item x="1153"/>
        <item x="942"/>
        <item x="785"/>
        <item x="925"/>
        <item x="1057"/>
        <item x="1148"/>
        <item x="489"/>
        <item x="1068"/>
        <item x="1029"/>
        <item x="717"/>
        <item x="1021"/>
        <item x="702"/>
        <item x="474"/>
        <item x="852"/>
        <item x="921"/>
        <item x="752"/>
        <item x="1135"/>
        <item x="1130"/>
        <item x="1198"/>
        <item x="693"/>
        <item x="787"/>
        <item x="1183"/>
        <item x="1245"/>
        <item x="1290"/>
        <item x="1241"/>
        <item x="242"/>
        <item x="68"/>
        <item x="659"/>
        <item x="1257"/>
        <item x="721"/>
        <item x="595"/>
        <item x="960"/>
        <item x="398"/>
        <item x="813"/>
        <item x="802"/>
        <item x="1276"/>
        <item x="556"/>
        <item x="179"/>
        <item x="505"/>
        <item x="557"/>
        <item x="1109"/>
        <item x="355"/>
        <item x="1137"/>
        <item x="1159"/>
        <item x="951"/>
        <item x="860"/>
        <item x="936"/>
        <item x="725"/>
        <item x="74"/>
        <item x="1069"/>
        <item x="931"/>
        <item x="192"/>
        <item x="932"/>
        <item x="82"/>
        <item x="1236"/>
        <item x="579"/>
        <item x="554"/>
        <item x="689"/>
        <item x="591"/>
        <item x="790"/>
        <item x="1049"/>
        <item x="1220"/>
        <item x="1114"/>
        <item x="1190"/>
        <item x="163"/>
        <item x="675"/>
        <item x="110"/>
        <item x="153"/>
        <item x="62"/>
        <item x="159"/>
        <item x="952"/>
        <item x="1054"/>
        <item x="318"/>
        <item x="357"/>
        <item x="358"/>
        <item x="259"/>
        <item x="363"/>
        <item x="1212"/>
        <item x="347"/>
        <item x="1209"/>
        <item x="1219"/>
        <item x="1079"/>
        <item x="1122"/>
        <item x="1152"/>
        <item x="1031"/>
        <item x="889"/>
        <item x="1035"/>
        <item x="1097"/>
        <item x="388"/>
        <item x="756"/>
        <item x="266"/>
        <item x="392"/>
        <item x="217"/>
        <item x="99"/>
        <item x="236"/>
        <item x="49"/>
        <item x="14"/>
        <item x="46"/>
        <item x="116"/>
        <item x="104"/>
        <item x="31"/>
        <item x="13"/>
        <item x="638"/>
        <item x="281"/>
        <item x="468"/>
        <item x="15"/>
        <item x="1244"/>
        <item x="1124"/>
        <item x="1181"/>
        <item x="1036"/>
        <item x="1274"/>
        <item x="1071"/>
        <item x="1193"/>
        <item x="1277"/>
        <item x="1265"/>
        <item x="393"/>
        <item x="672"/>
        <item x="1066"/>
        <item x="63"/>
        <item x="145"/>
        <item x="1045"/>
        <item x="1117"/>
        <item x="806"/>
        <item x="1160"/>
        <item x="1081"/>
        <item x="25"/>
        <item x="228"/>
        <item x="435"/>
        <item x="437"/>
        <item x="203"/>
        <item x="202"/>
        <item x="245"/>
        <item x="436"/>
        <item x="231"/>
        <item x="226"/>
        <item x="464"/>
        <item x="232"/>
        <item x="1070"/>
        <item x="349"/>
        <item x="213"/>
        <item x="434"/>
        <item x="438"/>
        <item x="313"/>
        <item x="120"/>
        <item x="201"/>
        <item x="359"/>
        <item x="741"/>
        <item x="218"/>
        <item x="560"/>
        <item x="219"/>
        <item x="1207"/>
        <item x="1112"/>
        <item x="346"/>
        <item x="666"/>
        <item x="539"/>
        <item x="729"/>
        <item x="384"/>
        <item x="661"/>
        <item x="515"/>
        <item x="1017"/>
        <item x="911"/>
        <item x="869"/>
        <item x="868"/>
        <item x="1287"/>
        <item x="529"/>
        <item x="1164"/>
        <item x="387"/>
        <item x="945"/>
        <item x="1281"/>
        <item x="1283"/>
        <item x="587"/>
        <item x="937"/>
        <item x="1175"/>
        <item x="1001"/>
        <item x="1020"/>
        <item x="818"/>
        <item x="819"/>
        <item x="711"/>
        <item x="1251"/>
        <item x="832"/>
        <item x="833"/>
        <item x="831"/>
        <item x="821"/>
        <item x="681"/>
        <item x="706"/>
        <item x="627"/>
        <item x="628"/>
        <item x="697"/>
        <item x="1013"/>
        <item x="1012"/>
        <item x="678"/>
        <item x="84"/>
        <item x="817"/>
        <item x="816"/>
        <item x="815"/>
        <item x="814"/>
        <item x="997"/>
        <item x="1239"/>
        <item x="713"/>
        <item x="674"/>
        <item x="543"/>
        <item x="835"/>
        <item x="498"/>
        <item x="429"/>
        <item x="486"/>
        <item x="321"/>
        <item x="497"/>
        <item x="698"/>
        <item x="699"/>
        <item x="427"/>
        <item x="428"/>
        <item x="239"/>
        <item x="1126"/>
        <item x="275"/>
        <item x="415"/>
        <item x="432"/>
        <item x="433"/>
        <item x="849"/>
        <item x="81"/>
        <item x="5"/>
        <item x="254"/>
        <item x="645"/>
        <item x="1051"/>
        <item x="480"/>
        <item x="506"/>
        <item x="467"/>
        <item x="669"/>
        <item x="762"/>
        <item x="108"/>
        <item x="109"/>
        <item x="527"/>
        <item x="298"/>
        <item x="550"/>
        <item x="322"/>
        <item x="320"/>
        <item x="335"/>
        <item x="737"/>
        <item x="720"/>
        <item x="722"/>
        <item x="175"/>
        <item x="342"/>
        <item x="167"/>
        <item x="956"/>
        <item x="340"/>
        <item x="343"/>
        <item x="910"/>
        <item x="162"/>
        <item x="248"/>
        <item x="216"/>
        <item x="279"/>
        <item x="1116"/>
        <item x="137"/>
        <item x="171"/>
        <item x="282"/>
        <item x="473"/>
        <item x="637"/>
        <item x="122"/>
        <item x="324"/>
        <item x="747"/>
        <item x="150"/>
        <item x="1174"/>
        <item x="520"/>
        <item x="1095"/>
        <item x="968"/>
        <item x="1007"/>
        <item x="1078"/>
        <item x="991"/>
        <item x="590"/>
        <item x="996"/>
        <item x="605"/>
        <item x="1260"/>
        <item x="703"/>
        <item x="336"/>
        <item x="877"/>
        <item x="878"/>
        <item x="1062"/>
        <item x="1146"/>
        <item x="371"/>
        <item x="309"/>
        <item x="1008"/>
        <item x="1248"/>
        <item x="197"/>
        <item x="690"/>
        <item x="512"/>
        <item x="842"/>
        <item x="679"/>
        <item x="545"/>
        <item x="470"/>
        <item x="716"/>
        <item x="288"/>
        <item x="788"/>
        <item x="760"/>
        <item x="255"/>
        <item x="753"/>
        <item x="1145"/>
        <item x="662"/>
        <item x="341"/>
        <item x="531"/>
        <item x="240"/>
        <item x="794"/>
        <item x="317"/>
        <item x="750"/>
        <item x="758"/>
        <item x="361"/>
        <item x="673"/>
        <item x="310"/>
        <item x="978"/>
        <item x="1111"/>
        <item x="723"/>
        <item x="972"/>
        <item x="977"/>
        <item x="1091"/>
        <item x="500"/>
        <item x="847"/>
        <item x="634"/>
        <item x="1088"/>
        <item x="1155"/>
        <item x="507"/>
        <item x="1169"/>
        <item x="425"/>
        <item x="771"/>
        <item x="526"/>
        <item x="888"/>
        <item x="1170"/>
        <item x="1136"/>
        <item x="1264"/>
        <item x="264"/>
        <item x="955"/>
        <item x="1182"/>
        <item x="188"/>
        <item x="1129"/>
        <item x="1195"/>
        <item x="851"/>
        <item x="1268"/>
        <item x="1266"/>
        <item x="1267"/>
        <item x="1041"/>
        <item x="1042"/>
        <item x="984"/>
        <item x="1043"/>
        <item x="985"/>
        <item x="1040"/>
        <item x="983"/>
        <item x="1227"/>
        <item x="973"/>
        <item x="909"/>
        <item x="1107"/>
        <item x="143"/>
        <item x="726"/>
        <item x="801"/>
        <item x="532"/>
        <item x="495"/>
        <item x="781"/>
        <item x="360"/>
        <item x="885"/>
        <item x="825"/>
        <item x="618"/>
        <item x="477"/>
        <item x="830"/>
        <item x="247"/>
        <item x="853"/>
        <item x="251"/>
        <item x="11"/>
        <item x="450"/>
        <item x="419"/>
        <item x="854"/>
        <item x="855"/>
        <item x="856"/>
        <item x="1024"/>
        <item x="1025"/>
        <item x="420"/>
        <item x="418"/>
        <item x="600"/>
        <item x="602"/>
        <item x="601"/>
        <item x="603"/>
        <item x="875"/>
        <item x="874"/>
        <item x="876"/>
        <item x="623"/>
        <item x="622"/>
        <item x="624"/>
        <item x="980"/>
        <item x="979"/>
        <item x="981"/>
        <item x="632"/>
        <item x="631"/>
        <item x="633"/>
        <item x="70"/>
        <item x="2"/>
        <item x="1123"/>
        <item x="1185"/>
        <item x="1191"/>
        <item x="237"/>
        <item x="686"/>
        <item x="922"/>
        <item x="946"/>
        <item x="522"/>
        <item x="299"/>
        <item x="707"/>
        <item x="395"/>
        <item x="1279"/>
        <item x="1189"/>
        <item x="65"/>
        <item x="887"/>
        <item x="311"/>
        <item x="565"/>
        <item x="373"/>
        <item x="1067"/>
        <item x="904"/>
        <item x="571"/>
        <item x="1142"/>
        <item x="284"/>
        <item x="285"/>
        <item x="286"/>
        <item x="287"/>
        <item x="332"/>
        <item x="140"/>
        <item x="243"/>
        <item x="244"/>
        <item x="439"/>
        <item x="204"/>
        <item x="205"/>
        <item x="897"/>
        <item x="583"/>
        <item x="581"/>
        <item x="582"/>
        <item x="654"/>
        <item x="652"/>
        <item x="655"/>
        <item x="656"/>
        <item x="653"/>
        <item x="657"/>
        <item x="619"/>
        <item x="643"/>
        <item x="642"/>
        <item x="1006"/>
        <item x="448"/>
        <item x="303"/>
        <item x="146"/>
        <item x="440"/>
        <item x="101"/>
        <item x="199"/>
        <item x="43"/>
        <item x="26"/>
        <item x="210"/>
        <item x="207"/>
        <item x="200"/>
        <item x="212"/>
        <item x="230"/>
        <item x="220"/>
        <item x="98"/>
        <item x="95"/>
        <item x="92"/>
        <item x="97"/>
        <item x="94"/>
        <item x="96"/>
        <item x="375"/>
        <item x="1187"/>
        <item x="32"/>
        <item x="615"/>
        <item x="797"/>
        <item x="586"/>
        <item x="589"/>
        <item x="714"/>
        <item x="1288"/>
        <item x="1128"/>
        <item x="845"/>
        <item x="745"/>
        <item x="1180"/>
        <item x="1242"/>
        <item x="926"/>
        <item x="1258"/>
        <item x="133"/>
        <item x="559"/>
        <item x="319"/>
        <item x="1026"/>
        <item x="949"/>
        <item x="7"/>
        <item x="1133"/>
        <item x="1206"/>
        <item x="761"/>
        <item x="948"/>
        <item x="1011"/>
        <item x="1015"/>
        <item x="896"/>
        <item x="930"/>
        <item x="17"/>
        <item x="6"/>
        <item x="12"/>
        <item x="348"/>
        <item x="1098"/>
        <item x="546"/>
        <item x="390"/>
        <item x="1033"/>
        <item x="1113"/>
        <item x="735"/>
        <item x="344"/>
        <item x="549"/>
        <item x="548"/>
        <item x="229"/>
        <item x="566"/>
        <item x="919"/>
        <item x="574"/>
        <item x="743"/>
        <item x="214"/>
        <item x="744"/>
        <item x="685"/>
        <item x="727"/>
        <item x="1188"/>
        <item x="66"/>
        <item x="16"/>
        <item x="21"/>
        <item x="54"/>
        <item x="169"/>
        <item x="69"/>
        <item x="79"/>
        <item x="844"/>
        <item x="1208"/>
        <item x="1053"/>
        <item x="1162"/>
        <item x="354"/>
        <item x="3"/>
        <item x="1"/>
        <item x="369"/>
        <item x="368"/>
        <item x="323"/>
        <item x="345"/>
        <item x="227"/>
        <item x="933"/>
        <item x="537"/>
        <item x="263"/>
        <item x="350"/>
        <item x="1249"/>
        <item x="280"/>
        <item x="1163"/>
        <item x="1216"/>
        <item x="533"/>
        <item x="502"/>
        <item x="535"/>
        <item x="793"/>
        <item x="593"/>
        <item x="1224"/>
        <item x="596"/>
        <item x="701"/>
        <item x="1106"/>
        <item x="187"/>
        <item x="766"/>
        <item x="378"/>
        <item x="780"/>
        <item x="1157"/>
        <item x="482"/>
        <item x="481"/>
        <item x="157"/>
        <item x="1282"/>
        <item x="1060"/>
        <item x="998"/>
        <item x="351"/>
        <item x="128"/>
        <item x="114"/>
        <item x="115"/>
        <item x="113"/>
        <item x="208"/>
        <item x="416"/>
        <item x="103"/>
        <item x="403"/>
        <item x="258"/>
        <item x="399"/>
        <item x="408"/>
        <item x="402"/>
        <item x="471"/>
        <item x="39"/>
        <item x="40"/>
        <item x="206"/>
        <item x="400"/>
        <item x="401"/>
        <item x="1039"/>
        <item x="594"/>
        <item x="1086"/>
        <item x="1087"/>
        <item x="892"/>
        <item x="61"/>
        <item x="504"/>
        <item x="935"/>
        <item x="938"/>
        <item x="1092"/>
        <item x="903"/>
        <item x="170"/>
        <item x="827"/>
        <item x="872"/>
        <item x="826"/>
        <item x="848"/>
        <item x="768"/>
        <item x="993"/>
        <item x="895"/>
        <item x="485"/>
        <item x="629"/>
        <item x="314"/>
        <item x="516"/>
        <item x="1140"/>
        <item x="1119"/>
        <item x="696"/>
        <item x="256"/>
        <item x="1197"/>
        <item x="890"/>
        <item x="1203"/>
        <item x="1226"/>
        <item x="538"/>
        <item x="1052"/>
        <item x="755"/>
        <item x="155"/>
        <item x="296"/>
        <item x="561"/>
        <item x="466"/>
        <item x="24"/>
        <item x="939"/>
        <item x="804"/>
        <item x="315"/>
        <item x="316"/>
        <item x="524"/>
        <item x="523"/>
        <item x="886"/>
        <item x="374"/>
        <item x="127"/>
        <item x="87"/>
        <item x="954"/>
        <item x="455"/>
        <item x="456"/>
        <item x="453"/>
        <item x="479"/>
        <item x="478"/>
        <item x="457"/>
        <item x="452"/>
        <item x="488"/>
        <item x="292"/>
        <item x="773"/>
        <item x="772"/>
        <item x="328"/>
        <item x="325"/>
        <item x="327"/>
        <item x="454"/>
        <item x="326"/>
        <item x="330"/>
        <item x="487"/>
        <item x="331"/>
        <item x="293"/>
        <item x="362"/>
        <item x="1090"/>
        <item x="901"/>
        <item x="544"/>
        <item x="1263"/>
        <item x="22"/>
        <item x="569"/>
        <item x="1121"/>
        <item x="112"/>
        <item x="91"/>
        <item x="166"/>
        <item x="1275"/>
        <item x="964"/>
        <item x="769"/>
        <item x="1134"/>
        <item x="1223"/>
        <item x="1138"/>
        <item x="1210"/>
        <item x="356"/>
        <item x="799"/>
        <item x="1222"/>
        <item x="1156"/>
        <item x="836"/>
        <item x="1096"/>
        <item x="966"/>
        <item x="858"/>
        <item x="612"/>
        <item x="19"/>
        <item x="181"/>
        <item x="1184"/>
        <item x="1073"/>
        <item x="1072"/>
        <item x="812"/>
        <item x="992"/>
        <item x="1256"/>
        <item x="880"/>
        <item x="1158"/>
        <item x="1254"/>
        <item x="1030"/>
        <item x="1228"/>
        <item x="1205"/>
        <item x="1108"/>
        <item x="1230"/>
        <item x="971"/>
        <item x="1233"/>
        <item x="1200"/>
        <item x="1014"/>
        <item x="736"/>
        <item x="518"/>
        <item x="893"/>
        <item x="1238"/>
        <item x="1077"/>
        <item x="224"/>
        <item x="121"/>
        <item x="1168"/>
        <item x="710"/>
        <item x="879"/>
        <item x="1120"/>
        <item x="449"/>
        <item x="677"/>
        <item x="1234"/>
        <item x="391"/>
        <item x="738"/>
        <item x="366"/>
        <item x="739"/>
        <item x="367"/>
        <item x="194"/>
        <item x="10"/>
        <item x="1291"/>
        <item t="default"/>
      </items>
    </pivotField>
    <pivotField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Items count="1">
    <i/>
  </colItems>
  <dataFields count="1">
    <dataField name="Count of Product_name" fld="0" subtotal="count" baseField="0" baseItem="0"/>
  </dataFields>
  <formats count="6">
    <format dxfId="16447">
      <pivotArea type="all" dataOnly="0" outline="0" fieldPosition="0"/>
    </format>
    <format dxfId="16446">
      <pivotArea outline="0" collapsedLevelsAreSubtotals="1" fieldPosition="0"/>
    </format>
    <format dxfId="16445">
      <pivotArea field="1" type="button" dataOnly="0" labelOnly="1" outline="0" axis="axisRow" fieldPosition="0"/>
    </format>
    <format dxfId="16444">
      <pivotArea dataOnly="0" labelOnly="1" outline="0" fieldPosition="0">
        <references count="1">
          <reference field="1" count="0"/>
        </references>
      </pivotArea>
    </format>
    <format dxfId="16443">
      <pivotArea dataOnly="0" labelOnly="1" grandRow="1" outline="0" fieldPosition="0"/>
    </format>
    <format dxfId="16442">
      <pivotArea dataOnly="0" labelOnly="1" outline="0" axis="axisValues" fieldPosition="0"/>
    </format>
  </formats>
  <chartFormats count="10">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5"/>
          </reference>
        </references>
      </pivotArea>
    </chartFormat>
    <chartFormat chart="3" format="17">
      <pivotArea type="data" outline="0" fieldPosition="0">
        <references count="2">
          <reference field="4294967294" count="1" selected="0">
            <x v="0"/>
          </reference>
          <reference field="1" count="1" selected="0">
            <x v="6"/>
          </reference>
        </references>
      </pivotArea>
    </chartFormat>
    <chartFormat chart="3" format="18">
      <pivotArea type="data" outline="0" fieldPosition="0">
        <references count="2">
          <reference field="4294967294" count="1" selected="0">
            <x v="0"/>
          </reference>
          <reference field="1" count="1" selected="0">
            <x v="7"/>
          </reference>
        </references>
      </pivotArea>
    </chartFormat>
    <chartFormat chart="3" format="19">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7BAA95-BF35-41A1-81DA-13E492C67F59}" name="PivotTable1"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12">
  <location ref="A3:B13" firstHeaderRow="1" firstDataRow="1" firstDataCol="1"/>
  <pivotFields count="13">
    <pivotField compact="0" outline="0" showAll="0"/>
    <pivotField name=" Category"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Items count="1">
    <i/>
  </colItems>
  <dataFields count="1">
    <dataField name="Sum of  Average dicount %" fld="7" showDataAs="percentOfTotal" baseField="0" baseItem="0" numFmtId="167"/>
  </dataFields>
  <formats count="6">
    <format dxfId="16453">
      <pivotArea type="all" dataOnly="0" outline="0" fieldPosition="0"/>
    </format>
    <format dxfId="16452">
      <pivotArea outline="0" collapsedLevelsAreSubtotals="1" fieldPosition="0"/>
    </format>
    <format dxfId="16451">
      <pivotArea field="1" type="button" dataOnly="0" labelOnly="1" outline="0" axis="axisRow" fieldPosition="0"/>
    </format>
    <format dxfId="16450">
      <pivotArea dataOnly="0" labelOnly="1" outline="0" fieldPosition="0">
        <references count="1">
          <reference field="1" count="0"/>
        </references>
      </pivotArea>
    </format>
    <format dxfId="16449">
      <pivotArea dataOnly="0" labelOnly="1" grandRow="1" outline="0" fieldPosition="0"/>
    </format>
    <format dxfId="16448">
      <pivotArea dataOnly="0" labelOnly="1" outline="0" axis="axisValues" fieldPosition="0"/>
    </format>
  </formats>
  <chartFormats count="11">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7D1526-E47B-4211-BA0D-9BC207DC0536}" name="PivotTable6"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5">
  <location ref="A31:B41" firstHeaderRow="1" firstDataRow="1" firstDataCol="1"/>
  <pivotFields count="13">
    <pivotField compact="0" outline="0" showAll="0"/>
    <pivotField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10">
    <i>
      <x/>
    </i>
    <i>
      <x v="1"/>
    </i>
    <i>
      <x v="2"/>
    </i>
    <i>
      <x v="3"/>
    </i>
    <i>
      <x v="4"/>
    </i>
    <i>
      <x v="5"/>
    </i>
    <i>
      <x v="6"/>
    </i>
    <i>
      <x v="7"/>
    </i>
    <i>
      <x v="8"/>
    </i>
    <i t="grand">
      <x/>
    </i>
  </rowItems>
  <colItems count="1">
    <i/>
  </colItems>
  <dataFields count="1">
    <dataField name="Sum of Total Potential Rev" fld="12" baseField="1" baseItem="2" numFmtId="4"/>
  </dataFields>
  <formats count="6">
    <format dxfId="16459">
      <pivotArea type="all" dataOnly="0" outline="0" fieldPosition="0"/>
    </format>
    <format dxfId="16458">
      <pivotArea outline="0" collapsedLevelsAreSubtotals="1" fieldPosition="0"/>
    </format>
    <format dxfId="16457">
      <pivotArea field="1" type="button" dataOnly="0" labelOnly="1" outline="0" axis="axisRow" fieldPosition="0"/>
    </format>
    <format dxfId="16456">
      <pivotArea dataOnly="0" labelOnly="1" outline="0" fieldPosition="0">
        <references count="1">
          <reference field="1" count="0"/>
        </references>
      </pivotArea>
    </format>
    <format dxfId="16455">
      <pivotArea dataOnly="0" labelOnly="1" grandRow="1" outline="0" fieldPosition="0"/>
    </format>
    <format dxfId="16454">
      <pivotArea dataOnly="0" labelOnly="1" outline="0" axis="axisValues" fieldPosition="0"/>
    </format>
  </formats>
  <chartFormats count="10">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 chart="4" format="15">
      <pivotArea type="data" outline="0" fieldPosition="0">
        <references count="2">
          <reference field="4294967294" count="1" selected="0">
            <x v="0"/>
          </reference>
          <reference field="1" count="1" selected="0">
            <x v="4"/>
          </reference>
        </references>
      </pivotArea>
    </chartFormat>
    <chartFormat chart="4" format="16">
      <pivotArea type="data" outline="0" fieldPosition="0">
        <references count="2">
          <reference field="4294967294" count="1" selected="0">
            <x v="0"/>
          </reference>
          <reference field="1" count="1" selected="0">
            <x v="5"/>
          </reference>
        </references>
      </pivotArea>
    </chartFormat>
    <chartFormat chart="4" format="17">
      <pivotArea type="data" outline="0" fieldPosition="0">
        <references count="2">
          <reference field="4294967294" count="1" selected="0">
            <x v="0"/>
          </reference>
          <reference field="1" count="1" selected="0">
            <x v="6"/>
          </reference>
        </references>
      </pivotArea>
    </chartFormat>
    <chartFormat chart="4" format="18">
      <pivotArea type="data" outline="0" fieldPosition="0">
        <references count="2">
          <reference field="4294967294" count="1" selected="0">
            <x v="0"/>
          </reference>
          <reference field="1" count="1" selected="0">
            <x v="7"/>
          </reference>
        </references>
      </pivotArea>
    </chartFormat>
    <chartFormat chart="4" format="19">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2D5D67-E798-4898-A5BA-B111968F62D2}" name="PivotTable1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L15:M317" firstHeaderRow="1" firstDataRow="1" firstDataCol="1"/>
  <pivotFields count="14">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02">
        <item x="127"/>
        <item x="120"/>
        <item x="18"/>
        <item x="249"/>
        <item x="237"/>
        <item x="58"/>
        <item x="55"/>
        <item x="271"/>
        <item x="72"/>
        <item x="228"/>
        <item x="290"/>
        <item x="191"/>
        <item x="53"/>
        <item x="275"/>
        <item x="219"/>
        <item x="39"/>
        <item x="259"/>
        <item x="83"/>
        <item x="217"/>
        <item x="225"/>
        <item x="156"/>
        <item x="110"/>
        <item x="180"/>
        <item x="159"/>
        <item x="272"/>
        <item x="170"/>
        <item x="136"/>
        <item x="172"/>
        <item x="40"/>
        <item x="167"/>
        <item x="261"/>
        <item x="31"/>
        <item x="239"/>
        <item x="157"/>
        <item x="131"/>
        <item x="165"/>
        <item x="34"/>
        <item x="293"/>
        <item x="218"/>
        <item x="62"/>
        <item x="22"/>
        <item x="21"/>
        <item x="213"/>
        <item x="73"/>
        <item x="244"/>
        <item x="27"/>
        <item x="166"/>
        <item x="50"/>
        <item x="216"/>
        <item x="197"/>
        <item x="185"/>
        <item x="150"/>
        <item x="162"/>
        <item x="193"/>
        <item x="291"/>
        <item x="135"/>
        <item x="285"/>
        <item x="133"/>
        <item x="254"/>
        <item x="258"/>
        <item x="15"/>
        <item x="30"/>
        <item x="147"/>
        <item x="253"/>
        <item x="149"/>
        <item x="99"/>
        <item x="63"/>
        <item x="65"/>
        <item x="59"/>
        <item x="10"/>
        <item x="93"/>
        <item x="234"/>
        <item x="122"/>
        <item x="121"/>
        <item x="210"/>
        <item x="268"/>
        <item x="232"/>
        <item x="242"/>
        <item x="54"/>
        <item x="246"/>
        <item x="289"/>
        <item x="89"/>
        <item x="143"/>
        <item x="132"/>
        <item x="0"/>
        <item x="212"/>
        <item x="194"/>
        <item x="118"/>
        <item x="141"/>
        <item x="37"/>
        <item x="233"/>
        <item x="287"/>
        <item x="138"/>
        <item x="91"/>
        <item x="113"/>
        <item x="106"/>
        <item x="92"/>
        <item x="245"/>
        <item x="76"/>
        <item x="190"/>
        <item x="107"/>
        <item x="278"/>
        <item x="5"/>
        <item x="265"/>
        <item x="298"/>
        <item x="238"/>
        <item x="105"/>
        <item x="284"/>
        <item x="204"/>
        <item x="71"/>
        <item x="201"/>
        <item x="48"/>
        <item x="7"/>
        <item x="257"/>
        <item x="209"/>
        <item x="29"/>
        <item x="186"/>
        <item x="178"/>
        <item x="211"/>
        <item x="227"/>
        <item x="80"/>
        <item x="223"/>
        <item x="95"/>
        <item x="229"/>
        <item x="142"/>
        <item x="248"/>
        <item x="196"/>
        <item x="198"/>
        <item x="77"/>
        <item x="108"/>
        <item x="75"/>
        <item x="116"/>
        <item x="292"/>
        <item x="235"/>
        <item x="161"/>
        <item x="6"/>
        <item x="206"/>
        <item x="56"/>
        <item x="112"/>
        <item x="192"/>
        <item x="17"/>
        <item x="152"/>
        <item x="98"/>
        <item x="224"/>
        <item x="188"/>
        <item x="51"/>
        <item x="279"/>
        <item x="97"/>
        <item x="288"/>
        <item x="256"/>
        <item x="221"/>
        <item x="12"/>
        <item x="104"/>
        <item x="267"/>
        <item x="203"/>
        <item x="202"/>
        <item x="128"/>
        <item x="158"/>
        <item x="43"/>
        <item x="119"/>
        <item x="66"/>
        <item x="140"/>
        <item x="36"/>
        <item x="222"/>
        <item x="182"/>
        <item x="9"/>
        <item x="4"/>
        <item x="175"/>
        <item x="109"/>
        <item x="269"/>
        <item x="49"/>
        <item x="214"/>
        <item x="94"/>
        <item x="183"/>
        <item x="230"/>
        <item x="146"/>
        <item x="45"/>
        <item x="86"/>
        <item x="151"/>
        <item x="231"/>
        <item x="164"/>
        <item x="276"/>
        <item x="274"/>
        <item x="125"/>
        <item x="46"/>
        <item x="189"/>
        <item x="64"/>
        <item x="200"/>
        <item x="294"/>
        <item x="263"/>
        <item x="286"/>
        <item x="251"/>
        <item x="78"/>
        <item x="81"/>
        <item x="187"/>
        <item x="174"/>
        <item x="184"/>
        <item x="79"/>
        <item x="47"/>
        <item x="124"/>
        <item x="101"/>
        <item x="100"/>
        <item x="28"/>
        <item x="85"/>
        <item x="74"/>
        <item x="299"/>
        <item x="215"/>
        <item x="137"/>
        <item x="283"/>
        <item x="19"/>
        <item x="266"/>
        <item x="250"/>
        <item x="114"/>
        <item x="61"/>
        <item x="220"/>
        <item x="264"/>
        <item x="16"/>
        <item x="297"/>
        <item x="68"/>
        <item x="52"/>
        <item x="241"/>
        <item x="169"/>
        <item x="177"/>
        <item x="111"/>
        <item x="14"/>
        <item x="226"/>
        <item x="35"/>
        <item x="25"/>
        <item x="8"/>
        <item x="282"/>
        <item x="243"/>
        <item x="296"/>
        <item x="69"/>
        <item x="163"/>
        <item x="260"/>
        <item x="38"/>
        <item x="84"/>
        <item x="262"/>
        <item x="280"/>
        <item x="273"/>
        <item x="176"/>
        <item x="139"/>
        <item x="26"/>
        <item x="240"/>
        <item x="168"/>
        <item x="148"/>
        <item x="44"/>
        <item x="126"/>
        <item x="277"/>
        <item x="181"/>
        <item x="179"/>
        <item x="11"/>
        <item x="41"/>
        <item x="23"/>
        <item x="195"/>
        <item x="103"/>
        <item x="205"/>
        <item x="270"/>
        <item x="20"/>
        <item x="67"/>
        <item x="88"/>
        <item x="144"/>
        <item x="57"/>
        <item x="236"/>
        <item x="2"/>
        <item x="123"/>
        <item x="134"/>
        <item x="82"/>
        <item x="87"/>
        <item x="24"/>
        <item x="208"/>
        <item x="13"/>
        <item x="173"/>
        <item x="70"/>
        <item x="145"/>
        <item x="255"/>
        <item x="295"/>
        <item x="199"/>
        <item x="207"/>
        <item x="117"/>
        <item x="281"/>
        <item x="1"/>
        <item x="32"/>
        <item x="3"/>
        <item x="160"/>
        <item x="153"/>
        <item x="154"/>
        <item x="130"/>
        <item x="129"/>
        <item x="60"/>
        <item x="155"/>
        <item x="247"/>
        <item x="171"/>
        <item x="90"/>
        <item x="96"/>
        <item x="33"/>
        <item x="102"/>
        <item x="115"/>
        <item x="42"/>
        <item x="252"/>
        <item x="30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6"/>
  </rowFields>
  <rowItems count="3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t="grand">
      <x/>
    </i>
  </rowItems>
  <colItems count="1">
    <i/>
  </colItems>
  <dataFields count="1">
    <dataField name="Sum of Average Rating" fld="11" baseField="0" baseItem="0"/>
  </dataFields>
  <formats count="13">
    <format dxfId="16472">
      <pivotArea dataOnly="0" labelOnly="1" fieldPosition="0">
        <references count="1">
          <reference field="6" count="0"/>
        </references>
      </pivotArea>
    </format>
    <format dxfId="16471">
      <pivotArea type="all" dataOnly="0" outline="0" fieldPosition="0"/>
    </format>
    <format dxfId="16470">
      <pivotArea outline="0" collapsedLevelsAreSubtotals="1" fieldPosition="0"/>
    </format>
    <format dxfId="16469">
      <pivotArea field="6" type="button" dataOnly="0" labelOnly="1" outline="0" axis="axisRow" fieldPosition="0"/>
    </format>
    <format dxfId="16468">
      <pivotArea dataOnly="0" labelOnly="1" outline="0"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467">
      <pivotArea dataOnly="0" labelOnly="1" outline="0"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466">
      <pivotArea dataOnly="0" labelOnly="1" outline="0" fieldPosition="0">
        <references count="1">
          <reference field="6"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465">
      <pivotArea dataOnly="0" labelOnly="1" outline="0" fieldPosition="0">
        <references count="1">
          <reference field="6"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464">
      <pivotArea dataOnly="0" labelOnly="1" outline="0" fieldPosition="0">
        <references count="1">
          <reference field="6"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6463">
      <pivotArea dataOnly="0" labelOnly="1" outline="0" fieldPosition="0">
        <references count="1">
          <reference field="6"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6462">
      <pivotArea dataOnly="0" labelOnly="1" outline="0" fieldPosition="0">
        <references count="1">
          <reference field="6" count="1">
            <x v="300"/>
          </reference>
        </references>
      </pivotArea>
    </format>
    <format dxfId="16461">
      <pivotArea dataOnly="0" labelOnly="1" grandRow="1" outline="0" fieldPosition="0"/>
    </format>
    <format dxfId="164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219784-087B-432B-B9CD-FDB08F8F6D94}" name="PivotTable3" cacheId="1"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23">
  <location ref="D17:E27" firstHeaderRow="1" firstDataRow="1" firstDataCol="1"/>
  <pivotFields count="13">
    <pivotField compact="0" outline="0" showAll="0"/>
    <pivotField axis="axisRow" compact="0" outline="0" showAll="0">
      <items count="10">
        <item x="5"/>
        <item x="0"/>
        <item x="2"/>
        <item x="7"/>
        <item x="1"/>
        <item x="4"/>
        <item x="6"/>
        <item x="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1"/>
  </rowFields>
  <rowItems count="10">
    <i>
      <x/>
    </i>
    <i>
      <x v="1"/>
    </i>
    <i>
      <x v="2"/>
    </i>
    <i>
      <x v="3"/>
    </i>
    <i>
      <x v="4"/>
    </i>
    <i>
      <x v="5"/>
    </i>
    <i>
      <x v="6"/>
    </i>
    <i>
      <x v="7"/>
    </i>
    <i>
      <x v="8"/>
    </i>
    <i t="grand">
      <x/>
    </i>
  </rowItems>
  <colItems count="1">
    <i/>
  </colItems>
  <dataFields count="1">
    <dataField name="Sum of rating_count" fld="11" baseField="0" baseItem="0" numFmtId="4"/>
  </dataFields>
  <formats count="6">
    <format dxfId="16478">
      <pivotArea type="all" dataOnly="0" outline="0" fieldPosition="0"/>
    </format>
    <format dxfId="16477">
      <pivotArea outline="0" collapsedLevelsAreSubtotals="1" fieldPosition="0"/>
    </format>
    <format dxfId="16476">
      <pivotArea field="1" type="button" dataOnly="0" labelOnly="1" outline="0" axis="axisRow" fieldPosition="0"/>
    </format>
    <format dxfId="16475">
      <pivotArea dataOnly="0" labelOnly="1" outline="0" fieldPosition="0">
        <references count="1">
          <reference field="1" count="0"/>
        </references>
      </pivotArea>
    </format>
    <format dxfId="16474">
      <pivotArea dataOnly="0" labelOnly="1" grandRow="1" outline="0" fieldPosition="0"/>
    </format>
    <format dxfId="16473">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32912E6A-3757-436D-8852-D8771F637BC3}" sourceName="Main Category">
  <pivotTables>
    <pivotTable tabId="8" name="PivotTable1"/>
    <pivotTable tabId="8" name="PivotTable2"/>
    <pivotTable tabId="8" name="PivotTable3"/>
    <pivotTable tabId="8" name="PivotTable4"/>
    <pivotTable tabId="8" name="PivotTable5"/>
    <pivotTable tabId="8" name="PivotTable6"/>
    <pivotTable tabId="8" name="PivotTable7"/>
  </pivotTables>
  <data>
    <tabular pivotCacheId="11526297">
      <items count="9">
        <i x="5" s="1"/>
        <i x="0" s="1"/>
        <i x="2" s="1"/>
        <i x="7" s="1"/>
        <i x="1" s="1"/>
        <i x="4" s="1"/>
        <i x="6" s="1"/>
        <i x="3"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 xr10:uid="{74F542BE-5C83-46E3-A033-27A58FFF26D8}" sourceName="actual_price">
  <pivotTables>
    <pivotTable tabId="8" name="PivotTable4"/>
  </pivotTables>
  <data>
    <tabular pivotCacheId="11526297">
      <items count="397">
        <i x="284" s="1"/>
        <i x="45" s="1"/>
        <i x="42" s="1"/>
        <i x="238" s="1"/>
        <i x="35" s="1"/>
        <i x="362" s="1"/>
        <i x="307" s="1"/>
        <i x="36" s="1"/>
        <i x="252" s="1"/>
        <i x="104" s="1"/>
        <i x="336" s="1"/>
        <i x="81" s="1"/>
        <i x="318" s="1"/>
        <i x="206" s="1"/>
        <i x="191" s="1"/>
        <i x="259" s="1"/>
        <i x="94" s="1"/>
        <i x="308" s="1"/>
        <i x="7" s="1"/>
        <i x="289" s="1"/>
        <i x="357" s="1"/>
        <i x="131" s="1"/>
        <i x="114" s="1"/>
        <i x="335" s="1"/>
        <i x="207" s="1"/>
        <i x="189" s="1"/>
        <i x="75" s="1"/>
        <i x="163" s="1"/>
        <i x="177" s="1"/>
        <i x="326" s="1"/>
        <i x="160" s="1"/>
        <i x="63" s="1"/>
        <i x="133" s="1"/>
        <i x="125" s="1"/>
        <i x="30" s="1"/>
        <i x="190" s="1"/>
        <i x="356" s="1"/>
        <i x="90" s="1"/>
        <i x="267" s="1"/>
        <i x="130" s="1"/>
        <i x="28" s="1"/>
        <i x="77" s="1"/>
        <i x="21" s="1"/>
        <i x="348" s="1"/>
        <i x="38" s="1"/>
        <i x="71" s="1"/>
        <i x="260" s="1"/>
        <i x="184" s="1"/>
        <i x="24" s="1"/>
        <i x="12" s="1"/>
        <i x="62" s="1"/>
        <i x="80" s="1"/>
        <i x="377" s="1"/>
        <i x="375" s="1"/>
        <i x="27" s="1"/>
        <i x="230" s="1"/>
        <i x="346" s="1"/>
        <i x="380" s="1"/>
        <i x="306" s="1"/>
        <i x="82" s="1"/>
        <i x="72" s="1"/>
        <i x="46" s="1"/>
        <i x="26" s="1"/>
        <i x="92" s="1"/>
        <i x="204" s="1"/>
        <i x="56" s="1"/>
        <i x="91" s="1"/>
        <i x="88" s="1"/>
        <i x="373" s="1"/>
        <i x="116" s="1"/>
        <i x="32" s="1"/>
        <i x="98" s="1"/>
        <i x="355" s="1"/>
        <i x="305" s="1"/>
        <i x="169" s="1"/>
        <i x="59" s="1"/>
        <i x="340" s="1"/>
        <i x="25" s="1"/>
        <i x="2" s="1"/>
        <i x="68" s="1"/>
        <i x="181" s="1"/>
        <i x="282" s="1"/>
        <i x="185" s="1"/>
        <i x="173" s="1"/>
        <i x="170" s="1"/>
        <i x="162" s="1"/>
        <i x="74" s="1"/>
        <i x="261" s="1"/>
        <i x="239" s="1"/>
        <i x="137" s="1"/>
        <i x="314" s="1"/>
        <i x="23" s="1"/>
        <i x="51" s="1"/>
        <i x="66" s="1"/>
        <i x="271" s="1"/>
        <i x="106" s="1"/>
        <i x="263" s="1"/>
        <i x="70" s="1"/>
        <i x="382" s="1"/>
        <i x="73" s="1"/>
        <i x="84" s="1"/>
        <i x="89" s="1"/>
        <i x="303" s="1"/>
        <i x="188" s="1"/>
        <i x="319" s="1"/>
        <i x="111" s="1"/>
        <i x="182" s="1"/>
        <i x="97" s="1"/>
        <i x="17" s="1"/>
        <i x="64" s="1"/>
        <i x="3" s="1"/>
        <i x="139" s="1"/>
        <i x="34" s="1"/>
        <i x="53" s="1"/>
        <i x="156" s="1"/>
        <i x="208" s="1"/>
        <i x="370" s="1"/>
        <i x="93" s="1"/>
        <i x="101" s="1"/>
        <i x="47" s="1"/>
        <i x="148" s="1"/>
        <i x="147" s="1"/>
        <i x="367" s="1"/>
        <i x="228" s="1"/>
        <i x="103" s="1"/>
        <i x="339" s="1"/>
        <i x="221" s="1"/>
        <i x="136" s="1"/>
        <i x="87" s="1"/>
        <i x="264" s="1"/>
        <i x="328" s="1"/>
        <i x="277" s="1"/>
        <i x="99" s="1"/>
        <i x="167" s="1"/>
        <i x="251" s="1"/>
        <i x="100" s="1"/>
        <i x="54" s="1"/>
        <i x="69" s="1"/>
        <i x="146" s="1"/>
        <i x="333" s="1"/>
        <i x="33" s="1"/>
        <i x="79" s="1"/>
        <i x="365" s="1"/>
        <i x="241" s="1"/>
        <i x="83" s="1"/>
        <i x="234" s="1"/>
        <i x="329" s="1"/>
        <i x="341" s="1"/>
        <i x="244" s="1"/>
        <i x="262" s="1"/>
        <i x="1" s="1"/>
        <i x="246" s="1"/>
        <i x="213" s="1"/>
        <i x="108" s="1"/>
        <i x="44" s="1"/>
        <i x="149" s="1"/>
        <i x="18" s="1"/>
        <i x="291" s="1"/>
        <i x="134" s="1"/>
        <i x="138" s="1"/>
        <i x="10" s="1"/>
        <i x="366" s="1"/>
        <i x="350" s="1"/>
        <i x="315" s="1"/>
        <i x="15" s="1"/>
        <i x="248" s="1"/>
        <i x="216" s="1"/>
        <i x="58" s="1"/>
        <i x="254" s="1"/>
        <i x="121" s="1"/>
        <i x="0" s="1"/>
        <i x="242" s="1"/>
        <i x="323" s="1"/>
        <i x="317" s="1"/>
        <i x="224" s="1"/>
        <i x="372" s="1"/>
        <i x="22" s="1"/>
        <i x="361" s="1"/>
        <i x="107" s="1"/>
        <i x="40" s="1"/>
        <i x="374" s="1"/>
        <i x="180" s="1"/>
        <i x="128" s="1"/>
        <i x="279" s="1"/>
        <i x="286" s="1"/>
        <i x="31" s="1"/>
        <i x="105" s="1"/>
        <i x="344" s="1"/>
        <i x="43" s="1"/>
        <i x="281" s="1"/>
        <i x="13" s="1"/>
        <i x="112" s="1"/>
        <i x="249" s="1"/>
        <i x="309" s="1"/>
        <i x="20" s="1"/>
        <i x="57" s="1"/>
        <i x="186" s="1"/>
        <i x="210" s="1"/>
        <i x="388" s="1"/>
        <i x="376" s="1"/>
        <i x="115" s="1"/>
        <i x="124" s="1"/>
        <i x="390" s="1"/>
        <i x="299" s="1"/>
        <i x="166" s="1"/>
        <i x="113" s="1"/>
        <i x="49" s="1"/>
        <i x="265" s="1"/>
        <i x="96" s="1"/>
        <i x="8" s="1"/>
        <i x="269" s="1"/>
        <i x="369" s="1"/>
        <i x="313" s="1"/>
        <i x="243" s="1"/>
        <i x="288" s="1"/>
        <i x="266" s="1"/>
        <i x="233" s="1"/>
        <i x="86" s="1"/>
        <i x="327" s="1"/>
        <i x="41" s="1"/>
        <i x="168" s="1"/>
        <i x="109" s="1"/>
        <i x="276" s="1"/>
        <i x="371" s="1"/>
        <i x="237" s="1"/>
        <i x="301" s="1"/>
        <i x="214" s="1"/>
        <i x="331" s="1"/>
        <i x="393" s="1"/>
        <i x="16" s="1"/>
        <i x="273" s="1"/>
        <i x="385" s="1"/>
        <i x="353" s="1"/>
        <i x="119" s="1"/>
        <i x="338" s="1"/>
        <i x="209" s="1"/>
        <i x="297" s="1"/>
        <i x="187" s="1"/>
        <i x="48" s="1"/>
        <i x="165" s="1"/>
        <i x="360" s="1"/>
        <i x="337" s="1"/>
        <i x="145" s="1"/>
        <i x="240" s="1"/>
        <i x="394" s="1"/>
        <i x="76" s="1"/>
        <i x="227" s="1"/>
        <i x="383" s="1"/>
        <i x="226" s="1"/>
        <i x="363" s="1"/>
        <i x="258" s="1"/>
        <i x="322" s="1"/>
        <i x="78" s="1"/>
        <i x="159" s="1"/>
        <i x="359" s="1"/>
        <i x="229" s="1"/>
        <i x="95" s="1"/>
        <i x="215" s="1"/>
        <i x="320" s="1"/>
        <i x="65" s="1"/>
        <i x="304" s="1"/>
        <i x="292" s="1"/>
        <i x="296" s="1"/>
        <i x="387" s="1"/>
        <i x="5" s="1"/>
        <i x="311" s="1"/>
        <i x="4" s="1"/>
        <i x="175" s="1"/>
        <i x="272" s="1"/>
        <i x="164" s="1"/>
        <i x="132" s="1"/>
        <i x="29" s="1"/>
        <i x="195" s="1"/>
        <i x="354" s="1"/>
        <i x="223" s="1"/>
        <i x="379" s="1"/>
        <i x="294" s="1"/>
        <i x="358" s="1"/>
        <i x="50" s="1"/>
        <i x="395" s="1"/>
        <i x="325" s="1"/>
        <i x="39" s="1"/>
        <i x="67" s="1"/>
        <i x="212" s="1"/>
        <i x="155" s="1"/>
        <i x="222" s="1"/>
        <i x="392" s="1"/>
        <i x="298" s="1"/>
        <i x="316" s="1"/>
        <i x="312" s="1"/>
        <i x="384" s="1"/>
        <i x="231" s="1"/>
        <i x="345" s="1"/>
        <i x="342" s="1"/>
        <i x="302" s="1"/>
        <i x="37" s="1"/>
        <i x="52" s="1"/>
        <i x="347" s="1"/>
        <i x="270" s="1"/>
        <i x="330" s="1"/>
        <i x="257" s="1"/>
        <i x="232" s="1"/>
        <i x="85" s="1"/>
        <i x="9" s="1"/>
        <i x="235" s="1"/>
        <i x="351" s="1"/>
        <i x="129" s="1"/>
        <i x="324" s="1"/>
        <i x="285" s="1"/>
        <i x="381" s="1"/>
        <i x="220" s="1"/>
        <i x="60" s="1"/>
        <i x="55" s="1"/>
        <i x="253" s="1"/>
        <i x="118" s="1"/>
        <i x="280" s="1"/>
        <i x="183" s="1"/>
        <i x="250" s="1"/>
        <i x="378" s="1"/>
        <i x="203" s="1"/>
        <i x="178" s="1"/>
        <i x="295" s="1"/>
        <i x="219" s="1"/>
        <i x="368" s="1"/>
        <i x="278" s="1"/>
        <i x="117" s="1"/>
        <i x="386" s="1"/>
        <i x="283" s="1"/>
        <i x="199" s="1"/>
        <i x="391" s="1"/>
        <i x="389" s="1"/>
        <i x="245" s="1"/>
        <i x="140" s="1"/>
        <i x="150" s="1"/>
        <i x="196" s="1"/>
        <i x="287" s="1"/>
        <i x="334" s="1"/>
        <i x="127" s="1"/>
        <i x="6" s="1"/>
        <i x="161" s="1"/>
        <i x="14" s="1"/>
        <i x="197" s="1"/>
        <i x="126" s="1"/>
        <i x="171" s="1"/>
        <i x="321" s="1"/>
        <i x="176" s="1"/>
        <i x="256" s="1"/>
        <i x="275" s="1"/>
        <i x="211" s="1"/>
        <i x="154" s="1"/>
        <i x="192" s="1"/>
        <i x="202" s="1"/>
        <i x="310" s="1"/>
        <i x="247" s="1"/>
        <i x="61" s="1"/>
        <i x="11" s="1"/>
        <i x="352" s="1"/>
        <i x="200" s="1"/>
        <i x="300" s="1"/>
        <i x="255" s="1"/>
        <i x="198" s="1"/>
        <i x="364" s="1"/>
        <i x="205" s="1"/>
        <i x="152" s="1"/>
        <i x="120" s="1"/>
        <i x="332" s="1"/>
        <i x="201" s="1"/>
        <i x="135" s="1"/>
        <i x="110" s="1"/>
        <i x="19" s="1"/>
        <i x="218" s="1"/>
        <i x="151" s="1"/>
        <i x="193" s="1"/>
        <i x="293" s="1"/>
        <i x="194" s="1"/>
        <i x="217" s="1"/>
        <i x="141" s="1"/>
        <i x="153" s="1"/>
        <i x="172" s="1"/>
        <i x="122" s="1"/>
        <i x="349" s="1"/>
        <i x="102" s="1"/>
        <i x="236" s="1"/>
        <i x="142" s="1"/>
        <i x="290" s="1"/>
        <i x="179" s="1"/>
        <i x="268" s="1"/>
        <i x="225" s="1"/>
        <i x="274" s="1"/>
        <i x="157" s="1"/>
        <i x="144" s="1"/>
        <i x="123" s="1"/>
        <i x="143" s="1"/>
        <i x="343" s="1"/>
        <i x="174" s="1"/>
        <i x="158" s="1"/>
        <i x="39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rice" xr10:uid="{F143179A-11F5-46D0-8CAB-9D00456C4DA3}" sourceName="discounted_price">
  <pivotTables>
    <pivotTable tabId="8" name="PivotTable4"/>
  </pivotTables>
  <data>
    <tabular pivotCacheId="11526297">
      <items count="482">
        <i x="275" s="1"/>
        <i x="347" s="1"/>
        <i x="281" s="1"/>
        <i x="310" s="1"/>
        <i x="12" s="1"/>
        <i x="138" s="1"/>
        <i x="346" s="1"/>
        <i x="47" s="1"/>
        <i x="37" s="1"/>
        <i x="235" s="1"/>
        <i x="448" s="1"/>
        <i x="36" s="1"/>
        <i x="191" s="1"/>
        <i x="239" s="1"/>
        <i x="269" s="1"/>
        <i x="368" s="1"/>
        <i x="330" s="1"/>
        <i x="106" s="1"/>
        <i x="256" s="1"/>
        <i x="406" s="1"/>
        <i x="110" s="1"/>
        <i x="417" s="1"/>
        <i x="337" s="1"/>
        <i x="133" s="1"/>
        <i x="43" s="1"/>
        <i x="77" s="1"/>
        <i x="414" s="1"/>
        <i x="130" s="1"/>
        <i x="34" s="1"/>
        <i x="120" s="1"/>
        <i x="131" s="1"/>
        <i x="278" s="1"/>
        <i x="176" s="1"/>
        <i x="301" s="1"/>
        <i x="276" s="1"/>
        <i x="107" s="1"/>
        <i x="83" s="1"/>
        <i x="59" s="1"/>
        <i x="348" s="1"/>
        <i x="265" s="1"/>
        <i x="440" s="1"/>
        <i x="349" s="1"/>
        <i x="210" s="1"/>
        <i x="311" s="1"/>
        <i x="436" s="1"/>
        <i x="428" s="1"/>
        <i x="30" s="1"/>
        <i x="13" s="1"/>
        <i x="192" s="1"/>
        <i x="450" s="1"/>
        <i x="424" s="1"/>
        <i x="23" s="1"/>
        <i x="262" s="1"/>
        <i x="441" s="1"/>
        <i x="466" s="1"/>
        <i x="270" s="1"/>
        <i x="260" s="1"/>
        <i x="28" s="1"/>
        <i x="327" s="1"/>
        <i x="430" s="1"/>
        <i x="6" s="1"/>
        <i x="420" s="1"/>
        <i x="48" s="1"/>
        <i x="14" s="1"/>
        <i x="99" s="1"/>
        <i x="471" s="1"/>
        <i x="185" s="1"/>
        <i x="261" s="1"/>
        <i x="405" s="1"/>
        <i x="2" s="1"/>
        <i x="285" s="1"/>
        <i x="316" s="1"/>
        <i x="360" s="1"/>
        <i x="418" s="1"/>
        <i x="367" s="1"/>
        <i x="194" s="1"/>
        <i x="271" s="1"/>
        <i x="459" s="1"/>
        <i x="38" s="1"/>
        <i x="411" s="1"/>
        <i x="125" s="1"/>
        <i x="209" s="1"/>
        <i x="403" s="1"/>
        <i x="290" s="1"/>
        <i x="10" s="1"/>
        <i x="435" s="1"/>
        <i x="412" s="1"/>
        <i x="80" s="1"/>
        <i x="170" s="1"/>
        <i x="334" s="1"/>
        <i x="25" s="1"/>
        <i x="306" s="1"/>
        <i x="63" s="1"/>
        <i x="272" s="1"/>
        <i x="443" s="1"/>
        <i x="328" s="1"/>
        <i x="165" s="1"/>
        <i x="128" s="1"/>
        <i x="175" s="1"/>
        <i x="73" s="1"/>
        <i x="377" s="1"/>
        <i x="167" s="1"/>
        <i x="267" s="1"/>
        <i x="148" s="1"/>
        <i x="161" s="1"/>
        <i x="437" s="1"/>
        <i x="461" s="1"/>
        <i x="132" s="1"/>
        <i x="58" s="1"/>
        <i x="243" s="1"/>
        <i x="390" s="1"/>
        <i x="163" s="1"/>
        <i x="408" s="1"/>
        <i x="379" s="1"/>
        <i x="434" s="1"/>
        <i x="254" s="1"/>
        <i x="70" s="1"/>
        <i x="248" s="1"/>
        <i x="40" s="1"/>
        <i x="95" s="1"/>
        <i x="307" s="1"/>
        <i x="178" s="1"/>
        <i x="425" s="1"/>
        <i x="31" s="1"/>
        <i x="60" s="1"/>
        <i x="1" s="1"/>
        <i x="207" s="1"/>
        <i x="399" s="1"/>
        <i x="394" s="1"/>
        <i x="85" s="1"/>
        <i x="26" s="1"/>
        <i x="228" s="1"/>
        <i x="97" s="1"/>
        <i x="90" s="1"/>
        <i x="295" s="1"/>
        <i x="190" s="1"/>
        <i x="72" s="1"/>
        <i x="33" s="1"/>
        <i x="462" s="1"/>
        <i x="149" s="1"/>
        <i x="292" s="1"/>
        <i x="280" s="1"/>
        <i x="409" s="1"/>
        <i x="208" s="1"/>
        <i x="66" s="1"/>
        <i x="19" s="1"/>
        <i x="296" s="1"/>
        <i x="387" s="1"/>
        <i x="113" s="1"/>
        <i x="92" s="1"/>
        <i x="116" s="1"/>
        <i x="370" s="1"/>
        <i x="184" s="1"/>
        <i x="96" s="1"/>
        <i x="181" s="1"/>
        <i x="82" s="1"/>
        <i x="68" s="1"/>
        <i x="213" s="1"/>
        <i x="247" s="1"/>
        <i x="321" s="1"/>
        <i x="64" s="1"/>
        <i x="480" s="1"/>
        <i x="445" s="1"/>
        <i x="251" s="1"/>
        <i x="35" s="1"/>
        <i x="421" s="1"/>
        <i x="54" s="1"/>
        <i x="93" s="1"/>
        <i x="84" s="1"/>
        <i x="246" s="1"/>
        <i x="182" s="1"/>
        <i x="336" s="1"/>
        <i x="426" s="1"/>
        <i x="150" s="1"/>
        <i x="308" s="1"/>
        <i x="477" s="1"/>
        <i x="468" s="1"/>
        <i x="195" s="1"/>
        <i x="396" s="1"/>
        <i x="140" s="1"/>
        <i x="427" s="1"/>
        <i x="250" s="1"/>
        <i x="389" s="1"/>
        <i x="197" s="1"/>
        <i x="24" s="1"/>
        <i x="268" s="1"/>
        <i x="326" s="1"/>
        <i x="322" s="1"/>
        <i x="469" s="1"/>
        <i x="371" s="1"/>
        <i x="350" s="1"/>
        <i x="3" s="1"/>
        <i x="173" s="1"/>
        <i x="169" s="1"/>
        <i x="212" s="1"/>
        <i x="438" s="1"/>
        <i x="395" s="1"/>
        <i x="203" s="1"/>
        <i x="479" s="1"/>
        <i x="274" s="1"/>
        <i x="15" s="1"/>
        <i x="158" s="1"/>
        <i x="89" s="1"/>
        <i x="400" s="1"/>
        <i x="105" s="1"/>
        <i x="457" s="1"/>
        <i x="119" s="1"/>
        <i x="273" s="1"/>
        <i x="244" s="1"/>
        <i x="187" s="1"/>
        <i x="44" s="1"/>
        <i x="102" s="1"/>
        <i x="236" s="1"/>
        <i x="449" s="1"/>
        <i x="75" s="1"/>
        <i x="147" s="1"/>
        <i x="57" s="1"/>
        <i x="315" s="1"/>
        <i x="69" s="1"/>
        <i x="55" s="1"/>
        <i x="100" s="1"/>
        <i x="186" s="1"/>
        <i x="455" s="1"/>
        <i x="17" s="1"/>
        <i x="351" s="1"/>
        <i x="233" s="1"/>
        <i x="255" s="1"/>
        <i x="71" s="1"/>
        <i x="46" s="1"/>
        <i x="333" s="1"/>
        <i x="410" s="1"/>
        <i x="357" s="1"/>
        <i x="32" s="1"/>
        <i x="127" s="1"/>
        <i x="98" s="1"/>
        <i x="305" s="1"/>
        <i x="242" s="1"/>
        <i x="433" s="1"/>
        <i x="78" s="1"/>
        <i x="87" s="1"/>
        <i x="86" s="1"/>
        <i x="376" s="1"/>
        <i x="404" s="1"/>
        <i x="139" s="1"/>
        <i x="398" s="1"/>
        <i x="287" s="1"/>
        <i x="317" s="1"/>
        <i x="104" s="1"/>
        <i x="45" s="1"/>
        <i x="380" s="1"/>
        <i x="193" s="1"/>
        <i x="294" s="1"/>
        <i x="101" s="1"/>
        <i x="151" s="1"/>
        <i x="474" s="1"/>
        <i x="22" s="1"/>
        <i x="215" s="1"/>
        <i x="226" s="1"/>
        <i x="180" s="1"/>
        <i x="372" s="1"/>
        <i x="385" s="1"/>
        <i x="293" s="1"/>
        <i x="423" s="1"/>
        <i x="386" s="1"/>
        <i x="0" s="1"/>
        <i x="50" s="1"/>
        <i x="355" s="1"/>
        <i x="136" s="1"/>
        <i x="298" s="1"/>
        <i x="9" s="1"/>
        <i x="76" s="1"/>
        <i x="79" s="1"/>
        <i x="74" s="1"/>
        <i x="302" s="1"/>
        <i x="473" s="1"/>
        <i x="452" s="1"/>
        <i x="447" s="1"/>
        <i x="49" s="1"/>
        <i x="41" s="1"/>
        <i x="362" s="1"/>
        <i x="384" s="1"/>
        <i x="453" s="1"/>
        <i x="416" s="1"/>
        <i x="108" s="1"/>
        <i x="219" s="1"/>
        <i x="42" s="1"/>
        <i x="241" s="1"/>
        <i x="134" s="1"/>
        <i x="114" s="1"/>
        <i x="391" s="1"/>
        <i x="338" s="1"/>
        <i x="345" s="1"/>
        <i x="214" s="1"/>
        <i x="369" s="1"/>
        <i x="81" s="1"/>
        <i x="354" s="1"/>
        <i x="291" s="1"/>
        <i x="245" s="1"/>
        <i x="252" s="1"/>
        <i x="237" s="1"/>
        <i x="454" s="1"/>
        <i x="199" s="1"/>
        <i x="312" s="1"/>
        <i x="118" s="1"/>
        <i x="39" s="1"/>
        <i x="303" s="1"/>
        <i x="364" s="1"/>
        <i x="111" s="1"/>
        <i x="253" s="1"/>
        <i x="413" s="1"/>
        <i x="464" s="1"/>
        <i x="189" s="1"/>
        <i x="65" s="1"/>
        <i x="343" s="1"/>
        <i x="444" s="1"/>
        <i x="277" s="1"/>
        <i x="21" s="1"/>
        <i x="7" s="1"/>
        <i x="429" s="1"/>
        <i x="122" s="1"/>
        <i x="168" s="1"/>
        <i x="325" s="1"/>
        <i x="358" s="1"/>
        <i x="329" s="1"/>
        <i x="366" s="1"/>
        <i x="393" s="1"/>
        <i x="29" s="1"/>
        <i x="164" s="1"/>
        <i x="332" s="1"/>
        <i x="115" s="1"/>
        <i x="27" s="1"/>
        <i x="188" s="1"/>
        <i x="282" s="1"/>
        <i x="402" s="1"/>
        <i x="225" s="1"/>
        <i x="451" s="1"/>
        <i x="361" s="1"/>
        <i x="146" s="1"/>
        <i x="174" s="1"/>
        <i x="109" s="1"/>
        <i x="216" s="1"/>
        <i x="240" s="1"/>
        <i x="88" s="1"/>
        <i x="91" s="1"/>
        <i x="230" s="1"/>
        <i x="431" s="1"/>
        <i x="356" s="1"/>
        <i x="419" s="1"/>
        <i x="4" s="1"/>
        <i x="297" s="1"/>
        <i x="166" s="1"/>
        <i x="324" s="1"/>
        <i x="458" s="1"/>
        <i x="288" s="1"/>
        <i x="94" s="1"/>
        <i x="224" s="1"/>
        <i x="222" s="1"/>
        <i x="465" s="1"/>
        <i x="318" s="1"/>
        <i x="456" s="1"/>
        <i x="415" s="1"/>
        <i x="478" s="1"/>
        <i x="392" s="1"/>
        <i x="266" s="1"/>
        <i x="53" s="1"/>
        <i x="18" s="1"/>
        <i x="407" s="1"/>
        <i x="352" s="1"/>
        <i x="227" s="1"/>
        <i x="67" s="1"/>
        <i x="475" s="1"/>
        <i x="284" s="1"/>
        <i x="476" s="1"/>
        <i x="365" s="1"/>
        <i x="279" s="1"/>
        <i x="341" s="1"/>
        <i x="320" s="1"/>
        <i x="217" s="1"/>
        <i x="61" s="1"/>
        <i x="446" s="1"/>
        <i x="232" s="1"/>
        <i x="460" s="1"/>
        <i x="51" s="1"/>
        <i x="198" s="1"/>
        <i x="439" s="1"/>
        <i x="52" s="1"/>
        <i x="383" s="1"/>
        <i x="467" s="1"/>
        <i x="258" s="1"/>
        <i x="373" s="1"/>
        <i x="157" s="1"/>
        <i x="221" s="1"/>
        <i x="117" s="1"/>
        <i x="432" s="1"/>
        <i x="304" s="1"/>
        <i x="231" s="1"/>
        <i x="397" s="1"/>
        <i x="470" s="1"/>
        <i x="363" s="1"/>
        <i x="314" s="1"/>
        <i x="137" s="1"/>
        <i x="381" s="1"/>
        <i x="374" s="1"/>
        <i x="340" s="1"/>
        <i x="183" s="1"/>
        <i x="323" s="1"/>
        <i x="229" s="1"/>
        <i x="179" s="1"/>
        <i x="8" s="1"/>
        <i x="234" s="1"/>
        <i x="401" s="1"/>
        <i x="129" s="1"/>
        <i x="463" s="1"/>
        <i x="382" s="1"/>
        <i x="309" s="1"/>
        <i x="257" s="1"/>
        <i x="335" s="1"/>
        <i x="359" s="1"/>
        <i x="342" s="1"/>
        <i x="220" s="1"/>
        <i x="472" s="1"/>
        <i x="422" s="1"/>
        <i x="249" s="1"/>
        <i x="331" s="1"/>
        <i x="442" s="1"/>
        <i x="378" s="1"/>
        <i x="152" s="1"/>
        <i x="263" s="1"/>
        <i x="313" s="1"/>
        <i x="206" s="1"/>
        <i x="141" s="1"/>
        <i x="264" s="1"/>
        <i x="56" s="1"/>
        <i x="126" s="1"/>
        <i x="62" s="1"/>
        <i x="196" s="1"/>
        <i x="259" s="1"/>
        <i x="353" s="1"/>
        <i x="200" s="1"/>
        <i x="5" s="1"/>
        <i x="204" s="1"/>
        <i x="177" s="1"/>
        <i x="201" s="1"/>
        <i x="211" s="1"/>
        <i x="162" s="1"/>
        <i x="16" s="1"/>
        <i x="283" s="1"/>
        <i x="218" s="1"/>
        <i x="156" s="1"/>
        <i x="121" s="1"/>
        <i x="319" s="1"/>
        <i x="339" s="1"/>
        <i x="171" s="1"/>
        <i x="205" s="1"/>
        <i x="11" s="1"/>
        <i x="154" s="1"/>
        <i x="388" s="1"/>
        <i x="238" s="1"/>
        <i x="202" s="1"/>
        <i x="135" s="1"/>
        <i x="223" s="1"/>
        <i x="153" s="1"/>
        <i x="286" s="1"/>
        <i x="20" s="1"/>
        <i x="103" s="1"/>
        <i x="143" s="1"/>
        <i x="123" s="1"/>
        <i x="142" s="1"/>
        <i x="155" s="1"/>
        <i x="112" s="1"/>
        <i x="172" s="1"/>
        <i x="289" s="1"/>
        <i x="375" s="1"/>
        <i x="159" s="1"/>
        <i x="299" s="1"/>
        <i x="344" s="1"/>
        <i x="145" s="1"/>
        <i x="124" s="1"/>
        <i x="144" s="1"/>
        <i x="160" s="1"/>
        <i x="300" s="1"/>
        <i x="48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F726121F-5365-4A47-B43D-DD88C2A2DB28}" sourceName="Discount %">
  <pivotTables>
    <pivotTable tabId="8" name="PivotTable13"/>
  </pivotTables>
  <data>
    <tabular pivotCacheId="383181502">
      <items count="301">
        <i x="127" s="1"/>
        <i x="120" s="1"/>
        <i x="18" s="1"/>
        <i x="249" s="1"/>
        <i x="237" s="1"/>
        <i x="58" s="1"/>
        <i x="55" s="1"/>
        <i x="271" s="1"/>
        <i x="72" s="1"/>
        <i x="228" s="1"/>
        <i x="290" s="1"/>
        <i x="191" s="1"/>
        <i x="53" s="1"/>
        <i x="275" s="1"/>
        <i x="219" s="1"/>
        <i x="39" s="1"/>
        <i x="259" s="1"/>
        <i x="83" s="1"/>
        <i x="217" s="1"/>
        <i x="225" s="1"/>
        <i x="156" s="1"/>
        <i x="110" s="1"/>
        <i x="180" s="1"/>
        <i x="159" s="1"/>
        <i x="272" s="1"/>
        <i x="170" s="1"/>
        <i x="136" s="1"/>
        <i x="172" s="1"/>
        <i x="40" s="1"/>
        <i x="167" s="1"/>
        <i x="261" s="1"/>
        <i x="31" s="1"/>
        <i x="239" s="1"/>
        <i x="157" s="1"/>
        <i x="131" s="1"/>
        <i x="165" s="1"/>
        <i x="34" s="1"/>
        <i x="293" s="1"/>
        <i x="218" s="1"/>
        <i x="62" s="1"/>
        <i x="22" s="1"/>
        <i x="21" s="1"/>
        <i x="213" s="1"/>
        <i x="73" s="1"/>
        <i x="244" s="1"/>
        <i x="27" s="1"/>
        <i x="166" s="1"/>
        <i x="50" s="1"/>
        <i x="216" s="1"/>
        <i x="197" s="1"/>
        <i x="185" s="1"/>
        <i x="150" s="1"/>
        <i x="162" s="1"/>
        <i x="193" s="1"/>
        <i x="291" s="1"/>
        <i x="135" s="1"/>
        <i x="285" s="1"/>
        <i x="133" s="1"/>
        <i x="254" s="1"/>
        <i x="258" s="1"/>
        <i x="15" s="1"/>
        <i x="30" s="1"/>
        <i x="147" s="1"/>
        <i x="253" s="1"/>
        <i x="149" s="1"/>
        <i x="99" s="1"/>
        <i x="63" s="1"/>
        <i x="65" s="1"/>
        <i x="59" s="1"/>
        <i x="10" s="1"/>
        <i x="93" s="1"/>
        <i x="234" s="1"/>
        <i x="122" s="1"/>
        <i x="121" s="1"/>
        <i x="210" s="1"/>
        <i x="268" s="1"/>
        <i x="232" s="1"/>
        <i x="242" s="1"/>
        <i x="54" s="1"/>
        <i x="246" s="1"/>
        <i x="289" s="1"/>
        <i x="89" s="1"/>
        <i x="143" s="1"/>
        <i x="132" s="1"/>
        <i x="0" s="1"/>
        <i x="212" s="1"/>
        <i x="194" s="1"/>
        <i x="118" s="1"/>
        <i x="141" s="1"/>
        <i x="37" s="1"/>
        <i x="233" s="1"/>
        <i x="287" s="1"/>
        <i x="138" s="1"/>
        <i x="91" s="1"/>
        <i x="113" s="1"/>
        <i x="106" s="1"/>
        <i x="92" s="1"/>
        <i x="245" s="1"/>
        <i x="76" s="1"/>
        <i x="190" s="1"/>
        <i x="107" s="1"/>
        <i x="278" s="1"/>
        <i x="5" s="1"/>
        <i x="265" s="1"/>
        <i x="298" s="1"/>
        <i x="238" s="1"/>
        <i x="105" s="1"/>
        <i x="284" s="1"/>
        <i x="204" s="1"/>
        <i x="71" s="1"/>
        <i x="201" s="1"/>
        <i x="48" s="1"/>
        <i x="7" s="1"/>
        <i x="257" s="1"/>
        <i x="209" s="1"/>
        <i x="29" s="1"/>
        <i x="186" s="1"/>
        <i x="178" s="1"/>
        <i x="211" s="1"/>
        <i x="227" s="1"/>
        <i x="80" s="1"/>
        <i x="223" s="1"/>
        <i x="95" s="1"/>
        <i x="229" s="1"/>
        <i x="142" s="1"/>
        <i x="248" s="1"/>
        <i x="196" s="1"/>
        <i x="198" s="1"/>
        <i x="77" s="1"/>
        <i x="108" s="1"/>
        <i x="75" s="1"/>
        <i x="116" s="1"/>
        <i x="292" s="1"/>
        <i x="235" s="1"/>
        <i x="161" s="1"/>
        <i x="6" s="1"/>
        <i x="206" s="1"/>
        <i x="56" s="1"/>
        <i x="112" s="1"/>
        <i x="192" s="1"/>
        <i x="17" s="1"/>
        <i x="152" s="1"/>
        <i x="98" s="1"/>
        <i x="224" s="1"/>
        <i x="188" s="1"/>
        <i x="51" s="1"/>
        <i x="279" s="1"/>
        <i x="97" s="1"/>
        <i x="288" s="1"/>
        <i x="256" s="1"/>
        <i x="221" s="1"/>
        <i x="12" s="1"/>
        <i x="104" s="1"/>
        <i x="267" s="1"/>
        <i x="203" s="1"/>
        <i x="202" s="1"/>
        <i x="128" s="1"/>
        <i x="158" s="1"/>
        <i x="43" s="1"/>
        <i x="119" s="1"/>
        <i x="66" s="1"/>
        <i x="140" s="1"/>
        <i x="36" s="1"/>
        <i x="222" s="1"/>
        <i x="182" s="1"/>
        <i x="9" s="1"/>
        <i x="4" s="1"/>
        <i x="175" s="1"/>
        <i x="109" s="1"/>
        <i x="269" s="1"/>
        <i x="49" s="1"/>
        <i x="214" s="1"/>
        <i x="94" s="1"/>
        <i x="183" s="1"/>
        <i x="230" s="1"/>
        <i x="146" s="1"/>
        <i x="45" s="1"/>
        <i x="86" s="1"/>
        <i x="151" s="1"/>
        <i x="231" s="1"/>
        <i x="164" s="1"/>
        <i x="276" s="1"/>
        <i x="274" s="1"/>
        <i x="125" s="1"/>
        <i x="46" s="1"/>
        <i x="189" s="1"/>
        <i x="64" s="1"/>
        <i x="200" s="1"/>
        <i x="294" s="1"/>
        <i x="263" s="1"/>
        <i x="286" s="1"/>
        <i x="251" s="1"/>
        <i x="78" s="1"/>
        <i x="81" s="1"/>
        <i x="187" s="1"/>
        <i x="174" s="1"/>
        <i x="184" s="1"/>
        <i x="79" s="1"/>
        <i x="47" s="1"/>
        <i x="124" s="1"/>
        <i x="101" s="1"/>
        <i x="100" s="1"/>
        <i x="28" s="1"/>
        <i x="85" s="1"/>
        <i x="74" s="1"/>
        <i x="299" s="1"/>
        <i x="215" s="1"/>
        <i x="137" s="1"/>
        <i x="283" s="1"/>
        <i x="19" s="1"/>
        <i x="266" s="1"/>
        <i x="250" s="1"/>
        <i x="114" s="1"/>
        <i x="61" s="1"/>
        <i x="220" s="1"/>
        <i x="264" s="1"/>
        <i x="16" s="1"/>
        <i x="297" s="1"/>
        <i x="68" s="1"/>
        <i x="52" s="1"/>
        <i x="241" s="1"/>
        <i x="169" s="1"/>
        <i x="177" s="1"/>
        <i x="111" s="1"/>
        <i x="14" s="1"/>
        <i x="226" s="1"/>
        <i x="35" s="1"/>
        <i x="25" s="1"/>
        <i x="8" s="1"/>
        <i x="282" s="1"/>
        <i x="243" s="1"/>
        <i x="296" s="1"/>
        <i x="69" s="1"/>
        <i x="163" s="1"/>
        <i x="260" s="1"/>
        <i x="38" s="1"/>
        <i x="84" s="1"/>
        <i x="262" s="1"/>
        <i x="280" s="1"/>
        <i x="273" s="1"/>
        <i x="176" s="1"/>
        <i x="139" s="1"/>
        <i x="26" s="1"/>
        <i x="240" s="1"/>
        <i x="168" s="1"/>
        <i x="148" s="1"/>
        <i x="44" s="1"/>
        <i x="126" s="1"/>
        <i x="277" s="1"/>
        <i x="181" s="1"/>
        <i x="179" s="1"/>
        <i x="11" s="1"/>
        <i x="41" s="1"/>
        <i x="23" s="1"/>
        <i x="195" s="1"/>
        <i x="103" s="1"/>
        <i x="205" s="1"/>
        <i x="270" s="1"/>
        <i x="20" s="1"/>
        <i x="67" s="1"/>
        <i x="88" s="1"/>
        <i x="144" s="1"/>
        <i x="57" s="1"/>
        <i x="236" s="1"/>
        <i x="2" s="1"/>
        <i x="123" s="1"/>
        <i x="134" s="1"/>
        <i x="82" s="1"/>
        <i x="87" s="1"/>
        <i x="24" s="1"/>
        <i x="208" s="1"/>
        <i x="13" s="1"/>
        <i x="173" s="1"/>
        <i x="70" s="1"/>
        <i x="145" s="1"/>
        <i x="255" s="1"/>
        <i x="295" s="1"/>
        <i x="199" s="1"/>
        <i x="207" s="1"/>
        <i x="117" s="1"/>
        <i x="281" s="1"/>
        <i x="1" s="1"/>
        <i x="32" s="1"/>
        <i x="3" s="1"/>
        <i x="160" s="1"/>
        <i x="153" s="1"/>
        <i x="154" s="1"/>
        <i x="130" s="1"/>
        <i x="129" s="1"/>
        <i x="60" s="1"/>
        <i x="155" s="1"/>
        <i x="247" s="1"/>
        <i x="171" s="1"/>
        <i x="90" s="1"/>
        <i x="96" s="1"/>
        <i x="33" s="1"/>
        <i x="102" s="1"/>
        <i x="115" s="1"/>
        <i x="42" s="1"/>
        <i x="252" s="1"/>
        <i x="30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EA20879-0B0F-448A-B55D-1B46DB0373EC}" sourceName="Product_name">
  <pivotTables>
    <pivotTable tabId="8" name="PivotTable2"/>
  </pivotTables>
  <data>
    <tabular pivotCacheId="11526297">
      <items count="1292">
        <i x="86" s="1"/>
        <i x="1262" s="1"/>
        <i x="18" s="1"/>
        <i x="791" s="1"/>
        <i x="147" s="1"/>
        <i x="995" s="1"/>
        <i x="1278" s="1"/>
        <i x="1284" s="1"/>
        <i x="1270" s="1"/>
        <i x="1218" s="1"/>
        <i x="1213" s="1"/>
        <i x="1064" s="1"/>
        <i x="397" s="1"/>
        <i x="580" s="1"/>
        <i x="1246" s="1"/>
        <i x="1186" s="1"/>
        <i x="1272" s="1"/>
        <i x="1065" s="1"/>
        <i x="1259" s="1"/>
        <i x="724" s="1"/>
        <i x="308" s="1"/>
        <i x="306" s="1"/>
        <i x="305" s="1"/>
        <i x="353" s="1"/>
        <i x="307" s="1"/>
        <i x="304" s="1"/>
        <i x="380" s="1"/>
        <i x="352" s="1"/>
        <i x="547" s="1"/>
        <i x="1144" s="1"/>
        <i x="807" s="1"/>
        <i x="1101" s="1"/>
        <i x="907" s="1"/>
        <i x="728" s="1"/>
        <i x="252" s="1"/>
        <i x="253" s="1"/>
        <i x="784" s="1"/>
        <i x="389" s="1"/>
        <i x="567" s="1"/>
        <i x="687" s="1"/>
        <i x="850" s="1"/>
        <i x="798" s="1"/>
        <i x="396" s="1"/>
        <i x="377" s="1"/>
        <i x="364" s="1"/>
        <i x="957" s="1"/>
        <i x="136" s="1"/>
        <i x="268" s="1"/>
        <i x="262" s="1"/>
        <i x="41" s="1"/>
        <i x="1093" s="1"/>
        <i x="530" s="1"/>
        <i x="385" s="1"/>
        <i x="1171" s="1"/>
        <i x="1165" s="1"/>
        <i x="1143" s="1"/>
        <i x="1280" s="1"/>
        <i x="1237" s="1"/>
        <i x="1173" s="1"/>
        <i x="899" s="1"/>
        <i x="442" s="1"/>
        <i x="172" s="1"/>
        <i x="959" s="1"/>
        <i x="130" s="1"/>
        <i x="198" s="1"/>
        <i x="961" s="1"/>
        <i x="782" s="1"/>
        <i x="119" s="1"/>
        <i x="89" s="1"/>
        <i x="90" s="1"/>
        <i x="792" s="1"/>
        <i x="1038" s="1"/>
        <i x="290" s="1"/>
        <i x="265" s="1"/>
        <i x="608" s="1"/>
        <i x="430" s="1"/>
        <i x="492" s="1"/>
        <i x="238" s="1"/>
        <i x="0" s="1"/>
        <i x="843" s="1"/>
        <i x="1150" s="1"/>
        <i x="1285" s="1"/>
        <i x="800" s="1"/>
        <i x="141" s="1"/>
        <i x="72" s="1"/>
        <i x="1019" s="1"/>
        <i x="257" s="1"/>
        <i x="93" s="1"/>
        <i x="111" s="1"/>
        <i x="636" s="1"/>
        <i x="484" s="1"/>
        <i x="902" s="1"/>
        <i x="300" s="1"/>
        <i x="301" s="1"/>
        <i x="88" s="1"/>
        <i x="705" s="1"/>
        <i x="102" s="1"/>
        <i x="568" s="1"/>
        <i x="410" s="1"/>
        <i x="409" s="1"/>
        <i x="422" s="1"/>
        <i x="277" s="1"/>
        <i x="58" s="1"/>
        <i x="124" s="1"/>
        <i x="30" s="1"/>
        <i x="27" s="1"/>
        <i x="29" s="1"/>
        <i x="125" s="1"/>
        <i x="126" s="1"/>
        <i x="665" s="1"/>
        <i x="445" s="1"/>
        <i x="446" s="1"/>
        <i x="881" s="1"/>
        <i x="882" s="1"/>
        <i x="783" s="1"/>
        <i x="658" s="1"/>
        <i x="733" s="1"/>
        <i x="928" s="1"/>
        <i x="927" s="1"/>
        <i x="929" s="1"/>
        <i x="920" s="1"/>
        <i x="1074" s="1"/>
        <i x="564" s="1"/>
        <i x="914" s="1"/>
        <i x="795" s="1"/>
        <i x="823" s="1"/>
        <i x="822" s="1"/>
        <i x="824" s="1"/>
        <i x="534" s="1"/>
        <i x="908" s="1"/>
        <i x="541" s="1"/>
        <i x="962" s="1"/>
        <i x="493" s="1"/>
        <i x="483" s="1"/>
        <i x="302" s="1"/>
        <i x="80" s="1"/>
        <i x="23" s="1"/>
        <i x="857" s="1"/>
        <i x="990" s="1"/>
        <i x="1201" s="1"/>
        <i x="1177" s="1"/>
        <i x="1131" s="1"/>
        <i x="1016" s="1"/>
        <i x="222" s="1"/>
        <i x="1225" s="1"/>
        <i x="274" s="1"/>
        <i x="1176" s="1"/>
        <i x="490" s="1"/>
        <i x="508" s="1"/>
        <i x="734" s="1"/>
        <i x="459" s="1"/>
        <i x="417" s="1"/>
        <i x="683" s="1"/>
        <i x="152" s="1"/>
        <i x="630" s="1"/>
        <i x="1018" s="1"/>
        <i x="458" s="1"/>
        <i x="1214" s="1"/>
        <i x="754" s="1"/>
        <i x="916" s="1"/>
        <i x="552" s="1"/>
        <i x="503" s="1"/>
        <i x="732" s="1"/>
        <i x="1046" s="1"/>
        <i x="777" s="1"/>
        <i x="719" s="1"/>
        <i x="423" s="1"/>
        <i x="894" s="1"/>
        <i x="943" s="1"/>
        <i x="1022" s="1"/>
        <i x="644" s="1"/>
        <i x="731" s="1"/>
        <i x="173" s="1"/>
        <i x="1166" s="1"/>
        <i x="177" s="1"/>
        <i x="176" s="1"/>
        <i x="148" s="1"/>
        <i x="149" s="1"/>
        <i x="42" s="1"/>
        <i x="75" s="1"/>
        <i x="78" s="1"/>
        <i x="190" s="1"/>
        <i x="1032" s="1"/>
        <i x="551" s="1"/>
        <i x="443" s="1"/>
        <i x="444" s="1"/>
        <i x="100" s="1"/>
        <i x="107" s="1"/>
        <i x="106" s="1"/>
        <i x="233" s="1"/>
        <i x="1075" s="1"/>
        <i x="967" s="1"/>
        <i x="974" s="1"/>
        <i x="1094" s="1"/>
        <i x="1178" s="1"/>
        <i x="598" s="1"/>
        <i x="597" s="1"/>
        <i x="599" s="1"/>
        <i x="412" s="1"/>
        <i x="585" s="1"/>
        <i x="617" s="1"/>
        <i x="604" s="1"/>
        <i x="609" s="1"/>
        <i x="610" s="1"/>
        <i x="411" s="1"/>
        <i x="406" s="1"/>
        <i x="404" s="1"/>
        <i x="215" s="1"/>
        <i x="834" s="1"/>
        <i x="234" s="1"/>
        <i x="708" s="1"/>
        <i x="700" s="1"/>
        <i x="1056" s="1"/>
        <i x="663" s="1"/>
        <i x="809" s="1"/>
        <i x="808" s="1"/>
        <i x="611" s="1"/>
        <i x="613" s="1"/>
        <i x="828" s="1"/>
        <i x="616" s="1"/>
        <i x="614" s="1"/>
        <i x="620" s="1"/>
        <i x="407" s="1"/>
        <i x="405" s="1"/>
        <i x="660" s="1"/>
        <i x="536" s="1"/>
        <i x="424" s="1"/>
        <i x="671" s="1"/>
        <i x="749" s="1"/>
        <i x="748" s="1"/>
        <i x="235" s="1"/>
        <i x="1085" s="1"/>
        <i x="1084" s="1"/>
        <i x="1082" s="1"/>
        <i x="1083" s="1"/>
        <i x="988" s="1"/>
        <i x="987" s="1"/>
        <i x="986" s="1"/>
        <i x="413" s="1"/>
        <i x="625" s="1"/>
        <i x="189" s="1"/>
        <i x="289" s="1"/>
        <i x="917" s="1"/>
        <i x="555" s="1"/>
        <i x="592" s="1"/>
        <i x="131" s="1"/>
        <i x="1154" s="1"/>
        <i x="1232" s="1"/>
        <i x="1004" s="1"/>
        <i x="999" s="1"/>
        <i x="1037" s="1"/>
        <i x="970" s="1"/>
        <i x="1103" s="1"/>
        <i x="1167" s="1"/>
        <i x="1076" s="1"/>
        <i x="1194" s="1"/>
        <i x="1089" s="1"/>
        <i x="820" s="1"/>
        <i x="278" s="1"/>
        <i x="182" s="1"/>
        <i x="1115" s="1"/>
        <i x="383" s="1"/>
        <i x="1240" s="1"/>
        <i x="746" s="1"/>
        <i x="947" s="1"/>
        <i x="426" s="1"/>
        <i x="1002" s="1"/>
        <i x="982" s="1"/>
        <i x="840" s="1"/>
        <i x="1000" s="1"/>
        <i x="1192" s="1"/>
        <i x="519" s="1"/>
        <i x="394" s="1"/>
        <i x="71" s="1"/>
        <i x="382" s="1"/>
        <i x="841" s="1"/>
        <i x="56" s="1"/>
        <i x="135" s="1"/>
        <i x="50" s="1"/>
        <i x="715" s="1"/>
        <i x="8" s="1"/>
        <i x="1023" s="1"/>
        <i x="1250" s="1"/>
        <i x="1059" s="1"/>
        <i x="1102" s="1"/>
        <i x="1009" s="1"/>
        <i x="1253" s="1"/>
        <i x="934" s="1"/>
        <i x="767" s="1"/>
        <i x="528" s="1"/>
        <i x="695" s="1"/>
        <i x="129" s="1"/>
        <i x="57" s="1"/>
        <i x="160" s="1"/>
        <i x="53" s="1"/>
        <i x="805" s="1"/>
        <i x="499" s="1"/>
        <i x="953" s="1"/>
        <i x="525" s="1"/>
        <i x="151" s="1"/>
        <i x="67" s="1"/>
        <i x="165" s="1"/>
        <i x="134" s="1"/>
        <i x="542" s="1"/>
        <i x="297" s="1"/>
        <i x="576" s="1"/>
        <i x="491" s="1"/>
        <i x="764" s="1"/>
        <i x="52" s="1"/>
        <i x="60" s="1"/>
        <i x="684" s="1"/>
        <i x="688" s="1"/>
        <i x="941" s="1"/>
        <i x="77" s="1"/>
        <i x="161" s="1"/>
        <i x="1118" s="1"/>
        <i x="553" s="1"/>
        <i x="1061" s="1"/>
        <i x="740" s="1"/>
        <i x="680" s="1"/>
        <i x="667" s="1"/>
        <i x="905" s="1"/>
        <i x="859" s="1"/>
        <i x="1048" s="1"/>
        <i x="846" s="1"/>
        <i x="670" s="1"/>
        <i x="712" s="1"/>
        <i x="1149" s="1"/>
        <i x="810" s="1"/>
        <i x="664" s="1"/>
        <i x="694" s="1"/>
        <i x="1005" s="1"/>
        <i x="891" s="1"/>
        <i x="370" s="1"/>
        <i x="28" s="1"/>
        <i x="334" s="1"/>
        <i x="37" s="1"/>
        <i x="1125" s="1"/>
        <i x="1179" s="1"/>
        <i x="1217" s="1"/>
        <i x="940" s="1"/>
        <i x="51" s="1"/>
        <i x="573" s="1"/>
        <i x="312" s="1"/>
        <i x="221" s="1"/>
        <i x="33" s="1"/>
        <i x="431" s="1"/>
        <i x="138" s="1"/>
        <i x="776" s="1"/>
        <i x="123" s="1"/>
        <i x="294" s="1"/>
        <i x="668" s="1"/>
        <i x="989" s="1"/>
        <i x="501" s="1"/>
        <i x="641" s="1"/>
        <i x="691" s="1"/>
        <i x="900" s="1"/>
        <i x="180" s="1"/>
        <i x="168" s="1"/>
        <i x="379" s="1"/>
        <i x="191" s="1"/>
        <i x="786" s="1"/>
        <i x="225" s="1"/>
        <i x="261" s="1"/>
        <i x="105" s="1"/>
        <i x="575" s="1"/>
        <i x="577" s="1"/>
        <i x="36" s="1"/>
        <i x="44" s="1"/>
        <i x="174" s="1"/>
        <i x="195" s="1"/>
        <i x="73" s="1"/>
        <i x="158" s="1"/>
        <i x="510" s="1"/>
        <i x="511" s="1"/>
        <i x="763" s="1"/>
        <i x="1099" s="1"/>
        <i x="1104" s="1"/>
        <i x="584" s="1"/>
        <i x="156" s="1"/>
        <i x="1003" s="1"/>
        <i x="1211" s="1"/>
        <i x="950" s="1"/>
        <i x="1139" s="1"/>
        <i x="35" s="1"/>
        <i x="34" s="1"/>
        <i x="975" s="1"/>
        <i x="337" s="1"/>
        <i x="803" s="1"/>
        <i x="1221" s="1"/>
        <i x="913" s="1"/>
        <i x="1080" s="1"/>
        <i x="1273" s="1"/>
        <i x="142" s="1"/>
        <i x="1105" s="1"/>
        <i x="915" s="1"/>
        <i x="295" s="1"/>
        <i x="45" s="1"/>
        <i x="118" s="1"/>
        <i x="944" s="1"/>
        <i x="906" s="1"/>
        <i x="329" s="1"/>
        <i x="563" s="1"/>
        <i x="1100" s="1"/>
        <i x="186" s="1"/>
        <i x="365" s="1"/>
        <i x="958" s="1"/>
        <i x="246" s="1"/>
        <i x="193" s="1"/>
        <i x="144" s="1"/>
        <i x="9" s="1"/>
        <i x="196" s="1"/>
        <i x="626" s="1"/>
        <i x="447" s="1"/>
        <i x="462" s="1"/>
        <i x="461" s="1"/>
        <i x="463" s="1"/>
        <i x="475" s="1"/>
        <i x="441" s="1"/>
        <i x="223" s="1"/>
        <i x="465" s="1"/>
        <i x="871" s="1"/>
        <i x="184" s="1"/>
        <i x="241" s="1"/>
        <i x="965" s="1"/>
        <i x="865" s="1"/>
        <i x="862" s="1"/>
        <i x="864" s="1"/>
        <i x="867" s="1"/>
        <i x="1027" s="1"/>
        <i x="866" s="1"/>
        <i x="870" s="1"/>
        <i x="863" s="1"/>
        <i x="861" s="1"/>
        <i x="1028" s="1"/>
        <i x="742" s="1"/>
        <i x="59" s="1"/>
        <i x="1063" s="1"/>
        <i x="83" s="1"/>
        <i x="1255" s="1"/>
        <i x="1172" s="1"/>
        <i x="372" s="1"/>
        <i x="55" s="1"/>
        <i x="250" s="1"/>
        <i x="47" s="1"/>
        <i x="770" s="1"/>
        <i x="682" s="1"/>
        <i x="1202" s="1"/>
        <i x="639" s="1"/>
        <i x="451" s="1"/>
        <i x="704" s="1"/>
        <i x="1231" s="1"/>
        <i x="1199" s="1"/>
        <i x="386" s="1"/>
        <i x="779" s="1"/>
        <i x="976" s="1"/>
        <i x="48" s="1"/>
        <i x="570" s="1"/>
        <i x="1289" s="1"/>
        <i x="270" s="1"/>
        <i x="540" s="1"/>
        <i x="38" s="1"/>
        <i x="811" s="1"/>
        <i x="1110" s="1"/>
        <i x="291" s="1"/>
        <i x="283" s="1"/>
        <i x="1132" s="1"/>
        <i x="558" s="1"/>
        <i x="521" s="1"/>
        <i x="469" s="1"/>
        <i x="178" s="1"/>
        <i x="185" s="1"/>
        <i x="572" s="1"/>
        <i x="260" s="1"/>
        <i x="873" s="1"/>
        <i x="496" s="1"/>
        <i x="796" s="1"/>
        <i x="963" s="1"/>
        <i x="249" s="1"/>
        <i x="578" s="1"/>
        <i x="269" s="1"/>
        <i x="1252" s="1"/>
        <i x="912" s="1"/>
        <i x="789" s="1"/>
        <i x="1047" s="1"/>
        <i x="765" s="1"/>
        <i x="759" s="1"/>
        <i x="85" s="1"/>
        <i x="1151" s="1"/>
        <i x="1044" s="1"/>
        <i x="898" s="1"/>
        <i x="829" s="1"/>
        <i x="1055" s="1"/>
        <i x="333" s="1"/>
        <i x="517" s="1"/>
        <i x="883" s="1"/>
        <i x="1229" s="1"/>
        <i x="1204" s="1"/>
        <i x="381" s="1"/>
        <i x="164" s="1"/>
        <i x="339" s="1"/>
        <i x="884" s="1"/>
        <i x="513" s="1"/>
        <i x="414" s="1"/>
        <i x="1161" s="1"/>
        <i x="730" s="1"/>
        <i x="1235" s="1"/>
        <i x="211" s="1"/>
        <i x="494" s="1"/>
        <i x="460" s="1"/>
        <i x="139" s="1"/>
        <i x="514" s="1"/>
        <i x="676" s="1"/>
        <i x="476" s="1"/>
        <i x="1269" s="1"/>
        <i x="778" s="1"/>
        <i x="588" s="1"/>
        <i x="751" s="1"/>
        <i x="918" s="1"/>
        <i x="1050" s="1"/>
        <i x="376" s="1"/>
        <i x="774" s="1"/>
        <i x="562" s="1"/>
        <i x="20" s="1"/>
        <i x="1271" s="1"/>
        <i x="1247" s="1"/>
        <i x="1215" s="1"/>
        <i x="709" s="1"/>
        <i x="64" s="1"/>
        <i x="154" s="1"/>
        <i x="1141" s="1"/>
        <i x="692" s="1"/>
        <i x="509" s="1"/>
        <i x="132" s="1"/>
        <i x="472" s="1"/>
        <i x="1058" s="1"/>
        <i x="1127" s="1"/>
        <i x="1010" s="1"/>
        <i x="1261" s="1"/>
        <i x="640" s="1"/>
        <i x="635" s="1"/>
        <i x="421" s="1"/>
        <i x="338" s="1"/>
        <i x="183" s="1"/>
        <i x="718" s="1"/>
        <i x="775" s="1"/>
        <i x="76" s="1"/>
        <i x="757" s="1"/>
        <i x="4" s="1"/>
        <i x="1196" s="1"/>
        <i x="1034" s="1"/>
        <i x="923" s="1"/>
        <i x="1286" s="1"/>
        <i x="1147" s="1"/>
        <i x="276" s="1"/>
        <i x="117" s="1"/>
        <i x="837" s="1"/>
        <i x="838" s="1"/>
        <i x="839" s="1"/>
        <i x="648" s="1"/>
        <i x="649" s="1"/>
        <i x="651" s="1"/>
        <i x="646" s="1"/>
        <i x="650" s="1"/>
        <i x="647" s="1"/>
        <i x="273" s="1"/>
        <i x="271" s="1"/>
        <i x="272" s="1"/>
        <i x="1243" s="1"/>
        <i x="924" s="1"/>
        <i x="267" s="1"/>
        <i x="606" s="1"/>
        <i x="607" s="1"/>
        <i x="621" s="1"/>
        <i x="969" s="1"/>
        <i x="994" s="1"/>
        <i x="209" s="1"/>
        <i x="1153" s="1"/>
        <i x="942" s="1"/>
        <i x="785" s="1"/>
        <i x="925" s="1"/>
        <i x="1057" s="1"/>
        <i x="1148" s="1"/>
        <i x="489" s="1"/>
        <i x="1068" s="1"/>
        <i x="1029" s="1"/>
        <i x="717" s="1"/>
        <i x="1021" s="1"/>
        <i x="702" s="1"/>
        <i x="474" s="1"/>
        <i x="852" s="1"/>
        <i x="921" s="1"/>
        <i x="752" s="1"/>
        <i x="1135" s="1"/>
        <i x="1130" s="1"/>
        <i x="1198" s="1"/>
        <i x="693" s="1"/>
        <i x="787" s="1"/>
        <i x="1183" s="1"/>
        <i x="1245" s="1"/>
        <i x="1290" s="1"/>
        <i x="1241" s="1"/>
        <i x="242" s="1"/>
        <i x="68" s="1"/>
        <i x="659" s="1"/>
        <i x="1257" s="1"/>
        <i x="721" s="1"/>
        <i x="595" s="1"/>
        <i x="960" s="1"/>
        <i x="398" s="1"/>
        <i x="813" s="1"/>
        <i x="802" s="1"/>
        <i x="1276" s="1"/>
        <i x="556" s="1"/>
        <i x="179" s="1"/>
        <i x="505" s="1"/>
        <i x="557" s="1"/>
        <i x="1109" s="1"/>
        <i x="355" s="1"/>
        <i x="1137" s="1"/>
        <i x="1159" s="1"/>
        <i x="951" s="1"/>
        <i x="860" s="1"/>
        <i x="936" s="1"/>
        <i x="725" s="1"/>
        <i x="74" s="1"/>
        <i x="1069" s="1"/>
        <i x="931" s="1"/>
        <i x="192" s="1"/>
        <i x="932" s="1"/>
        <i x="82" s="1"/>
        <i x="1236" s="1"/>
        <i x="579" s="1"/>
        <i x="554" s="1"/>
        <i x="689" s="1"/>
        <i x="591" s="1"/>
        <i x="790" s="1"/>
        <i x="1049" s="1"/>
        <i x="1220" s="1"/>
        <i x="1114" s="1"/>
        <i x="1190" s="1"/>
        <i x="163" s="1"/>
        <i x="675" s="1"/>
        <i x="110" s="1"/>
        <i x="153" s="1"/>
        <i x="62" s="1"/>
        <i x="159" s="1"/>
        <i x="952" s="1"/>
        <i x="1054" s="1"/>
        <i x="318" s="1"/>
        <i x="357" s="1"/>
        <i x="358" s="1"/>
        <i x="259" s="1"/>
        <i x="363" s="1"/>
        <i x="1212" s="1"/>
        <i x="347" s="1"/>
        <i x="1209" s="1"/>
        <i x="1219" s="1"/>
        <i x="1079" s="1"/>
        <i x="1122" s="1"/>
        <i x="1152" s="1"/>
        <i x="1031" s="1"/>
        <i x="889" s="1"/>
        <i x="1035" s="1"/>
        <i x="1097" s="1"/>
        <i x="388" s="1"/>
        <i x="756" s="1"/>
        <i x="266" s="1"/>
        <i x="392" s="1"/>
        <i x="217" s="1"/>
        <i x="99" s="1"/>
        <i x="236" s="1"/>
        <i x="49" s="1"/>
        <i x="14" s="1"/>
        <i x="46" s="1"/>
        <i x="116" s="1"/>
        <i x="104" s="1"/>
        <i x="31" s="1"/>
        <i x="13" s="1"/>
        <i x="638" s="1"/>
        <i x="281" s="1"/>
        <i x="468" s="1"/>
        <i x="15" s="1"/>
        <i x="1244" s="1"/>
        <i x="1124" s="1"/>
        <i x="1181" s="1"/>
        <i x="1036" s="1"/>
        <i x="1274" s="1"/>
        <i x="1071" s="1"/>
        <i x="1193" s="1"/>
        <i x="1277" s="1"/>
        <i x="1265" s="1"/>
        <i x="393" s="1"/>
        <i x="672" s="1"/>
        <i x="1066" s="1"/>
        <i x="63" s="1"/>
        <i x="145" s="1"/>
        <i x="1045" s="1"/>
        <i x="1117" s="1"/>
        <i x="806" s="1"/>
        <i x="1160" s="1"/>
        <i x="1081" s="1"/>
        <i x="25" s="1"/>
        <i x="228" s="1"/>
        <i x="435" s="1"/>
        <i x="437" s="1"/>
        <i x="203" s="1"/>
        <i x="202" s="1"/>
        <i x="245" s="1"/>
        <i x="436" s="1"/>
        <i x="231" s="1"/>
        <i x="226" s="1"/>
        <i x="464" s="1"/>
        <i x="232" s="1"/>
        <i x="1070" s="1"/>
        <i x="349" s="1"/>
        <i x="213" s="1"/>
        <i x="434" s="1"/>
        <i x="438" s="1"/>
        <i x="313" s="1"/>
        <i x="120" s="1"/>
        <i x="201" s="1"/>
        <i x="359" s="1"/>
        <i x="741" s="1"/>
        <i x="218" s="1"/>
        <i x="560" s="1"/>
        <i x="219" s="1"/>
        <i x="1207" s="1"/>
        <i x="1112" s="1"/>
        <i x="346" s="1"/>
        <i x="666" s="1"/>
        <i x="539" s="1"/>
        <i x="729" s="1"/>
        <i x="384" s="1"/>
        <i x="661" s="1"/>
        <i x="515" s="1"/>
        <i x="1017" s="1"/>
        <i x="911" s="1"/>
        <i x="869" s="1"/>
        <i x="868" s="1"/>
        <i x="1287" s="1"/>
        <i x="529" s="1"/>
        <i x="1164" s="1"/>
        <i x="387" s="1"/>
        <i x="945" s="1"/>
        <i x="1281" s="1"/>
        <i x="1283" s="1"/>
        <i x="587" s="1"/>
        <i x="937" s="1"/>
        <i x="1175" s="1"/>
        <i x="1001" s="1"/>
        <i x="1020" s="1"/>
        <i x="818" s="1"/>
        <i x="819" s="1"/>
        <i x="711" s="1"/>
        <i x="1251" s="1"/>
        <i x="832" s="1"/>
        <i x="833" s="1"/>
        <i x="831" s="1"/>
        <i x="821" s="1"/>
        <i x="681" s="1"/>
        <i x="706" s="1"/>
        <i x="627" s="1"/>
        <i x="628" s="1"/>
        <i x="697" s="1"/>
        <i x="1013" s="1"/>
        <i x="1012" s="1"/>
        <i x="678" s="1"/>
        <i x="84" s="1"/>
        <i x="817" s="1"/>
        <i x="816" s="1"/>
        <i x="815" s="1"/>
        <i x="814" s="1"/>
        <i x="997" s="1"/>
        <i x="1239" s="1"/>
        <i x="713" s="1"/>
        <i x="674" s="1"/>
        <i x="543" s="1"/>
        <i x="835" s="1"/>
        <i x="498" s="1"/>
        <i x="429" s="1"/>
        <i x="486" s="1"/>
        <i x="321" s="1"/>
        <i x="497" s="1"/>
        <i x="698" s="1"/>
        <i x="699" s="1"/>
        <i x="427" s="1"/>
        <i x="428" s="1"/>
        <i x="239" s="1"/>
        <i x="1126" s="1"/>
        <i x="275" s="1"/>
        <i x="415" s="1"/>
        <i x="432" s="1"/>
        <i x="433" s="1"/>
        <i x="849" s="1"/>
        <i x="81" s="1"/>
        <i x="5" s="1"/>
        <i x="254" s="1"/>
        <i x="645" s="1"/>
        <i x="1051" s="1"/>
        <i x="480" s="1"/>
        <i x="506" s="1"/>
        <i x="467" s="1"/>
        <i x="669" s="1"/>
        <i x="762" s="1"/>
        <i x="108" s="1"/>
        <i x="109" s="1"/>
        <i x="527" s="1"/>
        <i x="298" s="1"/>
        <i x="550" s="1"/>
        <i x="322" s="1"/>
        <i x="320" s="1"/>
        <i x="335" s="1"/>
        <i x="737" s="1"/>
        <i x="720" s="1"/>
        <i x="722" s="1"/>
        <i x="175" s="1"/>
        <i x="342" s="1"/>
        <i x="167" s="1"/>
        <i x="956" s="1"/>
        <i x="340" s="1"/>
        <i x="343" s="1"/>
        <i x="910" s="1"/>
        <i x="162" s="1"/>
        <i x="248" s="1"/>
        <i x="216" s="1"/>
        <i x="279" s="1"/>
        <i x="1116" s="1"/>
        <i x="137" s="1"/>
        <i x="171" s="1"/>
        <i x="282" s="1"/>
        <i x="473" s="1"/>
        <i x="637" s="1"/>
        <i x="122" s="1"/>
        <i x="324" s="1"/>
        <i x="747" s="1"/>
        <i x="150" s="1"/>
        <i x="1174" s="1"/>
        <i x="520" s="1"/>
        <i x="1095" s="1"/>
        <i x="968" s="1"/>
        <i x="1007" s="1"/>
        <i x="1078" s="1"/>
        <i x="991" s="1"/>
        <i x="590" s="1"/>
        <i x="996" s="1"/>
        <i x="605" s="1"/>
        <i x="1260" s="1"/>
        <i x="703" s="1"/>
        <i x="336" s="1"/>
        <i x="877" s="1"/>
        <i x="878" s="1"/>
        <i x="1062" s="1"/>
        <i x="1146" s="1"/>
        <i x="371" s="1"/>
        <i x="309" s="1"/>
        <i x="1008" s="1"/>
        <i x="1248" s="1"/>
        <i x="197" s="1"/>
        <i x="690" s="1"/>
        <i x="512" s="1"/>
        <i x="842" s="1"/>
        <i x="679" s="1"/>
        <i x="545" s="1"/>
        <i x="470" s="1"/>
        <i x="716" s="1"/>
        <i x="288" s="1"/>
        <i x="788" s="1"/>
        <i x="760" s="1"/>
        <i x="255" s="1"/>
        <i x="753" s="1"/>
        <i x="1145" s="1"/>
        <i x="662" s="1"/>
        <i x="341" s="1"/>
        <i x="531" s="1"/>
        <i x="240" s="1"/>
        <i x="794" s="1"/>
        <i x="317" s="1"/>
        <i x="750" s="1"/>
        <i x="758" s="1"/>
        <i x="361" s="1"/>
        <i x="673" s="1"/>
        <i x="310" s="1"/>
        <i x="978" s="1"/>
        <i x="1111" s="1"/>
        <i x="723" s="1"/>
        <i x="972" s="1"/>
        <i x="977" s="1"/>
        <i x="1091" s="1"/>
        <i x="500" s="1"/>
        <i x="847" s="1"/>
        <i x="634" s="1"/>
        <i x="1088" s="1"/>
        <i x="1155" s="1"/>
        <i x="507" s="1"/>
        <i x="1169" s="1"/>
        <i x="425" s="1"/>
        <i x="771" s="1"/>
        <i x="526" s="1"/>
        <i x="888" s="1"/>
        <i x="1170" s="1"/>
        <i x="1136" s="1"/>
        <i x="1264" s="1"/>
        <i x="264" s="1"/>
        <i x="955" s="1"/>
        <i x="1182" s="1"/>
        <i x="188" s="1"/>
        <i x="1129" s="1"/>
        <i x="1195" s="1"/>
        <i x="851" s="1"/>
        <i x="1268" s="1"/>
        <i x="1266" s="1"/>
        <i x="1267" s="1"/>
        <i x="1041" s="1"/>
        <i x="1042" s="1"/>
        <i x="984" s="1"/>
        <i x="1043" s="1"/>
        <i x="985" s="1"/>
        <i x="1040" s="1"/>
        <i x="983" s="1"/>
        <i x="1227" s="1"/>
        <i x="973" s="1"/>
        <i x="909" s="1"/>
        <i x="1107" s="1"/>
        <i x="143" s="1"/>
        <i x="726" s="1"/>
        <i x="801" s="1"/>
        <i x="532" s="1"/>
        <i x="495" s="1"/>
        <i x="781" s="1"/>
        <i x="360" s="1"/>
        <i x="885" s="1"/>
        <i x="825" s="1"/>
        <i x="618" s="1"/>
        <i x="477" s="1"/>
        <i x="830" s="1"/>
        <i x="247" s="1"/>
        <i x="853" s="1"/>
        <i x="251" s="1"/>
        <i x="11" s="1"/>
        <i x="450" s="1"/>
        <i x="419" s="1"/>
        <i x="854" s="1"/>
        <i x="855" s="1"/>
        <i x="856" s="1"/>
        <i x="1024" s="1"/>
        <i x="1025" s="1"/>
        <i x="420" s="1"/>
        <i x="418" s="1"/>
        <i x="600" s="1"/>
        <i x="602" s="1"/>
        <i x="601" s="1"/>
        <i x="603" s="1"/>
        <i x="875" s="1"/>
        <i x="874" s="1"/>
        <i x="876" s="1"/>
        <i x="623" s="1"/>
        <i x="622" s="1"/>
        <i x="624" s="1"/>
        <i x="980" s="1"/>
        <i x="979" s="1"/>
        <i x="981" s="1"/>
        <i x="632" s="1"/>
        <i x="631" s="1"/>
        <i x="633" s="1"/>
        <i x="70" s="1"/>
        <i x="2" s="1"/>
        <i x="1123" s="1"/>
        <i x="1185" s="1"/>
        <i x="1191" s="1"/>
        <i x="237" s="1"/>
        <i x="686" s="1"/>
        <i x="922" s="1"/>
        <i x="946" s="1"/>
        <i x="522" s="1"/>
        <i x="299" s="1"/>
        <i x="707" s="1"/>
        <i x="395" s="1"/>
        <i x="1279" s="1"/>
        <i x="1189" s="1"/>
        <i x="65" s="1"/>
        <i x="887" s="1"/>
        <i x="311" s="1"/>
        <i x="565" s="1"/>
        <i x="373" s="1"/>
        <i x="1067" s="1"/>
        <i x="904" s="1"/>
        <i x="571" s="1"/>
        <i x="1142" s="1"/>
        <i x="284" s="1"/>
        <i x="285" s="1"/>
        <i x="286" s="1"/>
        <i x="287" s="1"/>
        <i x="332" s="1"/>
        <i x="140" s="1"/>
        <i x="243" s="1"/>
        <i x="244" s="1"/>
        <i x="439" s="1"/>
        <i x="204" s="1"/>
        <i x="205" s="1"/>
        <i x="897" s="1"/>
        <i x="583" s="1"/>
        <i x="581" s="1"/>
        <i x="582" s="1"/>
        <i x="654" s="1"/>
        <i x="652" s="1"/>
        <i x="655" s="1"/>
        <i x="656" s="1"/>
        <i x="653" s="1"/>
        <i x="657" s="1"/>
        <i x="619" s="1"/>
        <i x="643" s="1"/>
        <i x="642" s="1"/>
        <i x="1006" s="1"/>
        <i x="448" s="1"/>
        <i x="303" s="1"/>
        <i x="146" s="1"/>
        <i x="440" s="1"/>
        <i x="101" s="1"/>
        <i x="199" s="1"/>
        <i x="43" s="1"/>
        <i x="26" s="1"/>
        <i x="210" s="1"/>
        <i x="207" s="1"/>
        <i x="200" s="1"/>
        <i x="212" s="1"/>
        <i x="230" s="1"/>
        <i x="220" s="1"/>
        <i x="98" s="1"/>
        <i x="95" s="1"/>
        <i x="92" s="1"/>
        <i x="97" s="1"/>
        <i x="94" s="1"/>
        <i x="96" s="1"/>
        <i x="375" s="1"/>
        <i x="1187" s="1"/>
        <i x="32" s="1"/>
        <i x="615" s="1"/>
        <i x="797" s="1"/>
        <i x="586" s="1"/>
        <i x="589" s="1"/>
        <i x="714" s="1"/>
        <i x="1288" s="1"/>
        <i x="1128" s="1"/>
        <i x="845" s="1"/>
        <i x="745" s="1"/>
        <i x="1180" s="1"/>
        <i x="1242" s="1"/>
        <i x="926" s="1"/>
        <i x="1258" s="1"/>
        <i x="133" s="1"/>
        <i x="559" s="1"/>
        <i x="319" s="1"/>
        <i x="1026" s="1"/>
        <i x="949" s="1"/>
        <i x="7" s="1"/>
        <i x="1133" s="1"/>
        <i x="1206" s="1"/>
        <i x="761" s="1"/>
        <i x="948" s="1"/>
        <i x="1011" s="1"/>
        <i x="1015" s="1"/>
        <i x="896" s="1"/>
        <i x="930" s="1"/>
        <i x="17" s="1"/>
        <i x="6" s="1"/>
        <i x="12" s="1"/>
        <i x="348" s="1"/>
        <i x="1098" s="1"/>
        <i x="546" s="1"/>
        <i x="390" s="1"/>
        <i x="1033" s="1"/>
        <i x="1113" s="1"/>
        <i x="735" s="1"/>
        <i x="344" s="1"/>
        <i x="549" s="1"/>
        <i x="548" s="1"/>
        <i x="229" s="1"/>
        <i x="566" s="1"/>
        <i x="919" s="1"/>
        <i x="574" s="1"/>
        <i x="743" s="1"/>
        <i x="214" s="1"/>
        <i x="744" s="1"/>
        <i x="685" s="1"/>
        <i x="727" s="1"/>
        <i x="1188" s="1"/>
        <i x="66" s="1"/>
        <i x="16" s="1"/>
        <i x="21" s="1"/>
        <i x="54" s="1"/>
        <i x="169" s="1"/>
        <i x="69" s="1"/>
        <i x="79" s="1"/>
        <i x="844" s="1"/>
        <i x="1208" s="1"/>
        <i x="1053" s="1"/>
        <i x="1162" s="1"/>
        <i x="354" s="1"/>
        <i x="3" s="1"/>
        <i x="1" s="1"/>
        <i x="369" s="1"/>
        <i x="368" s="1"/>
        <i x="323" s="1"/>
        <i x="345" s="1"/>
        <i x="227" s="1"/>
        <i x="933" s="1"/>
        <i x="537" s="1"/>
        <i x="263" s="1"/>
        <i x="350" s="1"/>
        <i x="1249" s="1"/>
        <i x="280" s="1"/>
        <i x="1163" s="1"/>
        <i x="1216" s="1"/>
        <i x="533" s="1"/>
        <i x="502" s="1"/>
        <i x="535" s="1"/>
        <i x="793" s="1"/>
        <i x="593" s="1"/>
        <i x="1224" s="1"/>
        <i x="596" s="1"/>
        <i x="701" s="1"/>
        <i x="1106" s="1"/>
        <i x="187" s="1"/>
        <i x="766" s="1"/>
        <i x="378" s="1"/>
        <i x="780" s="1"/>
        <i x="1157" s="1"/>
        <i x="482" s="1"/>
        <i x="481" s="1"/>
        <i x="157" s="1"/>
        <i x="1282" s="1"/>
        <i x="1060" s="1"/>
        <i x="998" s="1"/>
        <i x="351" s="1"/>
        <i x="128" s="1"/>
        <i x="114" s="1"/>
        <i x="115" s="1"/>
        <i x="113" s="1"/>
        <i x="208" s="1"/>
        <i x="416" s="1"/>
        <i x="103" s="1"/>
        <i x="403" s="1"/>
        <i x="258" s="1"/>
        <i x="399" s="1"/>
        <i x="408" s="1"/>
        <i x="402" s="1"/>
        <i x="471" s="1"/>
        <i x="39" s="1"/>
        <i x="40" s="1"/>
        <i x="206" s="1"/>
        <i x="400" s="1"/>
        <i x="401" s="1"/>
        <i x="1039" s="1"/>
        <i x="594" s="1"/>
        <i x="1086" s="1"/>
        <i x="1087" s="1"/>
        <i x="892" s="1"/>
        <i x="61" s="1"/>
        <i x="504" s="1"/>
        <i x="935" s="1"/>
        <i x="938" s="1"/>
        <i x="1092" s="1"/>
        <i x="903" s="1"/>
        <i x="170" s="1"/>
        <i x="827" s="1"/>
        <i x="872" s="1"/>
        <i x="826" s="1"/>
        <i x="848" s="1"/>
        <i x="768" s="1"/>
        <i x="993" s="1"/>
        <i x="895" s="1"/>
        <i x="485" s="1"/>
        <i x="629" s="1"/>
        <i x="314" s="1"/>
        <i x="516" s="1"/>
        <i x="1140" s="1"/>
        <i x="1119" s="1"/>
        <i x="696" s="1"/>
        <i x="256" s="1"/>
        <i x="1197" s="1"/>
        <i x="890" s="1"/>
        <i x="1203" s="1"/>
        <i x="1226" s="1"/>
        <i x="538" s="1"/>
        <i x="1052" s="1"/>
        <i x="755" s="1"/>
        <i x="155" s="1"/>
        <i x="296" s="1"/>
        <i x="561" s="1"/>
        <i x="466" s="1"/>
        <i x="24" s="1"/>
        <i x="939" s="1"/>
        <i x="804" s="1"/>
        <i x="315" s="1"/>
        <i x="316" s="1"/>
        <i x="524" s="1"/>
        <i x="523" s="1"/>
        <i x="886" s="1"/>
        <i x="374" s="1"/>
        <i x="127" s="1"/>
        <i x="87" s="1"/>
        <i x="954" s="1"/>
        <i x="455" s="1"/>
        <i x="456" s="1"/>
        <i x="453" s="1"/>
        <i x="479" s="1"/>
        <i x="478" s="1"/>
        <i x="457" s="1"/>
        <i x="452" s="1"/>
        <i x="488" s="1"/>
        <i x="292" s="1"/>
        <i x="773" s="1"/>
        <i x="772" s="1"/>
        <i x="328" s="1"/>
        <i x="325" s="1"/>
        <i x="327" s="1"/>
        <i x="454" s="1"/>
        <i x="326" s="1"/>
        <i x="330" s="1"/>
        <i x="487" s="1"/>
        <i x="331" s="1"/>
        <i x="293" s="1"/>
        <i x="362" s="1"/>
        <i x="1090" s="1"/>
        <i x="901" s="1"/>
        <i x="544" s="1"/>
        <i x="1263" s="1"/>
        <i x="22" s="1"/>
        <i x="569" s="1"/>
        <i x="1121" s="1"/>
        <i x="112" s="1"/>
        <i x="91" s="1"/>
        <i x="166" s="1"/>
        <i x="1275" s="1"/>
        <i x="964" s="1"/>
        <i x="769" s="1"/>
        <i x="1134" s="1"/>
        <i x="1223" s="1"/>
        <i x="1138" s="1"/>
        <i x="1210" s="1"/>
        <i x="356" s="1"/>
        <i x="799" s="1"/>
        <i x="1222" s="1"/>
        <i x="1156" s="1"/>
        <i x="836" s="1"/>
        <i x="1096" s="1"/>
        <i x="966" s="1"/>
        <i x="858" s="1"/>
        <i x="612" s="1"/>
        <i x="19" s="1"/>
        <i x="181" s="1"/>
        <i x="1184" s="1"/>
        <i x="1073" s="1"/>
        <i x="1072" s="1"/>
        <i x="812" s="1"/>
        <i x="992" s="1"/>
        <i x="1256" s="1"/>
        <i x="880" s="1"/>
        <i x="1158" s="1"/>
        <i x="1254" s="1"/>
        <i x="1030" s="1"/>
        <i x="1228" s="1"/>
        <i x="1205" s="1"/>
        <i x="1108" s="1"/>
        <i x="1230" s="1"/>
        <i x="971" s="1"/>
        <i x="1233" s="1"/>
        <i x="1200" s="1"/>
        <i x="1014" s="1"/>
        <i x="736" s="1"/>
        <i x="518" s="1"/>
        <i x="893" s="1"/>
        <i x="1238" s="1"/>
        <i x="1077" s="1"/>
        <i x="224" s="1"/>
        <i x="121" s="1"/>
        <i x="1168" s="1"/>
        <i x="710" s="1"/>
        <i x="879" s="1"/>
        <i x="1120" s="1"/>
        <i x="449" s="1"/>
        <i x="677" s="1"/>
        <i x="1234" s="1"/>
        <i x="391" s="1"/>
        <i x="738" s="1"/>
        <i x="366" s="1"/>
        <i x="739" s="1"/>
        <i x="367" s="1"/>
        <i x="194" s="1"/>
        <i x="10" s="1"/>
        <i x="129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5E344AE5-7DDA-4CCE-A358-A806C3B8A262}" cache="Slicer_Main_Category" caption="Main Category" rowHeight="257175"/>
  <slicer name="actual_price" xr10:uid="{11D35D4D-79BF-4A47-8BD8-94B70C5F4CEC}" cache="Slicer_actual_price" caption="actual_price" rowHeight="257175"/>
  <slicer name="discounted_price" xr10:uid="{D41DAE64-49B9-45E6-ADD2-CEC5628D7E03}" cache="Slicer_discounted_price" caption="discounted_price" rowHeight="257175"/>
  <slicer name="Discount %" xr10:uid="{792050E8-EE98-4582-9646-C3F8B3D7AD66}" cache="Slicer_Discount" caption="Discount %"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 xr10:uid="{515364EF-2CA2-430A-8C80-15037A945520}" cache="Slicer_Main_Category" caption="Main Category" rowHeight="257175"/>
  <slicer name="Product_name" xr10:uid="{9D602D90-EE01-458F-8C8F-3BA75F9F19C7}" cache="Slicer_Product_name" caption="Product_nam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512A6-3F6C-43A2-8DED-34F235543996}" name="Table1" displayName="Table1" ref="A1:O446" totalsRowShown="0" headerRowDxfId="16404">
  <autoFilter ref="A1:O446" xr:uid="{BCB512A6-3F6C-43A2-8DED-34F235543996}">
    <filterColumn colId="12">
      <customFilters>
        <customFilter operator="lessThan" val="1000"/>
      </customFilters>
    </filterColumn>
  </autoFilter>
  <tableColumns count="15">
    <tableColumn id="1" xr3:uid="{2863C3B0-D5AA-4A7D-91B6-3F77502F8D91}" name="Product_name"/>
    <tableColumn id="2" xr3:uid="{018BA3E7-5D4C-46B6-8966-6DA4029D15BD}" name="Main Category"/>
    <tableColumn id="3" xr3:uid="{0EF08E21-2E86-4FE0-BCEE-A58A889BFE97}" name="Type 1 Categeory"/>
    <tableColumn id="4" xr3:uid="{5153363A-40A0-47EB-B787-54E72C3A3A98}" name="Type 2 Category"/>
    <tableColumn id="5" xr3:uid="{52309BC8-B680-48E1-8737-83CE7F728A81}" name="Type 3 Category"/>
    <tableColumn id="6" xr3:uid="{9E024CE7-732B-4C80-89A0-8309ABA4E8B8}" name="actual_price"/>
    <tableColumn id="15" xr3:uid="{96DE1FBB-37C3-4A21-A3A1-72DCB258A9A8}" name="Discount %" dataDxfId="16403">
      <calculatedColumnFormula>(Table1[[#This Row],[actual_price]]-Table1[[#This Row],[discounted_price]])/Table1[[#This Row],[actual_price]]*100</calculatedColumnFormula>
    </tableColumn>
    <tableColumn id="7" xr3:uid="{5952D8ED-4218-43E6-ABAE-8EF3041654D0}" name="discounted_price"/>
    <tableColumn id="8" xr3:uid="{D028C0A0-1E10-4C45-BD2E-2C0A28A5C5AC}" name=" Average dicount percentage"/>
    <tableColumn id="9" xr3:uid="{B23F3024-8AC9-4975-8F48-543F3BAFCB7E}" name="Price Range Buckets"/>
    <tableColumn id="10" xr3:uid="{2A362731-94C2-4323-BC6C-E9EC50D04039}" name="Discount of 50%"/>
    <tableColumn id="11" xr3:uid="{DBBFA665-1DEA-4499-B51A-FF31238C8905}" name="Average Rating"/>
    <tableColumn id="12" xr3:uid="{9F8E2461-10F0-49FA-8A6B-7481137EE558}" name="rating_count"/>
    <tableColumn id="13" xr3:uid="{D9DB8001-D464-46A0-BAC8-9FC7FC4C7A0F}" name="Total Potential Rev"/>
    <tableColumn id="14" xr3:uid="{29D01C75-1D20-4C95-AD37-C331F11CF3BE}" name="Combined rating + review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A39E75-F9E6-4318-B246-4192A742A0A0}" name="Table2" displayName="Table2" ref="A1:XFC1048576" totalsRowShown="0" headerRowDxfId="16402" dataDxfId="16401">
  <autoFilter ref="A1:XFC1048576" xr:uid="{22A39E75-F9E6-4318-B246-4192A742A0A0}"/>
  <tableColumns count="16383">
    <tableColumn id="1" xr3:uid="{E3008778-B950-4DED-A23E-39A5691EC019}" name="Product_name" dataDxfId="16400"/>
    <tableColumn id="2" xr3:uid="{D88AB687-4724-4389-97B6-B2D3D7CBD006}" name="Main Category" dataDxfId="16399"/>
    <tableColumn id="3" xr3:uid="{F51C3228-853F-4DDE-BC80-73096A02CB50}" name="Type 1 Categeory" dataDxfId="16398"/>
    <tableColumn id="4" xr3:uid="{909AC6D5-666A-45D6-9B6A-87CFE5D63537}" name="Type 2 Category" dataDxfId="16397"/>
    <tableColumn id="5" xr3:uid="{774FCCA0-D8C2-42CB-915E-EE4E54AB97A1}" name="Type 3 Category" dataDxfId="3"/>
    <tableColumn id="6" xr3:uid="{0E595B03-D4AC-4CF8-8B7E-E9B9245F1A91}" name="actual_price" dataDxfId="1"/>
    <tableColumn id="7" xr3:uid="{3F86D34C-9C42-4DE0-87F5-FE0EF0BBD8D6}" name="discounted_price" dataDxfId="2"/>
    <tableColumn id="8" xr3:uid="{C43932BC-8306-45D3-AC73-02B818E40F96}" name=" Average dicount percentage" dataDxfId="16396"/>
    <tableColumn id="9" xr3:uid="{E73A07EA-95BC-4896-89A5-C3B1326ED1CF}" name="Price Range Buckets" dataDxfId="16395"/>
    <tableColumn id="10" xr3:uid="{BBE354A6-2E99-412D-873F-471060B93758}" name="Discount of 50%" dataDxfId="16394"/>
    <tableColumn id="11" xr3:uid="{3248CBEB-050C-40C2-BDB4-7A6AA1A4E62F}" name="Average Rating" dataDxfId="16393"/>
    <tableColumn id="12" xr3:uid="{15211F55-BB5A-40C1-A96E-CEF12701FC5D}" name="rating_count" dataDxfId="16392"/>
    <tableColumn id="13" xr3:uid="{18F7A331-350D-4194-9738-4A4E60649381}" name="Total Potential Rev" dataDxfId="16391"/>
    <tableColumn id="14" xr3:uid="{20A2271B-FC22-4E51-9883-AA3B73606A9D}" name="about_product" dataDxfId="16390"/>
    <tableColumn id="15" xr3:uid="{FF71F2B7-684B-4CC0-808B-D500557B01FC}" name="user_id" dataDxfId="16389"/>
    <tableColumn id="16" xr3:uid="{CCCB2488-B27C-4CD6-8B7D-37AB5F9F7B22}" name="user_name" dataDxfId="16388"/>
    <tableColumn id="17" xr3:uid="{4578A422-7A64-468D-8398-53AAAC07D7D7}" name="review_id" dataDxfId="16387"/>
    <tableColumn id="19" xr3:uid="{873E368D-1C7E-4CD4-ADB4-94AA38B5730A}" name="review_content" dataDxfId="16386"/>
    <tableColumn id="18" xr3:uid="{C7556813-0090-4042-8A04-FBC08F7C024D}" name="review_title" dataDxfId="0"/>
    <tableColumn id="21" xr3:uid="{15B1B5DE-B911-423D-9204-A8796E09EFD7}" name="Column1" dataDxfId="16385"/>
    <tableColumn id="22" xr3:uid="{1D380AAE-C222-4DCE-A525-3063314FA8D1}" name="Column2" dataDxfId="16384"/>
    <tableColumn id="23" xr3:uid="{99088755-E0F0-4DB1-8679-F35498ED0F39}" name="Column3" dataDxfId="16383"/>
    <tableColumn id="24" xr3:uid="{DE609AE1-C7C4-41F5-9F39-A3DB0A57772C}" name="Column4" dataDxfId="16382"/>
    <tableColumn id="25" xr3:uid="{BD990BB9-8129-4344-9662-B71E68256342}" name="Column5" dataDxfId="16381"/>
    <tableColumn id="26" xr3:uid="{BF9FA9F7-B23A-4A1F-98BC-CBFC5061627B}" name="Column6" dataDxfId="16380"/>
    <tableColumn id="27" xr3:uid="{4E5AA162-7439-4134-B6D0-232A2C8BE025}" name="Column7" dataDxfId="16379"/>
    <tableColumn id="28" xr3:uid="{BC434049-84ED-4FB1-BBE7-322CBD92960D}" name="Column8" dataDxfId="16378"/>
    <tableColumn id="29" xr3:uid="{1211F520-31C4-441F-A292-1D181B5CB163}" name="Column9" dataDxfId="16377"/>
    <tableColumn id="30" xr3:uid="{E92C85F9-D3AC-47BB-9D28-87A15D22EE4E}" name="Column10" dataDxfId="16376"/>
    <tableColumn id="31" xr3:uid="{D0F75B6A-70C2-4C9B-9369-63E37E25D729}" name="Column11" dataDxfId="16375"/>
    <tableColumn id="32" xr3:uid="{890663AC-8482-4AB4-8F9B-3396711ABCBC}" name="Column12" dataDxfId="16374"/>
    <tableColumn id="33" xr3:uid="{B38FB20D-A08C-46BE-BA1A-8E78062A584D}" name="Column13" dataDxfId="16373"/>
    <tableColumn id="34" xr3:uid="{C98BAAA2-B423-42EE-AD89-C91D5D5070B6}" name="Column14" dataDxfId="16372"/>
    <tableColumn id="35" xr3:uid="{253B7D9F-8BB9-40C7-B271-7E901321FDE9}" name="Column15" dataDxfId="16371"/>
    <tableColumn id="36" xr3:uid="{23E1C9D8-0445-4E3C-82A5-6A10DC6A39D8}" name="Column16" dataDxfId="16370"/>
    <tableColumn id="37" xr3:uid="{44649350-B873-4C2F-B50C-0DDFBA077CAC}" name="Column17" dataDxfId="16369"/>
    <tableColumn id="38" xr3:uid="{0F7D5B2C-C2B4-4977-9F0C-876F8628F5EA}" name="Column18" dataDxfId="16368"/>
    <tableColumn id="39" xr3:uid="{981B0AFB-30E9-4A47-ADFD-CCC352078C01}" name="Column19" dataDxfId="16367"/>
    <tableColumn id="40" xr3:uid="{97C1D5B3-FE1D-480D-AF35-8A16F4197EA7}" name="Column20" dataDxfId="16366"/>
    <tableColumn id="41" xr3:uid="{24D85E32-2A69-4CF1-A207-BF2F9958EDA7}" name="Column21" dataDxfId="16365"/>
    <tableColumn id="42" xr3:uid="{0CA0470E-BA9F-453E-8D58-3AB327CDD97E}" name="Column22" dataDxfId="16364"/>
    <tableColumn id="43" xr3:uid="{7FC519D9-CEA1-44A0-9FEE-D0CE1E26EA5C}" name="Column23" dataDxfId="16363"/>
    <tableColumn id="44" xr3:uid="{AD11A602-0DFC-4ABF-B7DF-0C2AF30F643B}" name="Column24" dataDxfId="16362"/>
    <tableColumn id="45" xr3:uid="{1D2D1C6C-809F-49B9-A62F-E08E17BFF62B}" name="Column25" dataDxfId="16361"/>
    <tableColumn id="46" xr3:uid="{8BC77D2F-30AC-4103-81E7-5B6B7505114D}" name="Column26" dataDxfId="16360"/>
    <tableColumn id="47" xr3:uid="{B619BFFC-459D-41AE-9450-48551B638F51}" name="Column27" dataDxfId="16359"/>
    <tableColumn id="48" xr3:uid="{9EE15850-D091-4A31-BA2B-12B5D8B705DD}" name="Column28" dataDxfId="16358"/>
    <tableColumn id="49" xr3:uid="{42D715AA-A612-4000-AAA3-D5E657FD41CC}" name="Column29" dataDxfId="16357"/>
    <tableColumn id="50" xr3:uid="{0C64DA52-B3D9-4327-9E76-182D852D0063}" name="Column30" dataDxfId="16356"/>
    <tableColumn id="51" xr3:uid="{C324B158-7496-4EB6-813B-76F22B2D9FCB}" name="Column31" dataDxfId="16355"/>
    <tableColumn id="52" xr3:uid="{73593A23-35C0-45A7-ADFF-9D548D7CF3EB}" name="Column32" dataDxfId="16354"/>
    <tableColumn id="53" xr3:uid="{B271AD0A-D283-4D8E-BD94-8A60152D1554}" name="Column33" dataDxfId="16353"/>
    <tableColumn id="54" xr3:uid="{729A946B-FFE7-408B-B7C8-6D14E53DD69D}" name="Column34" dataDxfId="16352"/>
    <tableColumn id="55" xr3:uid="{7F568185-A385-488E-AED5-1E91925012D3}" name="Column35" dataDxfId="16351"/>
    <tableColumn id="56" xr3:uid="{32E7198C-66ED-4924-9E3A-CDD236D1A260}" name="Column36" dataDxfId="16350"/>
    <tableColumn id="57" xr3:uid="{F28D9E51-8CE7-4F63-B89A-4DF9499A40F7}" name="Column37" dataDxfId="16349"/>
    <tableColumn id="58" xr3:uid="{DE1E3D72-3F45-45AB-900F-967604E5D3EB}" name="Column38" dataDxfId="16348"/>
    <tableColumn id="59" xr3:uid="{DA6CB71E-E305-4BB2-8286-A4901D7FA248}" name="Column39" dataDxfId="16347"/>
    <tableColumn id="60" xr3:uid="{B95671DE-43B3-44D6-B4AE-8F5EC7F20271}" name="Column40" dataDxfId="16346"/>
    <tableColumn id="61" xr3:uid="{C434B98B-CD5D-4972-9A97-586A767CE9D0}" name="Column41" dataDxfId="16345"/>
    <tableColumn id="62" xr3:uid="{8A372FDD-7BB9-4AAD-BEAB-BA55002BA82C}" name="Column42" dataDxfId="16344"/>
    <tableColumn id="63" xr3:uid="{66B31DD5-6CBB-4C95-B88D-4F76041C9340}" name="Column43" dataDxfId="16343"/>
    <tableColumn id="64" xr3:uid="{65828DD9-5C36-4F0B-88D9-15C72F8F72D1}" name="Column44" dataDxfId="16342"/>
    <tableColumn id="65" xr3:uid="{72477A31-A2E7-47AF-9019-B9D53BFEFF0B}" name="Column45" dataDxfId="16341"/>
    <tableColumn id="66" xr3:uid="{221023EB-190F-4652-BD9F-1E01CC9E68E5}" name="Column46" dataDxfId="16340"/>
    <tableColumn id="67" xr3:uid="{0A5032D2-C58C-4882-A3BD-4005C8AAC793}" name="Column47" dataDxfId="16339"/>
    <tableColumn id="68" xr3:uid="{01BB64BA-C358-44AE-AB27-E0BF172895AB}" name="Column48" dataDxfId="16338"/>
    <tableColumn id="69" xr3:uid="{74DB7770-CD54-43A2-90C0-C8F005709DFB}" name="Column49" dataDxfId="16337"/>
    <tableColumn id="70" xr3:uid="{0F297549-15D4-4FF6-A822-2109C733E3E8}" name="Column50" dataDxfId="16336"/>
    <tableColumn id="71" xr3:uid="{0391673F-BE92-475B-8901-0295E435E42A}" name="Column51" dataDxfId="16335"/>
    <tableColumn id="72" xr3:uid="{E6A1B87D-8333-4FAC-9B16-F27CF4ADE3B2}" name="Column52" dataDxfId="16334"/>
    <tableColumn id="73" xr3:uid="{D95C7B2A-A85D-4554-B92D-03020DDE969D}" name="Column53" dataDxfId="16333"/>
    <tableColumn id="74" xr3:uid="{466B933F-0155-47F2-8003-17F7939C357D}" name="Column54" dataDxfId="16332"/>
    <tableColumn id="75" xr3:uid="{395461C4-5B06-446C-845F-26BAD582C441}" name="Column55" dataDxfId="16331"/>
    <tableColumn id="76" xr3:uid="{B81DCCC6-FEFD-4582-A132-43244D104D9B}" name="Column56" dataDxfId="16330"/>
    <tableColumn id="77" xr3:uid="{1906A3EB-AEB8-479E-B2CD-A5F43C2794DC}" name="Column57" dataDxfId="16329"/>
    <tableColumn id="78" xr3:uid="{576CA407-A93C-46B1-9075-071518588177}" name="Column58" dataDxfId="16328"/>
    <tableColumn id="79" xr3:uid="{9672CFB2-8287-4A50-B9E6-F5A3503F565F}" name="Column59" dataDxfId="16327"/>
    <tableColumn id="80" xr3:uid="{2631B924-432E-4843-B713-3306139A56EC}" name="Column60" dataDxfId="16326"/>
    <tableColumn id="81" xr3:uid="{87203D36-4627-4E63-8250-3923706E6C04}" name="Column61" dataDxfId="16325"/>
    <tableColumn id="82" xr3:uid="{323B54DB-399E-4F02-939B-F81029CC755F}" name="Column62" dataDxfId="16324"/>
    <tableColumn id="83" xr3:uid="{756D9BDD-A44E-473B-8881-48DC25181404}" name="Column63" dataDxfId="16323"/>
    <tableColumn id="84" xr3:uid="{F63AEBF2-33E3-41D7-9DB6-105F1586F999}" name="Column64" dataDxfId="16322"/>
    <tableColumn id="85" xr3:uid="{8FD5BA5B-17CF-414E-96BD-BE2F4202840B}" name="Column65" dataDxfId="16321"/>
    <tableColumn id="86" xr3:uid="{F9C2A28E-56D3-48C2-BB1F-9E182B0EC387}" name="Column66" dataDxfId="16320"/>
    <tableColumn id="87" xr3:uid="{0D6C3DB2-E6B2-423A-86DC-8FD5863877E1}" name="Column67" dataDxfId="16319"/>
    <tableColumn id="88" xr3:uid="{E0E54A74-4B4A-4D93-B9A7-A478949B5769}" name="Column68" dataDxfId="16318"/>
    <tableColumn id="89" xr3:uid="{EA698776-D631-46D2-81A0-AC5A3E86D70F}" name="Column69" dataDxfId="16317"/>
    <tableColumn id="90" xr3:uid="{4714E581-218C-4823-8003-3E2D6E04D600}" name="Column70" dataDxfId="16316"/>
    <tableColumn id="91" xr3:uid="{B126AC0E-9D47-4202-9911-749E9352A522}" name="Column71" dataDxfId="16315"/>
    <tableColumn id="92" xr3:uid="{BF0C0D7F-95BF-43D1-AE41-2A0578429350}" name="Column72" dataDxfId="16314"/>
    <tableColumn id="93" xr3:uid="{C694E139-3F07-45BC-8CDC-961A120CC0B2}" name="Column73" dataDxfId="16313"/>
    <tableColumn id="94" xr3:uid="{9CC4E489-B7C4-4D85-9E16-17F743147675}" name="Column74" dataDxfId="16312"/>
    <tableColumn id="95" xr3:uid="{25DC5CAF-2AA1-44E1-A958-5A07BFE4BE05}" name="Column75" dataDxfId="16311"/>
    <tableColumn id="96" xr3:uid="{FAEA648C-9E4B-4BEF-B1F7-919A25665E97}" name="Column76" dataDxfId="16310"/>
    <tableColumn id="97" xr3:uid="{225A6645-1D8D-4CA2-90FB-D882041E3BCE}" name="Column77" dataDxfId="16309"/>
    <tableColumn id="98" xr3:uid="{6A1768A0-B0CE-4391-A13E-5B5D7D267A93}" name="Column78" dataDxfId="16308"/>
    <tableColumn id="99" xr3:uid="{3D0E9387-7B2D-4450-8DE6-EBE755D2D41C}" name="Column79" dataDxfId="16307"/>
    <tableColumn id="100" xr3:uid="{B9524B7C-D4AD-4FE0-91C8-553296B9C0AB}" name="Column80" dataDxfId="16306"/>
    <tableColumn id="101" xr3:uid="{3FA37C9A-2261-4AC1-AF60-E97B2C8506E7}" name="Column81" dataDxfId="16305"/>
    <tableColumn id="102" xr3:uid="{AB2EF137-C827-4213-AFE6-4DA81CE7AFB9}" name="Column82" dataDxfId="16304"/>
    <tableColumn id="103" xr3:uid="{8EC708EE-1D9B-4FFB-B31C-25759C3DA539}" name="Column83" dataDxfId="16303"/>
    <tableColumn id="104" xr3:uid="{50E0F007-FF82-459E-A111-7069756363D6}" name="Column84" dataDxfId="16302"/>
    <tableColumn id="105" xr3:uid="{A7E4A419-88AD-4F33-B454-EFBFF2D08ABB}" name="Column85" dataDxfId="16301"/>
    <tableColumn id="106" xr3:uid="{17D45535-0429-414E-B939-1488124B07B7}" name="Column86" dataDxfId="16300"/>
    <tableColumn id="107" xr3:uid="{6A1B6F05-0D61-452D-B7B4-E8F0A9C7B2B2}" name="Column87" dataDxfId="16299"/>
    <tableColumn id="108" xr3:uid="{AD122DE0-6BFC-4349-A6F5-DF576E83BB4E}" name="Column88" dataDxfId="16298"/>
    <tableColumn id="109" xr3:uid="{2BE1F2FE-6D9E-455D-8D7D-B1A4198A89FF}" name="Column89" dataDxfId="16297"/>
    <tableColumn id="110" xr3:uid="{FA1D533A-522C-4F20-ACC0-DB9D74E9B0BB}" name="Column90" dataDxfId="16296"/>
    <tableColumn id="111" xr3:uid="{FF8EFA24-34F6-4640-96E7-CA45BD590DAD}" name="Column91" dataDxfId="16295"/>
    <tableColumn id="112" xr3:uid="{372D2D72-38B2-43AB-9A3F-FFC02EE9A298}" name="Column92" dataDxfId="16294"/>
    <tableColumn id="113" xr3:uid="{0BA912DA-5CC5-4EFD-BD33-1E9EF764449F}" name="Column93" dataDxfId="16293"/>
    <tableColumn id="114" xr3:uid="{29C36FC8-AD8C-45BE-BF23-D8A9BBD24039}" name="Column94" dataDxfId="16292"/>
    <tableColumn id="115" xr3:uid="{A00C7288-309C-42F3-9828-93AD549F163D}" name="Column95" dataDxfId="16291"/>
    <tableColumn id="116" xr3:uid="{2BA13557-711C-4D43-A8F8-20FD9C8C0B5E}" name="Column96" dataDxfId="16290"/>
    <tableColumn id="117" xr3:uid="{FDFB604A-E3EF-4DB4-96D5-B26423EEAB50}" name="Column97" dataDxfId="16289"/>
    <tableColumn id="118" xr3:uid="{90B979E3-01FE-49C8-A913-33288B12E6F3}" name="Column98" dataDxfId="16288"/>
    <tableColumn id="119" xr3:uid="{6639EDD1-1D13-4573-A505-89586540F7B3}" name="Column99" dataDxfId="16287"/>
    <tableColumn id="120" xr3:uid="{5C63EAD9-9AB3-4BF8-8926-02911830554C}" name="Column100" dataDxfId="16286"/>
    <tableColumn id="121" xr3:uid="{681B330D-786B-466D-8277-789DC1C36186}" name="Column101" dataDxfId="16285"/>
    <tableColumn id="122" xr3:uid="{5B67FC41-607B-4256-8658-10529805336C}" name="Column102" dataDxfId="16284"/>
    <tableColumn id="123" xr3:uid="{F4E32190-E240-4069-A308-BB1D8F605000}" name="Column103" dataDxfId="16283"/>
    <tableColumn id="124" xr3:uid="{6F476A47-5369-4304-9219-DD0A159A53DC}" name="Column104" dataDxfId="16282"/>
    <tableColumn id="125" xr3:uid="{F681A879-CF47-43F3-BC63-694F2985BBD9}" name="Column105" dataDxfId="16281"/>
    <tableColumn id="126" xr3:uid="{7A6AC372-5EAD-42CF-940C-97362A95E102}" name="Column106" dataDxfId="16280"/>
    <tableColumn id="127" xr3:uid="{EE8CC00A-0C7F-43F9-B2BE-89759B656B6E}" name="Column107" dataDxfId="16279"/>
    <tableColumn id="128" xr3:uid="{27916183-A109-49A5-970C-97391B14230D}" name="Column108" dataDxfId="16278"/>
    <tableColumn id="129" xr3:uid="{098CA475-34E8-49BA-8463-A1889834F345}" name="Column109" dataDxfId="16277"/>
    <tableColumn id="130" xr3:uid="{D54B0065-BA0F-44C3-B60D-1CE8F92630DA}" name="Column110" dataDxfId="16276"/>
    <tableColumn id="131" xr3:uid="{7B7D1DA9-D48D-4DB9-9EFF-2964C6BB455B}" name="Column111" dataDxfId="16275"/>
    <tableColumn id="132" xr3:uid="{AEDF649C-DE6E-4101-9CE3-95E7D5A3BD24}" name="Column112" dataDxfId="16274"/>
    <tableColumn id="133" xr3:uid="{1D2601C3-B821-4EEF-9176-C48550951CB0}" name="Column113" dataDxfId="16273"/>
    <tableColumn id="134" xr3:uid="{8E6DE5EB-5035-410A-A222-4254E1737E98}" name="Column114" dataDxfId="16272"/>
    <tableColumn id="135" xr3:uid="{5ED767D0-48F9-448B-94E7-9B2D885CE3A4}" name="Column115" dataDxfId="16271"/>
    <tableColumn id="136" xr3:uid="{975E2002-93C4-4498-A68B-69EF0235C2DC}" name="Column116" dataDxfId="16270"/>
    <tableColumn id="137" xr3:uid="{6B6B7FB3-5323-4BB7-B6A9-6E772D6B95F0}" name="Column117" dataDxfId="16269"/>
    <tableColumn id="138" xr3:uid="{A43E9B25-4D25-4267-AE14-D263AB1CE05F}" name="Column118" dataDxfId="16268"/>
    <tableColumn id="139" xr3:uid="{67E1E72D-3878-4C20-BE2E-DEC8C24AEDCC}" name="Column119" dataDxfId="16267"/>
    <tableColumn id="140" xr3:uid="{35D8C77E-4E1D-412C-B96D-4AD91BAD1494}" name="Column120" dataDxfId="16266"/>
    <tableColumn id="141" xr3:uid="{F0482F66-1B48-4207-9D3E-BCAA6B3EAC8A}" name="Column121" dataDxfId="16265"/>
    <tableColumn id="142" xr3:uid="{6F1C5D1A-60B5-4138-A754-2AF0A5C343D9}" name="Column122" dataDxfId="16264"/>
    <tableColumn id="143" xr3:uid="{ABA465E7-4040-4FE5-BFF3-67BCE95255EE}" name="Column123" dataDxfId="16263"/>
    <tableColumn id="144" xr3:uid="{C8E81A28-946F-4993-9F4F-A0BA7E8583A1}" name="Column124" dataDxfId="16262"/>
    <tableColumn id="145" xr3:uid="{3223D6FE-516B-400D-B08A-CB7D8F22B01E}" name="Column125" dataDxfId="16261"/>
    <tableColumn id="146" xr3:uid="{B0CF557D-B954-4409-BBDF-D5317879B9D8}" name="Column126" dataDxfId="16260"/>
    <tableColumn id="147" xr3:uid="{4799E92B-2F3B-4801-B70C-10761E4F5943}" name="Column127" dataDxfId="16259"/>
    <tableColumn id="148" xr3:uid="{3B0A4B5E-0660-4A5D-AE86-797329B7C017}" name="Column128" dataDxfId="16258"/>
    <tableColumn id="149" xr3:uid="{29494B6A-ACE1-4FA6-8293-339E6076182C}" name="Column129" dataDxfId="16257"/>
    <tableColumn id="150" xr3:uid="{2BA5A70A-C11D-47FB-8912-BAFD4CD27334}" name="Column130" dataDxfId="16256"/>
    <tableColumn id="151" xr3:uid="{D882D8E6-B470-47F7-B0B3-6E7619EFE833}" name="Column131" dataDxfId="16255"/>
    <tableColumn id="152" xr3:uid="{EA5CE356-BA41-489E-9813-29844BC4E174}" name="Column132" dataDxfId="16254"/>
    <tableColumn id="153" xr3:uid="{CA294310-34DF-4456-93AA-44B9DB05F4DC}" name="Column133" dataDxfId="16253"/>
    <tableColumn id="154" xr3:uid="{93318882-57E9-4CDD-9DCD-584A175EE85D}" name="Column134" dataDxfId="16252"/>
    <tableColumn id="155" xr3:uid="{43123879-A00C-4C2A-B138-5F55517AB5EC}" name="Column135" dataDxfId="16251"/>
    <tableColumn id="156" xr3:uid="{DFD141BA-69D7-49EA-9E46-09608E192ADA}" name="Column136" dataDxfId="16250"/>
    <tableColumn id="157" xr3:uid="{A9D8FA92-5B23-4804-B698-E4949A55B9D0}" name="Column137" dataDxfId="16249"/>
    <tableColumn id="158" xr3:uid="{858789F2-DBE3-483C-9A4D-9E89AC7B8AE3}" name="Column138" dataDxfId="16248"/>
    <tableColumn id="159" xr3:uid="{016E536D-FAC5-43AF-B396-F5EA9EA9D2EC}" name="Column139" dataDxfId="16247"/>
    <tableColumn id="160" xr3:uid="{11ADC9E4-9BCC-4C5F-BF2C-E3C54945AC14}" name="Column140" dataDxfId="16246"/>
    <tableColumn id="161" xr3:uid="{5DA4887D-B9FA-4962-94F8-7811DD403351}" name="Column141" dataDxfId="16245"/>
    <tableColumn id="162" xr3:uid="{B18C23CF-B497-4E70-B0CD-ABB42E57F142}" name="Column142" dataDxfId="16244"/>
    <tableColumn id="163" xr3:uid="{B9B56BC0-CD09-4381-BA28-1431DA6DF974}" name="Column143" dataDxfId="16243"/>
    <tableColumn id="164" xr3:uid="{884ED202-471D-4889-97F9-0ADAA6B223BE}" name="Column144" dataDxfId="16242"/>
    <tableColumn id="165" xr3:uid="{EEB05D9F-FE42-482A-ABCC-8C6090C7472F}" name="Column145" dataDxfId="16241"/>
    <tableColumn id="166" xr3:uid="{66EE1F71-5F30-450A-A029-A3A65AE03DA5}" name="Column146" dataDxfId="16240"/>
    <tableColumn id="167" xr3:uid="{61FBDCA5-DF08-4148-B45C-C33B9EA61C7F}" name="Column147" dataDxfId="16239"/>
    <tableColumn id="168" xr3:uid="{3AAA3B63-4895-40F4-9799-F085590B7ED7}" name="Column148" dataDxfId="16238"/>
    <tableColumn id="169" xr3:uid="{704398EF-CEAE-4737-BB80-2ECE7B7E115D}" name="Column149" dataDxfId="16237"/>
    <tableColumn id="170" xr3:uid="{7BE34238-5781-47B0-9374-AAAD771AC5D2}" name="Column150" dataDxfId="16236"/>
    <tableColumn id="171" xr3:uid="{C5E11000-11E3-42B8-B922-F3C79FE946D9}" name="Column151" dataDxfId="16235"/>
    <tableColumn id="172" xr3:uid="{50BE6570-2A62-4054-B1D8-AC077A35CE19}" name="Column152" dataDxfId="16234"/>
    <tableColumn id="173" xr3:uid="{DA80D5D3-6D49-494D-8A7C-F46E88587A75}" name="Column153" dataDxfId="16233"/>
    <tableColumn id="174" xr3:uid="{43D533BF-8609-4966-AF97-74AECD5C7E30}" name="Column154" dataDxfId="16232"/>
    <tableColumn id="175" xr3:uid="{26F748CF-0B49-4391-BFD5-FE72A976BEB2}" name="Column155" dataDxfId="16231"/>
    <tableColumn id="176" xr3:uid="{0055DFF2-452F-4CFF-8370-42583FEE69AD}" name="Column156" dataDxfId="16230"/>
    <tableColumn id="177" xr3:uid="{CD7BEBD0-5917-4A0C-8CE5-98BDF53E979C}" name="Column157" dataDxfId="16229"/>
    <tableColumn id="178" xr3:uid="{12B51125-1706-4EB8-BD58-75CBEFFBC2E9}" name="Column158" dataDxfId="16228"/>
    <tableColumn id="179" xr3:uid="{64528CB6-41B8-438A-A78F-8937A4AC98AD}" name="Column159" dataDxfId="16227"/>
    <tableColumn id="180" xr3:uid="{1BFEB654-8025-45C3-98AA-F0DEA9187DBA}" name="Column160" dataDxfId="16226"/>
    <tableColumn id="181" xr3:uid="{2B62B70F-7912-4C33-B45D-9C8A8FAE49BE}" name="Column161" dataDxfId="16225"/>
    <tableColumn id="182" xr3:uid="{0D499BE1-84E6-4454-9A00-CFDB881A9095}" name="Column162" dataDxfId="16224"/>
    <tableColumn id="183" xr3:uid="{FA3AC96F-3972-41B9-99EB-1457332BC7E6}" name="Column163" dataDxfId="16223"/>
    <tableColumn id="184" xr3:uid="{EE14A728-1358-4752-ABDD-032DCF164DC0}" name="Column164" dataDxfId="16222"/>
    <tableColumn id="185" xr3:uid="{A9AD0A80-FCB8-478C-A7C0-70F46681EE2B}" name="Column165" dataDxfId="16221"/>
    <tableColumn id="186" xr3:uid="{735005B0-DA69-413B-9D82-106EB614BCCD}" name="Column166" dataDxfId="16220"/>
    <tableColumn id="187" xr3:uid="{9D11ED9B-B469-4699-BD18-CE28D667CBDE}" name="Column167" dataDxfId="16219"/>
    <tableColumn id="188" xr3:uid="{61CC420C-5076-4A8C-A00B-803B7AD17229}" name="Column168" dataDxfId="16218"/>
    <tableColumn id="189" xr3:uid="{A80FA2B6-1633-40C8-B32D-9DDA9BEC2AB4}" name="Column169" dataDxfId="16217"/>
    <tableColumn id="190" xr3:uid="{A81F9239-0A50-4FAB-B4A1-F89263D95500}" name="Column170" dataDxfId="16216"/>
    <tableColumn id="191" xr3:uid="{0D156044-5F44-4622-92A3-BDB91A3882DF}" name="Column171" dataDxfId="16215"/>
    <tableColumn id="192" xr3:uid="{CABBC8C0-BABD-44DF-AE72-19B77A522913}" name="Column172" dataDxfId="16214"/>
    <tableColumn id="193" xr3:uid="{2741B29C-1F7C-4823-86C2-F4A65563474A}" name="Column173" dataDxfId="16213"/>
    <tableColumn id="194" xr3:uid="{A46EBE83-2206-4A6A-8A94-FD26397852BE}" name="Column174" dataDxfId="16212"/>
    <tableColumn id="195" xr3:uid="{A54021EB-0F87-4E1D-A2DD-9F535842BCAF}" name="Column175" dataDxfId="16211"/>
    <tableColumn id="196" xr3:uid="{E5FA2D5B-6A4F-49AE-B009-69C6A9375552}" name="Column176" dataDxfId="16210"/>
    <tableColumn id="197" xr3:uid="{A53F7F93-458E-4EA6-9181-0A930E2D747A}" name="Column177" dataDxfId="16209"/>
    <tableColumn id="198" xr3:uid="{A3C45772-4007-4B99-9809-D306CF851E26}" name="Column178" dataDxfId="16208"/>
    <tableColumn id="199" xr3:uid="{29FC3764-5B40-49AC-818E-DCE9147FD525}" name="Column179" dataDxfId="16207"/>
    <tableColumn id="200" xr3:uid="{062C654E-DE2A-4383-A397-7EC5A1F5F9EA}" name="Column180" dataDxfId="16206"/>
    <tableColumn id="201" xr3:uid="{0F36EEC2-CE97-4B51-9049-838C57ABFFEB}" name="Column181" dataDxfId="16205"/>
    <tableColumn id="202" xr3:uid="{33C83377-2C00-4140-9E5F-591D14CFB9B8}" name="Column182" dataDxfId="16204"/>
    <tableColumn id="203" xr3:uid="{764DEDBF-BB59-44CF-B060-3FCF07CB1491}" name="Column183" dataDxfId="16203"/>
    <tableColumn id="204" xr3:uid="{94FA7B2F-26AD-4A85-BE5F-5FA342D9A71F}" name="Column184" dataDxfId="16202"/>
    <tableColumn id="205" xr3:uid="{0143D100-F939-4A88-B36C-9EDCEB74FA6F}" name="Column185" dataDxfId="16201"/>
    <tableColumn id="206" xr3:uid="{A0909C59-C25A-4C8F-9BE4-9C854F985D86}" name="Column186" dataDxfId="16200"/>
    <tableColumn id="207" xr3:uid="{AA813FCF-51A1-48C7-8160-F878FB03B2E9}" name="Column187" dataDxfId="16199"/>
    <tableColumn id="208" xr3:uid="{57FC9A6E-B218-487C-B391-05673B7D3CAC}" name="Column188" dataDxfId="16198"/>
    <tableColumn id="209" xr3:uid="{7DB26A7A-BC66-47BF-B13C-5E83D987A792}" name="Column189" dataDxfId="16197"/>
    <tableColumn id="210" xr3:uid="{7C4A31E4-B946-4E6C-A4B0-7A7A1553837E}" name="Column190" dataDxfId="16196"/>
    <tableColumn id="211" xr3:uid="{650F2645-99B0-4CD0-AD6E-93289F13E67B}" name="Column191" dataDxfId="16195"/>
    <tableColumn id="212" xr3:uid="{94351A8A-D46B-4A3F-BC54-32B931EE3CFB}" name="Column192" dataDxfId="16194"/>
    <tableColumn id="213" xr3:uid="{D70366D2-B2A7-4E41-8755-323B0C19AC02}" name="Column193" dataDxfId="16193"/>
    <tableColumn id="214" xr3:uid="{83482C6D-4190-4E0B-A63A-E7607CB0AACE}" name="Column194" dataDxfId="16192"/>
    <tableColumn id="215" xr3:uid="{FA2BAC33-D016-4C09-87CA-074F908F62D2}" name="Column195" dataDxfId="16191"/>
    <tableColumn id="216" xr3:uid="{9A68DEF4-860A-43E8-AC91-7F8FAA52BA3D}" name="Column196" dataDxfId="16190"/>
    <tableColumn id="217" xr3:uid="{9F403054-8CCE-4F45-8A0C-AE9213BBA2B8}" name="Column197" dataDxfId="16189"/>
    <tableColumn id="218" xr3:uid="{95DA4DB8-76BB-4D73-A713-0CF1A3055458}" name="Column198" dataDxfId="16188"/>
    <tableColumn id="219" xr3:uid="{2C09856C-AB2C-40AA-9DB5-E68E68B815E3}" name="Column199" dataDxfId="16187"/>
    <tableColumn id="220" xr3:uid="{6F8E9A02-5F7C-466E-8AAD-242179DEF151}" name="Column200" dataDxfId="16186"/>
    <tableColumn id="221" xr3:uid="{6988E1B2-6914-4A5C-A052-82899CFBE33B}" name="Column201" dataDxfId="16185"/>
    <tableColumn id="222" xr3:uid="{26D6F5CD-266B-4D21-847A-D6BDB9B9973F}" name="Column202" dataDxfId="16184"/>
    <tableColumn id="223" xr3:uid="{BBA190FD-2940-4775-9886-60EF531110BB}" name="Column203" dataDxfId="16183"/>
    <tableColumn id="224" xr3:uid="{DA29DCEE-CC3C-42BA-975A-896A83071E1D}" name="Column204" dataDxfId="16182"/>
    <tableColumn id="225" xr3:uid="{D69B8F2F-F8FE-4A5E-BB49-50122339C9EE}" name="Column205" dataDxfId="16181"/>
    <tableColumn id="226" xr3:uid="{152E6A40-570F-438D-817B-CB4F7E580F36}" name="Column206" dataDxfId="16180"/>
    <tableColumn id="227" xr3:uid="{FC70D31F-09E0-4913-A7CE-704DB2D2320A}" name="Column207" dataDxfId="16179"/>
    <tableColumn id="228" xr3:uid="{C93317AC-A033-4619-8FC8-330F43B43DA6}" name="Column208" dataDxfId="16178"/>
    <tableColumn id="229" xr3:uid="{4920AA53-0162-42E8-9443-A994C7202CF4}" name="Column209" dataDxfId="16177"/>
    <tableColumn id="230" xr3:uid="{055BD5C3-3191-4121-B0C3-743434010A57}" name="Column210" dataDxfId="16176"/>
    <tableColumn id="231" xr3:uid="{6234CE04-2C22-40F4-848F-0E46FD2C9254}" name="Column211" dataDxfId="16175"/>
    <tableColumn id="232" xr3:uid="{F5A609F6-38C6-4B07-84B4-AA22C4FC0BDD}" name="Column212" dataDxfId="16174"/>
    <tableColumn id="233" xr3:uid="{CFF833D6-E88A-485C-B9DD-EE212F2063B5}" name="Column213" dataDxfId="16173"/>
    <tableColumn id="234" xr3:uid="{CB0BE078-F91C-453E-B14E-7268F355D57B}" name="Column214" dataDxfId="16172"/>
    <tableColumn id="235" xr3:uid="{A5459050-664E-4C27-B74C-237887463584}" name="Column215" dataDxfId="16171"/>
    <tableColumn id="236" xr3:uid="{569F2C30-1437-4940-80E9-CFE031300873}" name="Column216" dataDxfId="16170"/>
    <tableColumn id="237" xr3:uid="{A3770D2B-285F-491C-BEFA-0E42913FAED3}" name="Column217" dataDxfId="16169"/>
    <tableColumn id="238" xr3:uid="{52CAC045-8B4F-4CFC-9706-F7B2DD51F15E}" name="Column218" dataDxfId="16168"/>
    <tableColumn id="239" xr3:uid="{6DA4FA94-B146-4AD4-B5E5-A567F025086F}" name="Column219" dataDxfId="16167"/>
    <tableColumn id="240" xr3:uid="{0C444662-92C0-4427-9C20-37B03205C173}" name="Column220" dataDxfId="16166"/>
    <tableColumn id="241" xr3:uid="{835DE884-02C3-4A44-9ECF-A5967C7E65BE}" name="Column221" dataDxfId="16165"/>
    <tableColumn id="242" xr3:uid="{0D71526D-3F3D-49E3-BC62-2948FE53C4A4}" name="Column222" dataDxfId="16164"/>
    <tableColumn id="243" xr3:uid="{F98079EC-4288-422F-BFBA-88E605AAC70F}" name="Column223" dataDxfId="16163"/>
    <tableColumn id="244" xr3:uid="{B9FBB459-49CD-4DDB-B67D-89F5093F89E0}" name="Column224" dataDxfId="16162"/>
    <tableColumn id="245" xr3:uid="{F6BBE332-6DE7-41B6-BA8D-841975C8B831}" name="Column225" dataDxfId="16161"/>
    <tableColumn id="246" xr3:uid="{53D1535F-7EDC-4B10-8913-019C0D4D733A}" name="Column226" dataDxfId="16160"/>
    <tableColumn id="247" xr3:uid="{95631041-2850-4ECF-8722-6801EB46B5D8}" name="Column227" dataDxfId="16159"/>
    <tableColumn id="248" xr3:uid="{B46FE0DE-41E1-4F89-AEFF-36F51FEFB597}" name="Column228" dataDxfId="16158"/>
    <tableColumn id="249" xr3:uid="{4EB4C2B3-FC7E-4FA9-B6A4-B5033D8FAAFA}" name="Column229" dataDxfId="16157"/>
    <tableColumn id="250" xr3:uid="{85768DFA-82A1-48EB-A8F3-941AFB2B8296}" name="Column230" dataDxfId="16156"/>
    <tableColumn id="251" xr3:uid="{E7008108-5C69-4770-8B28-D4F65CE3BA80}" name="Column231" dataDxfId="16155"/>
    <tableColumn id="252" xr3:uid="{68E04962-DF55-4669-8723-B964E95A2970}" name="Column232" dataDxfId="16154"/>
    <tableColumn id="253" xr3:uid="{AE5DC7DB-9DCA-459D-8732-255F29962944}" name="Column233" dataDxfId="16153"/>
    <tableColumn id="254" xr3:uid="{2714859E-8B22-45C8-B1F3-CAD24810D3FF}" name="Column234" dataDxfId="16152"/>
    <tableColumn id="255" xr3:uid="{A0A9221B-CFE6-4CCF-B84C-3CBE3DF1FE90}" name="Column235" dataDxfId="16151"/>
    <tableColumn id="256" xr3:uid="{6D6DBF8C-4A15-4E2B-9EEF-73797A9A1FCD}" name="Column236" dataDxfId="16150"/>
    <tableColumn id="257" xr3:uid="{B0CB8F88-47AF-429A-BCCC-5DD03CD8C8B0}" name="Column237" dataDxfId="16149"/>
    <tableColumn id="258" xr3:uid="{AD7A3D77-8799-485D-9E48-EAC9B36CAD76}" name="Column238" dataDxfId="16148"/>
    <tableColumn id="259" xr3:uid="{A7377FD0-A951-4967-9607-B457E5AEADEB}" name="Column239" dataDxfId="16147"/>
    <tableColumn id="260" xr3:uid="{483093CB-DD7C-436B-8CB1-FAA29ED36F1A}" name="Column240" dataDxfId="16146"/>
    <tableColumn id="261" xr3:uid="{5DA97D7C-F1F4-4826-8FAC-1732F909EBA6}" name="Column241" dataDxfId="16145"/>
    <tableColumn id="262" xr3:uid="{5704F936-98CA-43E1-B9ED-AE06614C5895}" name="Column242" dataDxfId="16144"/>
    <tableColumn id="263" xr3:uid="{A23F17BC-ED09-4AB4-A46C-82A6EDEAB8D1}" name="Column243" dataDxfId="16143"/>
    <tableColumn id="264" xr3:uid="{73091C52-76FD-4E4B-B45C-5693BE61424B}" name="Column244" dataDxfId="16142"/>
    <tableColumn id="265" xr3:uid="{44265C82-CD45-4349-8A44-C0B9E423E91B}" name="Column245" dataDxfId="16141"/>
    <tableColumn id="266" xr3:uid="{026F897D-B663-409D-BC1C-710C09CA0F46}" name="Column246" dataDxfId="16140"/>
    <tableColumn id="267" xr3:uid="{C6F9AA52-293A-48AD-9648-15B5A62D1196}" name="Column247" dataDxfId="16139"/>
    <tableColumn id="268" xr3:uid="{8664F37B-9C78-4DD1-B286-DC30A27DA0F3}" name="Column248" dataDxfId="16138"/>
    <tableColumn id="269" xr3:uid="{1E2A24C0-6F95-490D-8479-EAED56F9E6E2}" name="Column249" dataDxfId="16137"/>
    <tableColumn id="270" xr3:uid="{9A41C669-7FD8-4FF1-A099-65251718DA1F}" name="Column250" dataDxfId="16136"/>
    <tableColumn id="271" xr3:uid="{BD7922DB-C4E4-4E41-AB99-95F3F12C7E9A}" name="Column251" dataDxfId="16135"/>
    <tableColumn id="272" xr3:uid="{C33ECE36-B673-4070-8B19-8F777D782971}" name="Column252" dataDxfId="16134"/>
    <tableColumn id="273" xr3:uid="{46A09F21-12F7-4A06-96E5-CF2051343F79}" name="Column253" dataDxfId="16133"/>
    <tableColumn id="274" xr3:uid="{9FEB86D7-7ED7-4896-9AFB-D299D67F1C79}" name="Column254" dataDxfId="16132"/>
    <tableColumn id="275" xr3:uid="{99C7CE82-C458-42D3-82CA-8DCB5D60F9CE}" name="Column255" dataDxfId="16131"/>
    <tableColumn id="276" xr3:uid="{C7CE02EC-6088-4B24-99DE-3E6549240039}" name="Column256" dataDxfId="16130"/>
    <tableColumn id="277" xr3:uid="{B0E46DA2-A88F-4AB1-A91F-89953380799E}" name="Column257" dataDxfId="16129"/>
    <tableColumn id="278" xr3:uid="{B7ED15AE-6459-470F-A430-13BB5BD65B10}" name="Column258" dataDxfId="16128"/>
    <tableColumn id="279" xr3:uid="{BCF8B0AD-6544-4483-AFE3-1A9D88CAD11E}" name="Column259" dataDxfId="16127"/>
    <tableColumn id="280" xr3:uid="{50A0D013-E4D8-4B82-A360-800D12A080BD}" name="Column260" dataDxfId="16126"/>
    <tableColumn id="281" xr3:uid="{2047F9FE-072C-4420-9873-376AC2E34674}" name="Column261" dataDxfId="16125"/>
    <tableColumn id="282" xr3:uid="{FF55F707-FF01-401C-8F79-1EEF0FCD1143}" name="Column262" dataDxfId="16124"/>
    <tableColumn id="283" xr3:uid="{F46090C8-4A14-43AD-B6AA-6F1964007D4C}" name="Column263" dataDxfId="16123"/>
    <tableColumn id="284" xr3:uid="{C5E1E54E-CDDC-4B2D-B142-B3238E596EFA}" name="Column264" dataDxfId="16122"/>
    <tableColumn id="285" xr3:uid="{94A2935C-EA46-4DCA-98A8-AF1EB66E715B}" name="Column265" dataDxfId="16121"/>
    <tableColumn id="286" xr3:uid="{82F93A1A-FDDE-49FD-8A5D-0CF51DFA214A}" name="Column266" dataDxfId="16120"/>
    <tableColumn id="287" xr3:uid="{FC1C5D5B-E06D-4051-B150-CAC7059277E0}" name="Column267" dataDxfId="16119"/>
    <tableColumn id="288" xr3:uid="{1E7C67A6-F363-443E-B2E4-D02A411EA585}" name="Column268" dataDxfId="16118"/>
    <tableColumn id="289" xr3:uid="{5F16142E-5DEC-4BE5-8D28-148478B476B4}" name="Column269" dataDxfId="16117"/>
    <tableColumn id="290" xr3:uid="{14F436FF-7C32-46BB-A6BE-265A17C3FC92}" name="Column270" dataDxfId="16116"/>
    <tableColumn id="291" xr3:uid="{24B2645B-FB2B-414E-802C-EBE56B38CA58}" name="Column271" dataDxfId="16115"/>
    <tableColumn id="292" xr3:uid="{E800F802-62D1-442F-874D-C2263736748D}" name="Column272" dataDxfId="16114"/>
    <tableColumn id="293" xr3:uid="{1375BC78-B471-473F-A95A-88E138BCE04F}" name="Column273" dataDxfId="16113"/>
    <tableColumn id="294" xr3:uid="{2CA84557-7F4C-47BA-A55D-9DC7ABBBE53C}" name="Column274" dataDxfId="16112"/>
    <tableColumn id="295" xr3:uid="{BBA91899-7A9E-4C3D-A576-A9FEAD0ADF0C}" name="Column275" dataDxfId="16111"/>
    <tableColumn id="296" xr3:uid="{DAED577A-E44D-47D3-96A6-C40E9F1CA128}" name="Column276" dataDxfId="16110"/>
    <tableColumn id="297" xr3:uid="{0AFE54AD-943B-4AF4-9CC5-007529F1778C}" name="Column277" dataDxfId="16109"/>
    <tableColumn id="298" xr3:uid="{B4E3645E-2EAD-413C-B25E-743962220A83}" name="Column278" dataDxfId="16108"/>
    <tableColumn id="299" xr3:uid="{531A4CA4-832B-472D-88EA-B1C0DDEFE510}" name="Column279" dataDxfId="16107"/>
    <tableColumn id="300" xr3:uid="{F0B4B05C-E707-4E3E-9091-01E79D5E4F98}" name="Column280" dataDxfId="16106"/>
    <tableColumn id="301" xr3:uid="{A69A0685-E0B0-46AD-9C7F-1139B043239D}" name="Column281" dataDxfId="16105"/>
    <tableColumn id="302" xr3:uid="{06ADA516-F246-4AFB-A52E-C914B372FFF1}" name="Column282" dataDxfId="16104"/>
    <tableColumn id="303" xr3:uid="{58BE7CD2-E639-491C-AC1C-C3F703929C5A}" name="Column283" dataDxfId="16103"/>
    <tableColumn id="304" xr3:uid="{A18C3B49-E047-465A-88C2-D3B42490E257}" name="Column284" dataDxfId="16102"/>
    <tableColumn id="305" xr3:uid="{7DCE2E70-66ED-4AC1-B080-EB24216B07BF}" name="Column285" dataDxfId="16101"/>
    <tableColumn id="306" xr3:uid="{8B17D17B-428D-4BE9-A975-CB33899FBEAF}" name="Column286" dataDxfId="16100"/>
    <tableColumn id="307" xr3:uid="{5BF9A170-40C5-4C51-93BF-BF83A8F9DD27}" name="Column287" dataDxfId="16099"/>
    <tableColumn id="308" xr3:uid="{33319F1F-93B1-478E-B93B-D07AFA37AA6F}" name="Column288" dataDxfId="16098"/>
    <tableColumn id="309" xr3:uid="{E2696C7E-893C-4EBA-89C4-178E69CC06EE}" name="Column289" dataDxfId="16097"/>
    <tableColumn id="310" xr3:uid="{51575ECC-BA62-4399-B683-67C12D5BC382}" name="Column290" dataDxfId="16096"/>
    <tableColumn id="311" xr3:uid="{59BEC1A5-7EA6-4AA6-AFAC-D018355B1E3D}" name="Column291" dataDxfId="16095"/>
    <tableColumn id="312" xr3:uid="{3E306FF4-3A88-404A-B948-3D733A0E5A6D}" name="Column292" dataDxfId="16094"/>
    <tableColumn id="313" xr3:uid="{605883E4-A755-42FF-ACBE-F7CA7A320F51}" name="Column293" dataDxfId="16093"/>
    <tableColumn id="314" xr3:uid="{B2B99072-7DBE-44C3-923E-3B6FF2015216}" name="Column294" dataDxfId="16092"/>
    <tableColumn id="315" xr3:uid="{EAFBA6EE-BEC8-4B7D-8604-0F82BB7B166A}" name="Column295" dataDxfId="16091"/>
    <tableColumn id="316" xr3:uid="{6F6C06FE-DDEC-4B4F-9AA2-6E375DE0E2DB}" name="Column296" dataDxfId="16090"/>
    <tableColumn id="317" xr3:uid="{9CF8D03E-2191-42D6-8F94-06722C0A03D1}" name="Column297" dataDxfId="16089"/>
    <tableColumn id="318" xr3:uid="{DA2B89B6-4AC8-44C5-8929-638EA926585B}" name="Column298" dataDxfId="16088"/>
    <tableColumn id="319" xr3:uid="{3E52AE47-F24A-4E2B-A6B7-7393ABF9B8E8}" name="Column299" dataDxfId="16087"/>
    <tableColumn id="320" xr3:uid="{EE880487-2BD7-493F-B01F-AC761BEBDD48}" name="Column300" dataDxfId="16086"/>
    <tableColumn id="321" xr3:uid="{06E36F85-B03D-4540-8663-E1A4624AE8EE}" name="Column301" dataDxfId="16085"/>
    <tableColumn id="322" xr3:uid="{D7B09B8E-5A15-4158-B093-A5465574EC99}" name="Column302" dataDxfId="16084"/>
    <tableColumn id="323" xr3:uid="{696709D9-71C7-4967-A7EA-C9DA40551E7D}" name="Column303" dataDxfId="16083"/>
    <tableColumn id="324" xr3:uid="{B4B05A44-0178-47BF-A069-9F62A01086F0}" name="Column304" dataDxfId="16082"/>
    <tableColumn id="325" xr3:uid="{73545947-C533-419F-B4B8-9DB8F69853A0}" name="Column305" dataDxfId="16081"/>
    <tableColumn id="326" xr3:uid="{11D10C9D-0510-42C1-AA0D-92408EEE6030}" name="Column306" dataDxfId="16080"/>
    <tableColumn id="327" xr3:uid="{EF7EA768-81F2-437B-A613-3EC358898EAE}" name="Column307" dataDxfId="16079"/>
    <tableColumn id="328" xr3:uid="{38A46335-D993-439A-AD71-AC5CB3BA8E4E}" name="Column308" dataDxfId="16078"/>
    <tableColumn id="329" xr3:uid="{26B521A9-0D94-499A-99C7-D19CA8F470E5}" name="Column309" dataDxfId="16077"/>
    <tableColumn id="330" xr3:uid="{1F87F2AF-9DAB-4C83-9B23-07FCB060BF9A}" name="Column310" dataDxfId="16076"/>
    <tableColumn id="331" xr3:uid="{23340B5E-0A0B-4735-94D0-0CA858E45E0C}" name="Column311" dataDxfId="16075"/>
    <tableColumn id="332" xr3:uid="{5DBA0AC0-E7B0-40AF-A8DC-AE39A6739FC9}" name="Column312" dataDxfId="16074"/>
    <tableColumn id="333" xr3:uid="{E04E7133-38CB-4D54-BC24-47A097D77BC6}" name="Column313" dataDxfId="16073"/>
    <tableColumn id="334" xr3:uid="{09FDBC35-AD02-4295-AA7C-D600B833E7AA}" name="Column314" dataDxfId="16072"/>
    <tableColumn id="335" xr3:uid="{85AE487F-3542-4CCF-8887-FC2BA4F16CE0}" name="Column315" dataDxfId="16071"/>
    <tableColumn id="336" xr3:uid="{DEFE7C07-CAAF-4D90-902F-7ABA8CE44E51}" name="Column316" dataDxfId="16070"/>
    <tableColumn id="337" xr3:uid="{B97CF786-C1BD-4AC3-AC8E-34445751739E}" name="Column317" dataDxfId="16069"/>
    <tableColumn id="338" xr3:uid="{BE410876-30F4-4514-AC9C-2CA99ED3953E}" name="Column318" dataDxfId="16068"/>
    <tableColumn id="339" xr3:uid="{9A415AC1-7EB2-450C-9C9A-0FA32F2F8A5F}" name="Column319" dataDxfId="16067"/>
    <tableColumn id="340" xr3:uid="{486FC0BE-4EDB-4283-9F1B-75A8CFC76288}" name="Column320" dataDxfId="16066"/>
    <tableColumn id="341" xr3:uid="{00971B98-FBA9-4816-834D-E11D57113E2F}" name="Column321" dataDxfId="16065"/>
    <tableColumn id="342" xr3:uid="{3DD44C17-D876-4BAF-A885-A10C36DEDDB2}" name="Column322" dataDxfId="16064"/>
    <tableColumn id="343" xr3:uid="{EFA381EB-B269-4970-85D5-4337088F8947}" name="Column323" dataDxfId="16063"/>
    <tableColumn id="344" xr3:uid="{94A26937-3F74-491E-A2F4-7B74437DBFBC}" name="Column324" dataDxfId="16062"/>
    <tableColumn id="345" xr3:uid="{6404081E-3646-4D0D-AE74-BED9653C120C}" name="Column325" dataDxfId="16061"/>
    <tableColumn id="346" xr3:uid="{CD6DF9F0-60CE-4CB0-AC24-5DB8DE3AAA33}" name="Column326" dataDxfId="16060"/>
    <tableColumn id="347" xr3:uid="{9B3FD338-574D-4A60-A132-5669AE135FA0}" name="Column327" dataDxfId="16059"/>
    <tableColumn id="348" xr3:uid="{2E92CBB7-B609-4031-ACEC-8592709F513D}" name="Column328" dataDxfId="16058"/>
    <tableColumn id="349" xr3:uid="{4236F15A-E5E8-4F17-AED8-93D76A3D53A1}" name="Column329" dataDxfId="16057"/>
    <tableColumn id="350" xr3:uid="{2287C631-7EED-4928-9181-5BAED9615320}" name="Column330" dataDxfId="16056"/>
    <tableColumn id="351" xr3:uid="{A3450469-E909-41CB-855D-448118AB94E4}" name="Column331" dataDxfId="16055"/>
    <tableColumn id="352" xr3:uid="{3762E59C-C6DF-47F3-BFCD-A4446E79D7CB}" name="Column332" dataDxfId="16054"/>
    <tableColumn id="353" xr3:uid="{3092768D-686C-458C-90E8-20EFA71A7399}" name="Column333" dataDxfId="16053"/>
    <tableColumn id="354" xr3:uid="{94B81452-EBA9-48CC-B4B5-DF8317E2EFE3}" name="Column334" dataDxfId="16052"/>
    <tableColumn id="355" xr3:uid="{A49F9DB0-583E-42CA-8CB8-EE738657109D}" name="Column335" dataDxfId="16051"/>
    <tableColumn id="356" xr3:uid="{4A2B63B2-75EF-4BA3-87EC-FDEC80027C0D}" name="Column336" dataDxfId="16050"/>
    <tableColumn id="357" xr3:uid="{DAECA9C2-2F0B-4140-8310-12CB4DEE2E1A}" name="Column337" dataDxfId="16049"/>
    <tableColumn id="358" xr3:uid="{1C50244E-14AF-42E0-9FAA-E86A4B84E5FF}" name="Column338" dataDxfId="16048"/>
    <tableColumn id="359" xr3:uid="{16A0A24E-2583-4269-9023-C7F8A945DDD0}" name="Column339" dataDxfId="16047"/>
    <tableColumn id="360" xr3:uid="{B1BE44EB-8206-4364-A1C1-51068AD15F02}" name="Column340" dataDxfId="16046"/>
    <tableColumn id="361" xr3:uid="{DEEA506A-F987-4F18-81F3-92E0BE46F08F}" name="Column341" dataDxfId="16045"/>
    <tableColumn id="362" xr3:uid="{41665D00-B77F-462D-A929-969A2055181F}" name="Column342" dataDxfId="16044"/>
    <tableColumn id="363" xr3:uid="{6340912D-47E4-4108-90A8-DE58DC8CDB7E}" name="Column343" dataDxfId="16043"/>
    <tableColumn id="364" xr3:uid="{DA868353-B5BC-4C0E-9E8F-4964DF010394}" name="Column344" dataDxfId="16042"/>
    <tableColumn id="365" xr3:uid="{25F0E32D-52E6-4127-9C53-4825DDA6FF6E}" name="Column345" dataDxfId="16041"/>
    <tableColumn id="366" xr3:uid="{A740620D-BB95-4508-B7A5-90F8BE5C87A7}" name="Column346" dataDxfId="16040"/>
    <tableColumn id="367" xr3:uid="{DE0FF35D-A3A0-4045-BCD8-0449B162EE44}" name="Column347" dataDxfId="16039"/>
    <tableColumn id="368" xr3:uid="{E130DB3C-BBF3-4A66-899D-6753106EDFD4}" name="Column348" dataDxfId="16038"/>
    <tableColumn id="369" xr3:uid="{D7D3AC1F-DD6E-4D65-8142-7DF7B6BDE7F6}" name="Column349" dataDxfId="16037"/>
    <tableColumn id="370" xr3:uid="{0E6DF5E3-58FA-409F-8781-1ADE5FB27083}" name="Column350" dataDxfId="16036"/>
    <tableColumn id="371" xr3:uid="{67C43366-1918-4216-941B-B24023C26D9D}" name="Column351" dataDxfId="16035"/>
    <tableColumn id="372" xr3:uid="{269B6675-19E0-4136-B8FC-C777268693AF}" name="Column352" dataDxfId="16034"/>
    <tableColumn id="373" xr3:uid="{681C8BEC-D026-4951-BAD5-E72E0203B910}" name="Column353" dataDxfId="16033"/>
    <tableColumn id="374" xr3:uid="{2D67C3C4-3580-4670-BE9C-1B631EA476D4}" name="Column354" dataDxfId="16032"/>
    <tableColumn id="375" xr3:uid="{7A6B3336-37BF-4652-9B4B-0611FD3BDB6C}" name="Column355" dataDxfId="16031"/>
    <tableColumn id="376" xr3:uid="{CF0416F4-0F03-4BC2-8A95-B7D1BA1EF57A}" name="Column356" dataDxfId="16030"/>
    <tableColumn id="377" xr3:uid="{DE59FB03-605F-4136-A963-DE8AA09D1AA9}" name="Column357" dataDxfId="16029"/>
    <tableColumn id="378" xr3:uid="{F98C557E-58A6-4C88-9D5B-94AC9B4CC2A2}" name="Column358" dataDxfId="16028"/>
    <tableColumn id="379" xr3:uid="{45DF6076-F567-4E1A-AA9C-561ED5485CFF}" name="Column359" dataDxfId="16027"/>
    <tableColumn id="380" xr3:uid="{E68904B6-180D-4120-B606-90F14B5F27E1}" name="Column360" dataDxfId="16026"/>
    <tableColumn id="381" xr3:uid="{152E1819-41BE-4DB2-B21F-3789DC7504F3}" name="Column361" dataDxfId="16025"/>
    <tableColumn id="382" xr3:uid="{32AC66E7-FF8B-48D2-99BD-64032329B096}" name="Column362" dataDxfId="16024"/>
    <tableColumn id="383" xr3:uid="{EB11BE63-5B4D-482E-A9B9-115BF43023CF}" name="Column363" dataDxfId="16023"/>
    <tableColumn id="384" xr3:uid="{FD1F0E95-9C42-482C-A86E-C04B26F4954F}" name="Column364" dataDxfId="16022"/>
    <tableColumn id="385" xr3:uid="{EDC7CE54-A9BE-4070-B3F1-A74464AD4D2E}" name="Column365" dataDxfId="16021"/>
    <tableColumn id="386" xr3:uid="{18698E80-C213-4BF6-8F92-7CC227FC3237}" name="Column366" dataDxfId="16020"/>
    <tableColumn id="387" xr3:uid="{9B8E56BA-D599-480E-9B51-9548EBF80D20}" name="Column367" dataDxfId="16019"/>
    <tableColumn id="388" xr3:uid="{F26FFC19-A536-4023-A037-52F1032AAC1F}" name="Column368" dataDxfId="16018"/>
    <tableColumn id="389" xr3:uid="{BD749C84-4B64-46B6-9504-3F41EB66C170}" name="Column369" dataDxfId="16017"/>
    <tableColumn id="390" xr3:uid="{C3089ADE-AFEB-4945-B24A-39B8A32DE373}" name="Column370" dataDxfId="16016"/>
    <tableColumn id="391" xr3:uid="{197177CB-ACBA-4390-8F98-741C2A47868A}" name="Column371" dataDxfId="16015"/>
    <tableColumn id="392" xr3:uid="{7BDBD115-E28F-407C-9330-770457156E24}" name="Column372" dataDxfId="16014"/>
    <tableColumn id="393" xr3:uid="{9594C652-EF1D-4FC7-B207-2FF34B9A3662}" name="Column373" dataDxfId="16013"/>
    <tableColumn id="394" xr3:uid="{4B313CA1-9397-4ED9-88C4-5872CBF82B6F}" name="Column374" dataDxfId="16012"/>
    <tableColumn id="395" xr3:uid="{EA164091-4010-4A79-AC59-91DF0C373A8B}" name="Column375" dataDxfId="16011"/>
    <tableColumn id="396" xr3:uid="{93DDB715-3A8E-4BB7-AC41-AA94B0F56E86}" name="Column376" dataDxfId="16010"/>
    <tableColumn id="397" xr3:uid="{7B0C40A4-1F0B-46CD-9FE3-4B7FCB797905}" name="Column377" dataDxfId="16009"/>
    <tableColumn id="398" xr3:uid="{F33CED55-C05C-400E-8BA0-D541CA70C24D}" name="Column378" dataDxfId="16008"/>
    <tableColumn id="399" xr3:uid="{6D1A0858-E0A3-423C-86D3-008AD37AD334}" name="Column379" dataDxfId="16007"/>
    <tableColumn id="400" xr3:uid="{C1B0C234-3C08-4A7E-9C7C-6D7F83B561B8}" name="Column380" dataDxfId="16006"/>
    <tableColumn id="401" xr3:uid="{BCEAB139-475C-46A7-BA27-6800A09E8ADE}" name="Column381" dataDxfId="16005"/>
    <tableColumn id="402" xr3:uid="{3B2CD184-EBFB-4E5A-BCE0-690F0BA1E35F}" name="Column382" dataDxfId="16004"/>
    <tableColumn id="403" xr3:uid="{A612EDB6-4097-4BCB-B1B3-7AE3EC593819}" name="Column383" dataDxfId="16003"/>
    <tableColumn id="404" xr3:uid="{1EA5E232-463D-4FFF-9250-507F11C094D7}" name="Column384" dataDxfId="16002"/>
    <tableColumn id="405" xr3:uid="{A5A6D690-A8CF-45F3-B60B-3BA978FA7C46}" name="Column385" dataDxfId="16001"/>
    <tableColumn id="406" xr3:uid="{129233C2-A079-4533-BF25-555386CBED79}" name="Column386" dataDxfId="16000"/>
    <tableColumn id="407" xr3:uid="{E718E931-2C17-4B07-AD05-AF01A9E56077}" name="Column387" dataDxfId="15999"/>
    <tableColumn id="408" xr3:uid="{659018C1-48B8-48F0-B83F-2F2AFE31CB28}" name="Column388" dataDxfId="15998"/>
    <tableColumn id="409" xr3:uid="{368A326A-BAC9-4CDE-A496-B74FB0190EFA}" name="Column389" dataDxfId="15997"/>
    <tableColumn id="410" xr3:uid="{47A60215-3930-4AD8-9E64-FBB8E9839A9A}" name="Column390" dataDxfId="15996"/>
    <tableColumn id="411" xr3:uid="{D8CCB809-2CF4-4D92-B2A7-BBD4BD8E4BE4}" name="Column391" dataDxfId="15995"/>
    <tableColumn id="412" xr3:uid="{5FC1BD24-CED2-4F5B-B2BE-522BCB3149F1}" name="Column392" dataDxfId="15994"/>
    <tableColumn id="413" xr3:uid="{8CF00A32-6BC9-491A-881C-36D22105AAF9}" name="Column393" dataDxfId="15993"/>
    <tableColumn id="414" xr3:uid="{1C4F6417-B890-437B-B3AF-ADFCA8AB983A}" name="Column394" dataDxfId="15992"/>
    <tableColumn id="415" xr3:uid="{2EE16E10-FF4C-4DDC-8D38-63A8D33C5DF5}" name="Column395" dataDxfId="15991"/>
    <tableColumn id="416" xr3:uid="{5577210F-9854-460E-B605-5FA39A7479AA}" name="Column396" dataDxfId="15990"/>
    <tableColumn id="417" xr3:uid="{301347C3-ED0B-4130-BDE2-2592A2281C20}" name="Column397" dataDxfId="15989"/>
    <tableColumn id="418" xr3:uid="{E0525A98-0C8D-4467-8E6F-216AE8F5ADE9}" name="Column398" dataDxfId="15988"/>
    <tableColumn id="419" xr3:uid="{12027D55-B6A6-4C51-9D49-EC4416A278F8}" name="Column399" dataDxfId="15987"/>
    <tableColumn id="420" xr3:uid="{FF56CD23-2677-400A-842E-F0F67EF0892F}" name="Column400" dataDxfId="15986"/>
    <tableColumn id="421" xr3:uid="{7D50AC50-9C82-4865-B67D-9E8A2BF0E093}" name="Column401" dataDxfId="15985"/>
    <tableColumn id="422" xr3:uid="{D01D0B1C-74A8-4781-93E0-E36451F3FB68}" name="Column402" dataDxfId="15984"/>
    <tableColumn id="423" xr3:uid="{1E84994D-DE3D-40E5-A3A7-52559E3C44E7}" name="Column403" dataDxfId="15983"/>
    <tableColumn id="424" xr3:uid="{A180B4F1-077D-48EB-8BBB-9DD3FD22B372}" name="Column404" dataDxfId="15982"/>
    <tableColumn id="425" xr3:uid="{DE857977-3E34-4676-AD48-60CE64605671}" name="Column405" dataDxfId="15981"/>
    <tableColumn id="426" xr3:uid="{3DCFCC57-1A3F-4395-A099-B228EE6A39AF}" name="Column406" dataDxfId="15980"/>
    <tableColumn id="427" xr3:uid="{B66B1CF4-2326-4A1C-A97C-16261CF03869}" name="Column407" dataDxfId="15979"/>
    <tableColumn id="428" xr3:uid="{A9CE670D-DD03-40F7-BE16-10C3935EB2F2}" name="Column408" dataDxfId="15978"/>
    <tableColumn id="429" xr3:uid="{CB994629-7CE2-4637-908E-DC46BCF3C718}" name="Column409" dataDxfId="15977"/>
    <tableColumn id="430" xr3:uid="{E9257FA9-6A71-45DD-AF69-A8A1D9393BCF}" name="Column410" dataDxfId="15976"/>
    <tableColumn id="431" xr3:uid="{E2606FC9-E9D9-40A3-84EE-6F401F1364E8}" name="Column411" dataDxfId="15975"/>
    <tableColumn id="432" xr3:uid="{ED784D6F-6A71-42AD-858E-FB170A02A498}" name="Column412" dataDxfId="15974"/>
    <tableColumn id="433" xr3:uid="{4EDC0699-6D3C-4EC5-94F3-544CE16CE2E7}" name="Column413" dataDxfId="15973"/>
    <tableColumn id="434" xr3:uid="{BB172484-05B6-46A2-8E1F-15D2DC1BCD38}" name="Column414" dataDxfId="15972"/>
    <tableColumn id="435" xr3:uid="{2CDA110A-A565-4072-82C2-46E6ED7D89B4}" name="Column415" dataDxfId="15971"/>
    <tableColumn id="436" xr3:uid="{80B7E2F9-39AD-4483-A38B-66486EB1B2D0}" name="Column416" dataDxfId="15970"/>
    <tableColumn id="437" xr3:uid="{B52B06E7-E3C2-44F3-94DA-F911EEF7F6D5}" name="Column417" dataDxfId="15969"/>
    <tableColumn id="438" xr3:uid="{2F1DC113-A523-49C5-A4EE-23944D1782BB}" name="Column418" dataDxfId="15968"/>
    <tableColumn id="439" xr3:uid="{5CEA6929-CA6E-4836-A35D-DB3F95B86DF5}" name="Column419" dataDxfId="15967"/>
    <tableColumn id="440" xr3:uid="{7970659E-DAEE-42CD-9EBA-E9B6D908AF68}" name="Column420" dataDxfId="15966"/>
    <tableColumn id="441" xr3:uid="{64474EE3-F200-473B-B0EA-49ADCFF26F82}" name="Column421" dataDxfId="15965"/>
    <tableColumn id="442" xr3:uid="{94720989-0FFD-4CFE-A95C-2AB94661FE0E}" name="Column422" dataDxfId="15964"/>
    <tableColumn id="443" xr3:uid="{180F1B95-2C12-42CC-8723-74C6660D2566}" name="Column423" dataDxfId="15963"/>
    <tableColumn id="444" xr3:uid="{202114EA-B669-40F5-8F85-5CB4EB956276}" name="Column424" dataDxfId="15962"/>
    <tableColumn id="445" xr3:uid="{417E232C-C64C-4C1F-A370-E3E2A0447893}" name="Column425" dataDxfId="15961"/>
    <tableColumn id="446" xr3:uid="{1A4F6F47-01CD-4932-9357-A50471276061}" name="Column426" dataDxfId="15960"/>
    <tableColumn id="447" xr3:uid="{893086E4-707C-489D-8F58-370F8A52E1AD}" name="Column427" dataDxfId="15959"/>
    <tableColumn id="448" xr3:uid="{D63AE56B-5D26-4C6A-8C24-2080655C0A98}" name="Column428" dataDxfId="15958"/>
    <tableColumn id="449" xr3:uid="{8A64AD9E-08DC-4B90-9CDC-C34678DB859F}" name="Column429" dataDxfId="15957"/>
    <tableColumn id="450" xr3:uid="{71DBDAED-B9CE-4A72-AA61-367EF4E0C9A5}" name="Column430" dataDxfId="15956"/>
    <tableColumn id="451" xr3:uid="{AE617E68-9DD0-4584-BDF9-FAAB798E607E}" name="Column431" dataDxfId="15955"/>
    <tableColumn id="452" xr3:uid="{2B85ED8D-A602-4D29-9521-AD087E4D3640}" name="Column432" dataDxfId="15954"/>
    <tableColumn id="453" xr3:uid="{2AB876C2-0599-4262-A9CD-D6D30E69443A}" name="Column433" dataDxfId="15953"/>
    <tableColumn id="454" xr3:uid="{5574388D-16FE-4962-817F-97EF24054780}" name="Column434" dataDxfId="15952"/>
    <tableColumn id="455" xr3:uid="{9FBB521A-AD00-4A2C-890C-40D7AF0BA64D}" name="Column435" dataDxfId="15951"/>
    <tableColumn id="456" xr3:uid="{CCD195ED-26F7-4DAA-88E4-4A551343FF9B}" name="Column436" dataDxfId="15950"/>
    <tableColumn id="457" xr3:uid="{D6C00F46-A546-4A38-8BBF-EC146C0DF72A}" name="Column437" dataDxfId="15949"/>
    <tableColumn id="458" xr3:uid="{EE39DF46-5C66-4CE2-AF9B-62E07FA9CF05}" name="Column438" dataDxfId="15948"/>
    <tableColumn id="459" xr3:uid="{25CBAF09-51BD-4231-BE33-907C4DB26A18}" name="Column439" dataDxfId="15947"/>
    <tableColumn id="460" xr3:uid="{C6030C2F-7DF8-49E9-9047-9A4BB29F7029}" name="Column440" dataDxfId="15946"/>
    <tableColumn id="461" xr3:uid="{33E7C7DD-EEE4-46D6-80A7-8B4905F0C73A}" name="Column441" dataDxfId="15945"/>
    <tableColumn id="462" xr3:uid="{E5FA0813-C451-45ED-90C9-B58D3242D74B}" name="Column442" dataDxfId="15944"/>
    <tableColumn id="463" xr3:uid="{05E85BF2-E277-4C27-B47D-54168C18D14D}" name="Column443" dataDxfId="15943"/>
    <tableColumn id="464" xr3:uid="{70FEDB65-BCE2-4894-8882-C023C9075932}" name="Column444" dataDxfId="15942"/>
    <tableColumn id="465" xr3:uid="{97D83D20-AE4E-4A9C-AAA8-7A7FB56D62F8}" name="Column445" dataDxfId="15941"/>
    <tableColumn id="466" xr3:uid="{397B41D8-6B10-4002-90BF-50B01CB25A3B}" name="Column446" dataDxfId="15940"/>
    <tableColumn id="467" xr3:uid="{01BDA962-6E67-41F4-A079-D9787AA4E480}" name="Column447" dataDxfId="15939"/>
    <tableColumn id="468" xr3:uid="{5C2E93CD-3A89-4BCC-97E8-AB0A373D0FE1}" name="Column448" dataDxfId="15938"/>
    <tableColumn id="469" xr3:uid="{4B04C61F-4046-4352-A4D8-5B477AF73C6C}" name="Column449" dataDxfId="15937"/>
    <tableColumn id="470" xr3:uid="{6E8A8E93-6EBB-4CC7-AF77-E1019CF74ED2}" name="Column450" dataDxfId="15936"/>
    <tableColumn id="471" xr3:uid="{A6736D18-7865-46D8-9C92-63D7A4802753}" name="Column451" dataDxfId="15935"/>
    <tableColumn id="472" xr3:uid="{8E1C4E3D-DD0C-40E1-9148-2B79C877A9EA}" name="Column452" dataDxfId="15934"/>
    <tableColumn id="473" xr3:uid="{B5BBD760-2038-4586-A983-25D7B83BC46C}" name="Column453" dataDxfId="15933"/>
    <tableColumn id="474" xr3:uid="{43742D77-9EC3-4F89-97CF-9263B06A5177}" name="Column454" dataDxfId="15932"/>
    <tableColumn id="475" xr3:uid="{26906CFB-7658-4EB4-8094-202FCCA506F8}" name="Column455" dataDxfId="15931"/>
    <tableColumn id="476" xr3:uid="{2199D461-80E3-4A8C-A9E6-026B4EE98FDB}" name="Column456" dataDxfId="15930"/>
    <tableColumn id="477" xr3:uid="{2575D2F9-222E-4341-B0A4-8BED10A63C04}" name="Column457" dataDxfId="15929"/>
    <tableColumn id="478" xr3:uid="{6B9843D8-3000-417B-82D2-525DE2624960}" name="Column458" dataDxfId="15928"/>
    <tableColumn id="479" xr3:uid="{29A50569-5C49-4F94-A46D-FB27FC1062CA}" name="Column459" dataDxfId="15927"/>
    <tableColumn id="480" xr3:uid="{BA5004EC-0847-498C-A713-6C4244673AE0}" name="Column460" dataDxfId="15926"/>
    <tableColumn id="481" xr3:uid="{7D201CCC-4845-4700-9F7F-ABA58B2F0717}" name="Column461" dataDxfId="15925"/>
    <tableColumn id="482" xr3:uid="{1D754C87-2F67-4779-BE0D-1C43F98A235E}" name="Column462" dataDxfId="15924"/>
    <tableColumn id="483" xr3:uid="{D15B317F-6609-4B0A-979A-B49698162107}" name="Column463" dataDxfId="15923"/>
    <tableColumn id="484" xr3:uid="{CE284EE0-E82D-445A-A29B-0A2DBEC1B0EA}" name="Column464" dataDxfId="15922"/>
    <tableColumn id="485" xr3:uid="{92FB4A8D-7A42-41EE-86B5-ED48DE13A5F2}" name="Column465" dataDxfId="15921"/>
    <tableColumn id="486" xr3:uid="{51C18F0E-A6C7-4567-8BB5-71CC8C17B6AA}" name="Column466" dataDxfId="15920"/>
    <tableColumn id="487" xr3:uid="{0791D3BB-B8F5-440E-A2BA-CA8C2B9AB6E4}" name="Column467" dataDxfId="15919"/>
    <tableColumn id="488" xr3:uid="{AC28FCDE-16AF-4605-ACF1-0EB1A7ABFF69}" name="Column468" dataDxfId="15918"/>
    <tableColumn id="489" xr3:uid="{C675840B-AEC2-4C9E-BE0E-F7BDB262D995}" name="Column469" dataDxfId="15917"/>
    <tableColumn id="490" xr3:uid="{2598D3DE-6524-4C84-9803-FDB942199D9A}" name="Column470" dataDxfId="15916"/>
    <tableColumn id="491" xr3:uid="{64A35598-F7B6-4B60-8B6E-8A669F6992CB}" name="Column471" dataDxfId="15915"/>
    <tableColumn id="492" xr3:uid="{9FA9C3AB-5D53-4E63-99F5-2DCA346D8AB7}" name="Column472" dataDxfId="15914"/>
    <tableColumn id="493" xr3:uid="{611AB1A7-C89D-43D2-841E-E28835B71569}" name="Column473" dataDxfId="15913"/>
    <tableColumn id="494" xr3:uid="{BFAF1C72-6D63-4A94-97EF-C2FC2E9C23B9}" name="Column474" dataDxfId="15912"/>
    <tableColumn id="495" xr3:uid="{B99E8906-1FD4-4BE8-A74E-D78D03418265}" name="Column475" dataDxfId="15911"/>
    <tableColumn id="496" xr3:uid="{364413E7-958B-4562-909C-62EC1E1A4B24}" name="Column476" dataDxfId="15910"/>
    <tableColumn id="497" xr3:uid="{6B15E84E-040B-42CD-A516-2C32257F5BEB}" name="Column477" dataDxfId="15909"/>
    <tableColumn id="498" xr3:uid="{456C0A61-4150-43CC-9653-72833E695D20}" name="Column478" dataDxfId="15908"/>
    <tableColumn id="499" xr3:uid="{680D2AC0-A5CE-4DE1-82D3-F8E140B1A2D0}" name="Column479" dataDxfId="15907"/>
    <tableColumn id="500" xr3:uid="{28A16B12-2FF9-451C-B976-1D05C6098A92}" name="Column480" dataDxfId="15906"/>
    <tableColumn id="501" xr3:uid="{7FB26DF5-B9F4-4681-991B-F53116A9B488}" name="Column481" dataDxfId="15905"/>
    <tableColumn id="502" xr3:uid="{9437A008-193C-4F8D-960C-FA645A10ADE7}" name="Column482" dataDxfId="15904"/>
    <tableColumn id="503" xr3:uid="{1E2B98B5-F8DD-4444-8BC8-F414FB2DB6D3}" name="Column483" dataDxfId="15903"/>
    <tableColumn id="504" xr3:uid="{003A4CC0-07E3-4794-BA83-162C174D3137}" name="Column484" dataDxfId="15902"/>
    <tableColumn id="505" xr3:uid="{809DCFCE-1922-4F15-AB6E-CC66516D97F8}" name="Column485" dataDxfId="15901"/>
    <tableColumn id="506" xr3:uid="{4CEEE5B5-C5FE-41D2-A056-CEF3EFFFB49B}" name="Column486" dataDxfId="15900"/>
    <tableColumn id="507" xr3:uid="{5A875F52-9CED-4124-BA48-FE74147AAE2D}" name="Column487" dataDxfId="15899"/>
    <tableColumn id="508" xr3:uid="{5785B130-C627-4A27-B466-A1979360CDDC}" name="Column488" dataDxfId="15898"/>
    <tableColumn id="509" xr3:uid="{BF3F0AAC-B23B-4EBC-A83C-72C801C4BFB5}" name="Column489" dataDxfId="15897"/>
    <tableColumn id="510" xr3:uid="{B8904650-67D6-41BF-91BD-8F340B7F48A3}" name="Column490" dataDxfId="15896"/>
    <tableColumn id="511" xr3:uid="{E306B4DA-15B0-46E9-BC55-D97FCEAF92E0}" name="Column491" dataDxfId="15895"/>
    <tableColumn id="512" xr3:uid="{6F760AD1-8489-4CD7-93C1-B86FEE73BCFC}" name="Column492" dataDxfId="15894"/>
    <tableColumn id="513" xr3:uid="{CA404F3E-7381-465B-A4B4-CFAF323BC5F5}" name="Column493" dataDxfId="15893"/>
    <tableColumn id="514" xr3:uid="{CB97C7DD-1829-4DF6-B172-A0EF0BA87BDA}" name="Column494" dataDxfId="15892"/>
    <tableColumn id="515" xr3:uid="{8F1B6EF5-2B8C-4F5F-B1DE-78580FF78AF7}" name="Column495" dataDxfId="15891"/>
    <tableColumn id="516" xr3:uid="{A49B0A41-1FEC-408A-90EB-A75483E865AE}" name="Column496" dataDxfId="15890"/>
    <tableColumn id="517" xr3:uid="{741E00D1-0D76-4E65-B7F9-2ED77A28CF45}" name="Column497" dataDxfId="15889"/>
    <tableColumn id="518" xr3:uid="{BF910F9E-E196-4679-9F62-5CC5ED80AE7C}" name="Column498" dataDxfId="15888"/>
    <tableColumn id="519" xr3:uid="{2AC87F97-4E96-4C0F-9376-F2225709EFD5}" name="Column499" dataDxfId="15887"/>
    <tableColumn id="520" xr3:uid="{8BA9AFB6-D6EA-401A-8238-200834DF52E4}" name="Column500" dataDxfId="15886"/>
    <tableColumn id="521" xr3:uid="{1DB3990C-7142-4875-9AB8-8A25D307AAB8}" name="Column501" dataDxfId="15885"/>
    <tableColumn id="522" xr3:uid="{258831FB-F3E1-4E41-B8BB-C86F167F6B70}" name="Column502" dataDxfId="15884"/>
    <tableColumn id="523" xr3:uid="{DF3A1FC0-23D1-406A-AEBA-173C36E7DA18}" name="Column503" dataDxfId="15883"/>
    <tableColumn id="524" xr3:uid="{0AEACEE3-76C3-460C-B4A6-5FEDEEB00E34}" name="Column504" dataDxfId="15882"/>
    <tableColumn id="525" xr3:uid="{6F837276-A736-49F0-A59F-850C859E873D}" name="Column505" dataDxfId="15881"/>
    <tableColumn id="526" xr3:uid="{1472C720-1E1D-4679-9138-6912CC6F114D}" name="Column506" dataDxfId="15880"/>
    <tableColumn id="527" xr3:uid="{806A5886-24D3-43F1-AFF7-07E78AC31019}" name="Column507" dataDxfId="15879"/>
    <tableColumn id="528" xr3:uid="{13A0AA23-D922-44E8-A69C-2799C82D11D4}" name="Column508" dataDxfId="15878"/>
    <tableColumn id="529" xr3:uid="{EB41060C-03DA-4019-BB02-E65E383175E1}" name="Column509" dataDxfId="15877"/>
    <tableColumn id="530" xr3:uid="{3B135D85-7A15-4292-BDC5-CA840FF69B11}" name="Column510" dataDxfId="15876"/>
    <tableColumn id="531" xr3:uid="{FA4FC6E0-A70E-450E-B2E9-6768E4290555}" name="Column511" dataDxfId="15875"/>
    <tableColumn id="532" xr3:uid="{E0280CAE-5041-4B15-A171-42D9614AF37C}" name="Column512" dataDxfId="15874"/>
    <tableColumn id="533" xr3:uid="{AC59AB0E-1DE1-4A85-A079-824D09BF3E7A}" name="Column513" dataDxfId="15873"/>
    <tableColumn id="534" xr3:uid="{E6BA017C-BB06-4F66-A53E-B9E7B67A0E06}" name="Column514" dataDxfId="15872"/>
    <tableColumn id="535" xr3:uid="{6991FAA2-189D-488B-A326-D7F2AE16CAC4}" name="Column515" dataDxfId="15871"/>
    <tableColumn id="536" xr3:uid="{1F380DDF-1627-4C49-9C7F-926D7FA38585}" name="Column516" dataDxfId="15870"/>
    <tableColumn id="537" xr3:uid="{DA20E17F-3FEE-4FAF-9E7C-8193976C50F0}" name="Column517" dataDxfId="15869"/>
    <tableColumn id="538" xr3:uid="{CBD91B2F-3F62-4B87-9AC9-7B124BC672CB}" name="Column518" dataDxfId="15868"/>
    <tableColumn id="539" xr3:uid="{E6FA37F8-1E66-4343-B221-6CC761A18CEB}" name="Column519" dataDxfId="15867"/>
    <tableColumn id="540" xr3:uid="{A3218E26-51D9-4A66-9F84-D7A3D0AD2D5C}" name="Column520" dataDxfId="15866"/>
    <tableColumn id="541" xr3:uid="{F0389FD3-BB22-4841-B664-B4C49F4271D9}" name="Column521" dataDxfId="15865"/>
    <tableColumn id="542" xr3:uid="{644A50B7-8EF5-48F4-BF71-77E5C80B87EA}" name="Column522" dataDxfId="15864"/>
    <tableColumn id="543" xr3:uid="{25C6DD75-59FB-4EDB-A5C4-633757717541}" name="Column523" dataDxfId="15863"/>
    <tableColumn id="544" xr3:uid="{3AFFE14A-1F74-4698-B81D-CAC957ABDEEA}" name="Column524" dataDxfId="15862"/>
    <tableColumn id="545" xr3:uid="{E73807C6-AD92-4011-96B3-6B71067A2CFC}" name="Column525" dataDxfId="15861"/>
    <tableColumn id="546" xr3:uid="{967549AC-B0C6-4EAB-B8C1-08B582BBDBEA}" name="Column526" dataDxfId="15860"/>
    <tableColumn id="547" xr3:uid="{3A41F213-7C2E-4107-9481-86397CFF4B86}" name="Column527" dataDxfId="15859"/>
    <tableColumn id="548" xr3:uid="{6699B2AF-1DA1-45A7-9FB9-71DC378BAC6A}" name="Column528" dataDxfId="15858"/>
    <tableColumn id="549" xr3:uid="{81E5ECED-8131-4FBB-B292-BDE9313B67DC}" name="Column529" dataDxfId="15857"/>
    <tableColumn id="550" xr3:uid="{CAF2C6D0-35CB-485C-9A2F-693E4142898F}" name="Column530" dataDxfId="15856"/>
    <tableColumn id="551" xr3:uid="{0D2E1C0A-9369-4BF3-A3C2-BDB2B2A64ADF}" name="Column531" dataDxfId="15855"/>
    <tableColumn id="552" xr3:uid="{2DEFFDD4-E990-48BF-9B67-824388587461}" name="Column532" dataDxfId="15854"/>
    <tableColumn id="553" xr3:uid="{EB4567D7-1787-4C10-BFC0-31DECFD74B5B}" name="Column533" dataDxfId="15853"/>
    <tableColumn id="554" xr3:uid="{F3C0BA66-BFAC-48BF-8279-D6F7138AE0D0}" name="Column534" dataDxfId="15852"/>
    <tableColumn id="555" xr3:uid="{D0CA8554-E048-4883-8D70-6787A223BD68}" name="Column535" dataDxfId="15851"/>
    <tableColumn id="556" xr3:uid="{CF5FF729-25BE-47CA-8462-1364042A4072}" name="Column536" dataDxfId="15850"/>
    <tableColumn id="557" xr3:uid="{E0AFCD66-F7EE-43A6-9090-4099E9886BC4}" name="Column537" dataDxfId="15849"/>
    <tableColumn id="558" xr3:uid="{EA3339F8-F12B-41E7-BAF2-D957EA0AAFBC}" name="Column538" dataDxfId="15848"/>
    <tableColumn id="559" xr3:uid="{D246BFEE-174A-4530-A1E7-B33661D96A79}" name="Column539" dataDxfId="15847"/>
    <tableColumn id="560" xr3:uid="{50F1CE20-46DB-47AD-9B9E-4EB8B3434961}" name="Column540" dataDxfId="15846"/>
    <tableColumn id="561" xr3:uid="{B2C2DF29-A995-48C3-BD19-73BAF511876F}" name="Column541" dataDxfId="15845"/>
    <tableColumn id="562" xr3:uid="{9473604B-A118-474B-9E9A-9C2DF2DC8F50}" name="Column542" dataDxfId="15844"/>
    <tableColumn id="563" xr3:uid="{3A745F53-1F3F-4087-98DF-0F3DD5474DFF}" name="Column543" dataDxfId="15843"/>
    <tableColumn id="564" xr3:uid="{C467FA67-D213-47A7-A84F-75637C6AA044}" name="Column544" dataDxfId="15842"/>
    <tableColumn id="565" xr3:uid="{77265FE5-8B0C-416B-A70F-02B8FE5F5B99}" name="Column545" dataDxfId="15841"/>
    <tableColumn id="566" xr3:uid="{944FC351-49A2-49A2-851E-4505A058776E}" name="Column546" dataDxfId="15840"/>
    <tableColumn id="567" xr3:uid="{EA9ADD88-D694-4F52-8EE1-17F6F593F4F3}" name="Column547" dataDxfId="15839"/>
    <tableColumn id="568" xr3:uid="{45ABD407-C455-45E4-96C3-AF6C646095EB}" name="Column548" dataDxfId="15838"/>
    <tableColumn id="569" xr3:uid="{120F0102-2890-453D-94A6-F7C724FAA2AF}" name="Column549" dataDxfId="15837"/>
    <tableColumn id="570" xr3:uid="{C42D34C1-FA2B-4CD3-AE98-78E4E25C76D8}" name="Column550" dataDxfId="15836"/>
    <tableColumn id="571" xr3:uid="{28CFA2D3-C466-4840-A894-05B8D5D73A8A}" name="Column551" dataDxfId="15835"/>
    <tableColumn id="572" xr3:uid="{F6B582BF-E648-4B10-ACD0-A5728AB23F91}" name="Column552" dataDxfId="15834"/>
    <tableColumn id="573" xr3:uid="{4879CC18-B7FE-4BB6-8A1A-A1ABF9D7DB0F}" name="Column553" dataDxfId="15833"/>
    <tableColumn id="574" xr3:uid="{7BD5944E-281A-4948-969D-680ADA7C7F7C}" name="Column554" dataDxfId="15832"/>
    <tableColumn id="575" xr3:uid="{52CA7CBE-CC1D-4C2D-AE3E-24A96E87D10B}" name="Column555" dataDxfId="15831"/>
    <tableColumn id="576" xr3:uid="{01C71EDC-0D62-4447-987D-E78F6B1EE8AD}" name="Column556" dataDxfId="15830"/>
    <tableColumn id="577" xr3:uid="{1CAAEAAF-9B36-402D-9F0F-FA0C17E8D28C}" name="Column557" dataDxfId="15829"/>
    <tableColumn id="578" xr3:uid="{EA6D823D-D1BC-4C5F-8235-87EE4A325954}" name="Column558" dataDxfId="15828"/>
    <tableColumn id="579" xr3:uid="{D83A43B3-F964-460D-A4EA-CA8998366413}" name="Column559" dataDxfId="15827"/>
    <tableColumn id="580" xr3:uid="{84FA38DD-7B77-4340-847B-41344B6B3A9A}" name="Column560" dataDxfId="15826"/>
    <tableColumn id="581" xr3:uid="{8EFF6430-8CA9-4AB4-8063-BEAE21D41AF5}" name="Column561" dataDxfId="15825"/>
    <tableColumn id="582" xr3:uid="{856ADBF3-9E2C-4627-9839-C813C17B24AC}" name="Column562" dataDxfId="15824"/>
    <tableColumn id="583" xr3:uid="{1E8C1D62-3E36-41BC-8B5A-81393A8A677F}" name="Column563" dataDxfId="15823"/>
    <tableColumn id="584" xr3:uid="{AFBF9C7E-7567-433C-BA09-F0AF34C0E34F}" name="Column564" dataDxfId="15822"/>
    <tableColumn id="585" xr3:uid="{4DB27963-0D97-425A-944E-9A0D919103E2}" name="Column565" dataDxfId="15821"/>
    <tableColumn id="586" xr3:uid="{944B16F8-37DD-4BA7-9390-A2295238F8FF}" name="Column566" dataDxfId="15820"/>
    <tableColumn id="587" xr3:uid="{96C64643-4445-47A3-BA23-4ECDD23D776E}" name="Column567" dataDxfId="15819"/>
    <tableColumn id="588" xr3:uid="{29C8CE39-3597-4048-A24B-74A94E4F66C7}" name="Column568" dataDxfId="15818"/>
    <tableColumn id="589" xr3:uid="{3D5961C0-9E5B-436E-8244-28C942C6DB51}" name="Column569" dataDxfId="15817"/>
    <tableColumn id="590" xr3:uid="{88C546CF-9F24-455C-9EB4-0A604A465AFB}" name="Column570" dataDxfId="15816"/>
    <tableColumn id="591" xr3:uid="{613B5FD6-D7E9-4D72-A473-0C570BDC9393}" name="Column571" dataDxfId="15815"/>
    <tableColumn id="592" xr3:uid="{A4FC044B-0AAF-473B-9D84-A2C4B2F46E93}" name="Column572" dataDxfId="15814"/>
    <tableColumn id="593" xr3:uid="{97AAC3A1-20DC-4E1A-9ED9-232619B48F02}" name="Column573" dataDxfId="15813"/>
    <tableColumn id="594" xr3:uid="{97F7AB7F-66B0-4C70-A892-BFFF6E877BAE}" name="Column574" dataDxfId="15812"/>
    <tableColumn id="595" xr3:uid="{8B78F08D-6561-4F4C-8ADE-422BABEB6A05}" name="Column575" dataDxfId="15811"/>
    <tableColumn id="596" xr3:uid="{16C828E8-A14C-4999-9042-E27AB3AF00A6}" name="Column576" dataDxfId="15810"/>
    <tableColumn id="597" xr3:uid="{21081640-8BD0-4BFF-A6AF-68F5AD341957}" name="Column577" dataDxfId="15809"/>
    <tableColumn id="598" xr3:uid="{EDC9CB7E-04E3-429E-AD5A-DCAEF3370C79}" name="Column578" dataDxfId="15808"/>
    <tableColumn id="599" xr3:uid="{2B488526-0A25-4DC9-90D3-8264AF5DB507}" name="Column579" dataDxfId="15807"/>
    <tableColumn id="600" xr3:uid="{B1BC9ED6-9E09-45A4-846F-1A3ABAD2966B}" name="Column580" dataDxfId="15806"/>
    <tableColumn id="601" xr3:uid="{0C2E4127-C5F5-47C1-A265-4D52F5C97F1E}" name="Column581" dataDxfId="15805"/>
    <tableColumn id="602" xr3:uid="{09ED290B-1935-4244-963D-1CA4576DF7BE}" name="Column582" dataDxfId="15804"/>
    <tableColumn id="603" xr3:uid="{E7F95F9E-4C25-473B-A3B2-7C42F736ACDE}" name="Column583" dataDxfId="15803"/>
    <tableColumn id="604" xr3:uid="{2CC38C27-28D3-4F08-962F-412D89DADBE7}" name="Column584" dataDxfId="15802"/>
    <tableColumn id="605" xr3:uid="{B0755DB9-5D06-43C5-A4EB-3F540C8E920F}" name="Column585" dataDxfId="15801"/>
    <tableColumn id="606" xr3:uid="{FC2C45D2-B81B-4082-A595-60B5E7368D1B}" name="Column586" dataDxfId="15800"/>
    <tableColumn id="607" xr3:uid="{F18B15EB-C15C-447C-8E33-3B0D81D9BC7D}" name="Column587" dataDxfId="15799"/>
    <tableColumn id="608" xr3:uid="{C5682622-AEFE-4DF0-A93E-5E6530C65AC2}" name="Column588" dataDxfId="15798"/>
    <tableColumn id="609" xr3:uid="{0E04D217-3BE3-4F58-B719-BF86F9EDDED9}" name="Column589" dataDxfId="15797"/>
    <tableColumn id="610" xr3:uid="{FDD96650-6F7F-4D7B-B084-484860ACFDD7}" name="Column590" dataDxfId="15796"/>
    <tableColumn id="611" xr3:uid="{D72D23E1-CF1F-4397-99DE-0D3AF9DB4AF6}" name="Column591" dataDxfId="15795"/>
    <tableColumn id="612" xr3:uid="{0D5A8DB7-D1A8-49AD-A646-4EC138413290}" name="Column592" dataDxfId="15794"/>
    <tableColumn id="613" xr3:uid="{72F61FBE-F509-4FEC-B209-36B33D725A62}" name="Column593" dataDxfId="15793"/>
    <tableColumn id="614" xr3:uid="{02927DBC-7675-4BBF-9BDC-E673800F5921}" name="Column594" dataDxfId="15792"/>
    <tableColumn id="615" xr3:uid="{61565970-451A-4B3B-8E4C-95654309020F}" name="Column595" dataDxfId="15791"/>
    <tableColumn id="616" xr3:uid="{55758C27-1A71-4AFC-81C7-207CDB16C780}" name="Column596" dataDxfId="15790"/>
    <tableColumn id="617" xr3:uid="{E4355C00-45A1-4974-9154-3DFAF6F884F6}" name="Column597" dataDxfId="15789"/>
    <tableColumn id="618" xr3:uid="{F274211B-24A4-4884-B2EC-07B976FDBFCE}" name="Column598" dataDxfId="15788"/>
    <tableColumn id="619" xr3:uid="{892FB0DD-976A-438A-9647-82DCC5D38B8A}" name="Column599" dataDxfId="15787"/>
    <tableColumn id="620" xr3:uid="{4E38BD87-BB20-41D2-A4B2-574623151F54}" name="Column600" dataDxfId="15786"/>
    <tableColumn id="621" xr3:uid="{0E5A1831-5183-4216-9CD2-16F31B014EC6}" name="Column601" dataDxfId="15785"/>
    <tableColumn id="622" xr3:uid="{922A60D5-A30E-496E-A33E-F27B1DA93A2C}" name="Column602" dataDxfId="15784"/>
    <tableColumn id="623" xr3:uid="{575E9905-C164-4C79-BC99-8815A8FD09BA}" name="Column603" dataDxfId="15783"/>
    <tableColumn id="624" xr3:uid="{2A5BDA80-E445-4053-9E66-7166D24B58DA}" name="Column604" dataDxfId="15782"/>
    <tableColumn id="625" xr3:uid="{1ED06DE0-01AF-4FA6-9B5D-E9D8EED2F2CB}" name="Column605" dataDxfId="15781"/>
    <tableColumn id="626" xr3:uid="{759DA426-9162-48E5-90EE-CB8B08653460}" name="Column606" dataDxfId="15780"/>
    <tableColumn id="627" xr3:uid="{C23189A9-707C-4332-A0E2-3C68611FA061}" name="Column607" dataDxfId="15779"/>
    <tableColumn id="628" xr3:uid="{650444EF-27FC-4067-A03B-B980A9CA73E8}" name="Column608" dataDxfId="15778"/>
    <tableColumn id="629" xr3:uid="{051290EF-EF5F-4AA4-8EC4-02A32B01CB9E}" name="Column609" dataDxfId="15777"/>
    <tableColumn id="630" xr3:uid="{23AEA74A-EA07-4B66-B1DF-D5E035DD51AB}" name="Column610" dataDxfId="15776"/>
    <tableColumn id="631" xr3:uid="{DD2AFCD6-26E9-4758-939B-F15879EC820C}" name="Column611" dataDxfId="15775"/>
    <tableColumn id="632" xr3:uid="{416387D3-6129-4DC7-AFE5-EE09E38C1677}" name="Column612" dataDxfId="15774"/>
    <tableColumn id="633" xr3:uid="{EA426B96-D0AB-421E-888A-D47B7C55AA4B}" name="Column613" dataDxfId="15773"/>
    <tableColumn id="634" xr3:uid="{4CF2EED6-4860-4457-B385-22BF1B072406}" name="Column614" dataDxfId="15772"/>
    <tableColumn id="635" xr3:uid="{18C0DB2B-A5A5-46E8-A15A-E481CE4238B4}" name="Column615" dataDxfId="15771"/>
    <tableColumn id="636" xr3:uid="{E2963B6E-A576-4849-AC8C-20B74099B975}" name="Column616" dataDxfId="15770"/>
    <tableColumn id="637" xr3:uid="{39AD0D97-556A-4507-9B84-B42F57CA9674}" name="Column617" dataDxfId="15769"/>
    <tableColumn id="638" xr3:uid="{509F1282-3727-4EDE-BC82-20524273E3D9}" name="Column618" dataDxfId="15768"/>
    <tableColumn id="639" xr3:uid="{D71A0FC5-D5E4-40E6-A3EB-C5D023573462}" name="Column619" dataDxfId="15767"/>
    <tableColumn id="640" xr3:uid="{E3588BDA-4AD3-4A6A-A543-1050562889E0}" name="Column620" dataDxfId="15766"/>
    <tableColumn id="641" xr3:uid="{E3E91116-5A50-475B-A8B6-DEEAD47B4268}" name="Column621" dataDxfId="15765"/>
    <tableColumn id="642" xr3:uid="{60A54006-C932-4EF1-8EA6-C7A7A7DD1B94}" name="Column622" dataDxfId="15764"/>
    <tableColumn id="643" xr3:uid="{BC46A356-7795-4EE3-949B-193034E8C536}" name="Column623" dataDxfId="15763"/>
    <tableColumn id="644" xr3:uid="{DC1EDE83-9FA1-4E18-96E4-C39398875B15}" name="Column624" dataDxfId="15762"/>
    <tableColumn id="645" xr3:uid="{C1193848-2AD4-4D0F-9D78-617B4A956068}" name="Column625" dataDxfId="15761"/>
    <tableColumn id="646" xr3:uid="{1FF10BAF-14D3-43C1-B7DB-C8D1C1E3106F}" name="Column626" dataDxfId="15760"/>
    <tableColumn id="647" xr3:uid="{855D69F5-5E8D-45EE-BD98-93A1A2D7DE97}" name="Column627" dataDxfId="15759"/>
    <tableColumn id="648" xr3:uid="{BBE2096F-C0B3-49DE-8828-9693D8A9CFF7}" name="Column628" dataDxfId="15758"/>
    <tableColumn id="649" xr3:uid="{79C724E3-E060-4B00-A023-C25B02756D20}" name="Column629" dataDxfId="15757"/>
    <tableColumn id="650" xr3:uid="{60AC8393-1E6A-40D5-AEC1-444F8AE95DD7}" name="Column630" dataDxfId="15756"/>
    <tableColumn id="651" xr3:uid="{D15EC1F9-918E-4093-9587-96320AE77A9E}" name="Column631" dataDxfId="15755"/>
    <tableColumn id="652" xr3:uid="{A291039D-3E6C-4F95-BEAF-5C9533EAD4AC}" name="Column632" dataDxfId="15754"/>
    <tableColumn id="653" xr3:uid="{1782C15B-4F8D-4F94-8723-98E34B428004}" name="Column633" dataDxfId="15753"/>
    <tableColumn id="654" xr3:uid="{BEED7401-F487-4C21-86BF-0A39B2FD6774}" name="Column634" dataDxfId="15752"/>
    <tableColumn id="655" xr3:uid="{4F95A65E-FE50-408C-8C83-7A3C0B23CF4D}" name="Column635" dataDxfId="15751"/>
    <tableColumn id="656" xr3:uid="{511C9E33-D5E9-4F58-8518-B317CD97B6DA}" name="Column636" dataDxfId="15750"/>
    <tableColumn id="657" xr3:uid="{10A5031E-38CA-425B-BB1F-C5080E32C2AE}" name="Column637" dataDxfId="15749"/>
    <tableColumn id="658" xr3:uid="{07E49B91-3BDE-4CFB-AD83-186B5BBF4D25}" name="Column638" dataDxfId="15748"/>
    <tableColumn id="659" xr3:uid="{BD978434-D1E0-46DE-AF0A-DA848EFD1AFA}" name="Column639" dataDxfId="15747"/>
    <tableColumn id="660" xr3:uid="{F6911607-1D27-41F0-B4A5-863118D7BAC7}" name="Column640" dataDxfId="15746"/>
    <tableColumn id="661" xr3:uid="{BD3583D0-CE23-46E0-8362-599315F613B9}" name="Column641" dataDxfId="15745"/>
    <tableColumn id="662" xr3:uid="{2C891661-C67A-4660-89D6-24A8A0B5C27C}" name="Column642" dataDxfId="15744"/>
    <tableColumn id="663" xr3:uid="{53908750-F4E7-452D-A73B-8534C248C805}" name="Column643" dataDxfId="15743"/>
    <tableColumn id="664" xr3:uid="{314329A4-4302-453C-9407-F414722A5E21}" name="Column644" dataDxfId="15742"/>
    <tableColumn id="665" xr3:uid="{199C9956-A735-461D-8C8F-870824755E73}" name="Column645" dataDxfId="15741"/>
    <tableColumn id="666" xr3:uid="{363A71AE-67B1-4457-B486-21DD2A8309A4}" name="Column646" dataDxfId="15740"/>
    <tableColumn id="667" xr3:uid="{9C623C50-247C-408E-A12E-BEF50273A23D}" name="Column647" dataDxfId="15739"/>
    <tableColumn id="668" xr3:uid="{9730DFE3-35F7-49A5-B186-B2760AEDAE99}" name="Column648" dataDxfId="15738"/>
    <tableColumn id="669" xr3:uid="{386100DA-6009-421A-BCAC-EFC984A0515E}" name="Column649" dataDxfId="15737"/>
    <tableColumn id="670" xr3:uid="{1696A0EE-9660-4A0F-A4F5-C463F92F7015}" name="Column650" dataDxfId="15736"/>
    <tableColumn id="671" xr3:uid="{670EA6CB-CCD0-413B-8BDA-91F1BF5A354C}" name="Column651" dataDxfId="15735"/>
    <tableColumn id="672" xr3:uid="{0160B748-A1A4-48E3-B43C-3DE44913E6B2}" name="Column652" dataDxfId="15734"/>
    <tableColumn id="673" xr3:uid="{9403FFB7-99C0-4A4C-B7B5-A13A94967894}" name="Column653" dataDxfId="15733"/>
    <tableColumn id="674" xr3:uid="{1194C2C5-A11A-45E4-BD08-279C312A994D}" name="Column654" dataDxfId="15732"/>
    <tableColumn id="675" xr3:uid="{0F52949C-FAE8-4776-9060-1D720E264B0E}" name="Column655" dataDxfId="15731"/>
    <tableColumn id="676" xr3:uid="{44FD1AD0-D743-4939-9F26-E9FFAF76335E}" name="Column656" dataDxfId="15730"/>
    <tableColumn id="677" xr3:uid="{7BAF9EA6-17A4-4C94-BB15-7D5E2C3A27A4}" name="Column657" dataDxfId="15729"/>
    <tableColumn id="678" xr3:uid="{EC8D8606-79A9-490D-ACE9-3BB05241C5FA}" name="Column658" dataDxfId="15728"/>
    <tableColumn id="679" xr3:uid="{107B49C0-62AA-4A22-B059-714251BB2A3A}" name="Column659" dataDxfId="15727"/>
    <tableColumn id="680" xr3:uid="{92B711FF-EA0E-42B6-AD8B-EF67C1D29C8C}" name="Column660" dataDxfId="15726"/>
    <tableColumn id="681" xr3:uid="{E54472A0-0989-461F-B00A-118C1807B278}" name="Column661" dataDxfId="15725"/>
    <tableColumn id="682" xr3:uid="{793FD10D-52C0-4AF9-866F-B7CFD32F3A09}" name="Column662" dataDxfId="15724"/>
    <tableColumn id="683" xr3:uid="{E20842E9-A3B6-4AC1-BE44-D9806C0024C6}" name="Column663" dataDxfId="15723"/>
    <tableColumn id="684" xr3:uid="{05E0B081-FF25-497E-9CE0-B584F57D061C}" name="Column664" dataDxfId="15722"/>
    <tableColumn id="685" xr3:uid="{5728D435-705A-4B38-91BF-DA93FD2216A1}" name="Column665" dataDxfId="15721"/>
    <tableColumn id="686" xr3:uid="{570ADE50-6E8A-4490-8B4F-14A4496060E8}" name="Column666" dataDxfId="15720"/>
    <tableColumn id="687" xr3:uid="{A13D5F4A-2CCB-465F-916B-B3BC16F35570}" name="Column667" dataDxfId="15719"/>
    <tableColumn id="688" xr3:uid="{21B9380E-E1F4-4797-85EF-376D32FD8C5E}" name="Column668" dataDxfId="15718"/>
    <tableColumn id="689" xr3:uid="{80DCC9A7-5EC8-46F6-B73F-11FDA9F08AFC}" name="Column669" dataDxfId="15717"/>
    <tableColumn id="690" xr3:uid="{8B9292CC-B954-4964-B24D-A772F9333AA5}" name="Column670" dataDxfId="15716"/>
    <tableColumn id="691" xr3:uid="{3EB16C02-5FD4-4C43-A290-746070C51348}" name="Column671" dataDxfId="15715"/>
    <tableColumn id="692" xr3:uid="{A25C499D-9F0C-45E1-B47F-09010D2F3F7F}" name="Column672" dataDxfId="15714"/>
    <tableColumn id="693" xr3:uid="{31AF392A-3C4F-42D2-8815-475FC69DDAA1}" name="Column673" dataDxfId="15713"/>
    <tableColumn id="694" xr3:uid="{5EBE6A61-2396-4379-810E-E37D2E689B6F}" name="Column674" dataDxfId="15712"/>
    <tableColumn id="695" xr3:uid="{97D1FAAD-39F3-4269-AFF6-E29F9CF1BEE2}" name="Column675" dataDxfId="15711"/>
    <tableColumn id="696" xr3:uid="{6F919E05-8908-4941-8A49-382FE936C0B9}" name="Column676" dataDxfId="15710"/>
    <tableColumn id="697" xr3:uid="{E7CD117D-1B6B-4E78-ACDE-906E8C53CE09}" name="Column677" dataDxfId="15709"/>
    <tableColumn id="698" xr3:uid="{8C92F0E3-4BB0-4669-B4C6-4BEEF5C1B520}" name="Column678" dataDxfId="15708"/>
    <tableColumn id="699" xr3:uid="{18DC7123-7981-4D6D-9C59-7CC380E50061}" name="Column679" dataDxfId="15707"/>
    <tableColumn id="700" xr3:uid="{2FD0543E-4219-4594-873B-D3C9C952F131}" name="Column680" dataDxfId="15706"/>
    <tableColumn id="701" xr3:uid="{5F851DF0-F1BF-4D60-9736-40852F6A99C5}" name="Column681" dataDxfId="15705"/>
    <tableColumn id="702" xr3:uid="{08579946-AA98-42E1-82AF-15B830F46CA6}" name="Column682" dataDxfId="15704"/>
    <tableColumn id="703" xr3:uid="{8F9D9386-40F8-4E13-9DC8-7777022F8737}" name="Column683" dataDxfId="15703"/>
    <tableColumn id="704" xr3:uid="{3DC91C59-9E39-4E47-9F79-73B2495372EA}" name="Column684" dataDxfId="15702"/>
    <tableColumn id="705" xr3:uid="{B33CA5D8-F5FD-4ADF-A8AB-E0BB31B76E1E}" name="Column685" dataDxfId="15701"/>
    <tableColumn id="706" xr3:uid="{55635C8F-AB79-4CCE-BB95-2E25C35DD7F1}" name="Column686" dataDxfId="15700"/>
    <tableColumn id="707" xr3:uid="{7E301787-E69F-4BC1-A764-069C509C996B}" name="Column687" dataDxfId="15699"/>
    <tableColumn id="708" xr3:uid="{F91E3878-AF51-426F-90ED-60D6197DD3CD}" name="Column688" dataDxfId="15698"/>
    <tableColumn id="709" xr3:uid="{0FC044BA-1705-4BE5-9FC7-3014E6705863}" name="Column689" dataDxfId="15697"/>
    <tableColumn id="710" xr3:uid="{277B0F60-E4FA-477B-A67B-71F69B987374}" name="Column690" dataDxfId="15696"/>
    <tableColumn id="711" xr3:uid="{C48D3D2D-3FC9-4E29-82A9-04F526622849}" name="Column691" dataDxfId="15695"/>
    <tableColumn id="712" xr3:uid="{C1E45003-B33E-453B-82F6-20614CD2A219}" name="Column692" dataDxfId="15694"/>
    <tableColumn id="713" xr3:uid="{078364B4-A9D2-4291-BD6B-F4CD66663B12}" name="Column693" dataDxfId="15693"/>
    <tableColumn id="714" xr3:uid="{AB482BF6-9636-49D2-A570-4E966489A51E}" name="Column694" dataDxfId="15692"/>
    <tableColumn id="715" xr3:uid="{4271F518-9A28-4E0E-BAC8-389EE35CD5E5}" name="Column695" dataDxfId="15691"/>
    <tableColumn id="716" xr3:uid="{4F3AB7E0-A63C-4681-BD8A-0F34AD5AD00C}" name="Column696" dataDxfId="15690"/>
    <tableColumn id="717" xr3:uid="{A4C42C4F-6A7C-4C5D-ACD5-684DD500E9AC}" name="Column697" dataDxfId="15689"/>
    <tableColumn id="718" xr3:uid="{50ED1013-40BA-40E9-BEA9-7C74026A5701}" name="Column698" dataDxfId="15688"/>
    <tableColumn id="719" xr3:uid="{2A2E4A39-FE73-4905-B0FF-639E160BD560}" name="Column699" dataDxfId="15687"/>
    <tableColumn id="720" xr3:uid="{7BA6D0B5-5D30-480B-9974-DBF448FB1474}" name="Column700" dataDxfId="15686"/>
    <tableColumn id="721" xr3:uid="{B822FDEF-27F2-4E05-B900-CF925EDC4F5F}" name="Column701" dataDxfId="15685"/>
    <tableColumn id="722" xr3:uid="{50AF0263-54AF-4CA8-A729-1B80DC9B521C}" name="Column702" dataDxfId="15684"/>
    <tableColumn id="723" xr3:uid="{BAD31F29-DC53-4BC5-AAFA-145F61406DA2}" name="Column703" dataDxfId="15683"/>
    <tableColumn id="724" xr3:uid="{24F1EB57-3638-4FE3-ACEF-C9E726A50363}" name="Column704" dataDxfId="15682"/>
    <tableColumn id="725" xr3:uid="{8E69A3B9-3F6C-4322-884C-439DB67D1650}" name="Column705" dataDxfId="15681"/>
    <tableColumn id="726" xr3:uid="{4ACC58FB-66BB-4D4C-B1AC-502565F33F8C}" name="Column706" dataDxfId="15680"/>
    <tableColumn id="727" xr3:uid="{91EF7D91-690D-46D8-8729-C96AA1328317}" name="Column707" dataDxfId="15679"/>
    <tableColumn id="728" xr3:uid="{9792CF89-46EB-44BA-9A42-BF8564B20B62}" name="Column708" dataDxfId="15678"/>
    <tableColumn id="729" xr3:uid="{E95F16F2-052B-4BAB-B1AB-F04C8D9A7211}" name="Column709" dataDxfId="15677"/>
    <tableColumn id="730" xr3:uid="{50E7388E-9720-4410-9D0C-18AC5B0B6E18}" name="Column710" dataDxfId="15676"/>
    <tableColumn id="731" xr3:uid="{D4FE4155-FEC8-412D-A2CA-E99BC5188100}" name="Column711" dataDxfId="15675"/>
    <tableColumn id="732" xr3:uid="{CDE07F93-F48D-4B8F-B12D-862772BB45E3}" name="Column712" dataDxfId="15674"/>
    <tableColumn id="733" xr3:uid="{63B5DB86-640D-4BE0-9BAF-89063FF458F0}" name="Column713" dataDxfId="15673"/>
    <tableColumn id="734" xr3:uid="{B6CABCCD-FB9E-40A5-B6CC-D9C5B6A0759F}" name="Column714" dataDxfId="15672"/>
    <tableColumn id="735" xr3:uid="{C873E12A-0E2F-4974-AB7E-857CF40F422F}" name="Column715" dataDxfId="15671"/>
    <tableColumn id="736" xr3:uid="{90F67059-7CDE-45DE-9DA1-3C68955E072A}" name="Column716" dataDxfId="15670"/>
    <tableColumn id="737" xr3:uid="{6BE45B40-9CA0-43F3-A39C-47C4869E16C3}" name="Column717" dataDxfId="15669"/>
    <tableColumn id="738" xr3:uid="{8B193DD0-F8FA-48F2-B8C8-870F64C9CE0A}" name="Column718" dataDxfId="15668"/>
    <tableColumn id="739" xr3:uid="{75AD5A6D-2CE1-41E6-BB3D-5BB6D3C3748F}" name="Column719" dataDxfId="15667"/>
    <tableColumn id="740" xr3:uid="{5950C0C4-277C-4324-B202-1343ACA632E0}" name="Column720" dataDxfId="15666"/>
    <tableColumn id="741" xr3:uid="{EF50E100-CE8E-48E6-AFCA-6C8DE33A61F4}" name="Column721" dataDxfId="15665"/>
    <tableColumn id="742" xr3:uid="{BB982E8A-FE64-4F67-B131-FC1C00A29C38}" name="Column722" dataDxfId="15664"/>
    <tableColumn id="743" xr3:uid="{B1EA46A8-D1C2-4840-AFB5-EA2E0205E6F2}" name="Column723" dataDxfId="15663"/>
    <tableColumn id="744" xr3:uid="{D744986F-9AD1-4AB9-B026-E3D5F40AE3D0}" name="Column724" dataDxfId="15662"/>
    <tableColumn id="745" xr3:uid="{065209FB-0579-454F-B752-CB33F356E17F}" name="Column725" dataDxfId="15661"/>
    <tableColumn id="746" xr3:uid="{E82B3A00-3F5E-4681-AD66-17B340E6426F}" name="Column726" dataDxfId="15660"/>
    <tableColumn id="747" xr3:uid="{80166E35-5DEE-4A6D-973E-C78C3A1B6432}" name="Column727" dataDxfId="15659"/>
    <tableColumn id="748" xr3:uid="{DB9182C0-44E4-4D09-8635-E1BBF00B7457}" name="Column728" dataDxfId="15658"/>
    <tableColumn id="749" xr3:uid="{4377C9E5-9C95-4464-AEEE-E86A681FBBCB}" name="Column729" dataDxfId="15657"/>
    <tableColumn id="750" xr3:uid="{D32964DD-CAF1-42D6-B1C9-36AF471CD0B2}" name="Column730" dataDxfId="15656"/>
    <tableColumn id="751" xr3:uid="{C5583BF9-6BAB-4CFB-B2E6-0863B27FB962}" name="Column731" dataDxfId="15655"/>
    <tableColumn id="752" xr3:uid="{A11167A1-7851-4002-8C58-54484D134725}" name="Column732" dataDxfId="15654"/>
    <tableColumn id="753" xr3:uid="{3314BB07-D62A-43CF-A1B4-554E35D7FFA6}" name="Column733" dataDxfId="15653"/>
    <tableColumn id="754" xr3:uid="{7606862F-125E-4B62-A12C-C7E125939991}" name="Column734" dataDxfId="15652"/>
    <tableColumn id="755" xr3:uid="{59F7FE10-9F5A-4B09-A189-F5B7F2EA6E0C}" name="Column735" dataDxfId="15651"/>
    <tableColumn id="756" xr3:uid="{00935B9D-E595-4BA2-A9B1-936C9F0B9A7D}" name="Column736" dataDxfId="15650"/>
    <tableColumn id="757" xr3:uid="{4D213C2B-6422-4125-BB08-058E680D1343}" name="Column737" dataDxfId="15649"/>
    <tableColumn id="758" xr3:uid="{C9357A0D-DAB3-40C2-8BF4-8011FBEDA9A4}" name="Column738" dataDxfId="15648"/>
    <tableColumn id="759" xr3:uid="{7994DC70-8259-4A33-A885-27A2EEF3A124}" name="Column739" dataDxfId="15647"/>
    <tableColumn id="760" xr3:uid="{63378507-D2DA-4A92-B5A2-9C38FD6F19B1}" name="Column740" dataDxfId="15646"/>
    <tableColumn id="761" xr3:uid="{AF7CD0A0-B883-4199-BA49-607F426A9486}" name="Column741" dataDxfId="15645"/>
    <tableColumn id="762" xr3:uid="{0BF9279F-3AA0-493B-AE0C-93AEEDC41B83}" name="Column742" dataDxfId="15644"/>
    <tableColumn id="763" xr3:uid="{E8FC7E16-1C8A-49D9-BD05-A79DACCF2452}" name="Column743" dataDxfId="15643"/>
    <tableColumn id="764" xr3:uid="{05405B57-067B-48FD-BEAA-D29D4D3971AE}" name="Column744" dataDxfId="15642"/>
    <tableColumn id="765" xr3:uid="{3316D341-C752-40B1-A71B-BB3E3238D552}" name="Column745" dataDxfId="15641"/>
    <tableColumn id="766" xr3:uid="{815AAC8B-2910-4A0B-BA8A-12725400BB88}" name="Column746" dataDxfId="15640"/>
    <tableColumn id="767" xr3:uid="{88E656D8-13AF-46D5-9E40-C7BBACD9A3C2}" name="Column747" dataDxfId="15639"/>
    <tableColumn id="768" xr3:uid="{76862123-AB7F-4DCA-B19E-76C09306E461}" name="Column748" dataDxfId="15638"/>
    <tableColumn id="769" xr3:uid="{F8F44088-72FF-49A9-8D0A-F457BDE60BC7}" name="Column749" dataDxfId="15637"/>
    <tableColumn id="770" xr3:uid="{13166015-F5A3-499F-A7E5-59AEE68774C0}" name="Column750" dataDxfId="15636"/>
    <tableColumn id="771" xr3:uid="{F87F7BC3-32E6-4F64-8FBC-337FB762F622}" name="Column751" dataDxfId="15635"/>
    <tableColumn id="772" xr3:uid="{7A6B6B99-84E7-411E-86FF-5FE5ADD31602}" name="Column752" dataDxfId="15634"/>
    <tableColumn id="773" xr3:uid="{9AF59B64-5782-4C15-9723-A06C5322BD2F}" name="Column753" dataDxfId="15633"/>
    <tableColumn id="774" xr3:uid="{18931864-FDDB-4162-8E0F-95E2404B574C}" name="Column754" dataDxfId="15632"/>
    <tableColumn id="775" xr3:uid="{B26B9629-B7E7-47C2-A6FB-CCD80D75D8CC}" name="Column755" dataDxfId="15631"/>
    <tableColumn id="776" xr3:uid="{BFA0BAD3-33DC-43F9-9CE4-0ABBF0050CE9}" name="Column756" dataDxfId="15630"/>
    <tableColumn id="777" xr3:uid="{6453BC90-C4FA-44DE-B69C-389A853C2DDA}" name="Column757" dataDxfId="15629"/>
    <tableColumn id="778" xr3:uid="{09BECEB9-7389-4F89-ADA0-51F666D8699F}" name="Column758" dataDxfId="15628"/>
    <tableColumn id="779" xr3:uid="{B4BF00A9-BDDD-4C4E-9C9E-008D346D5E34}" name="Column759" dataDxfId="15627"/>
    <tableColumn id="780" xr3:uid="{FFB3D07A-FD52-4CC4-BB11-36831BC9C8AD}" name="Column760" dataDxfId="15626"/>
    <tableColumn id="781" xr3:uid="{3ECE565D-8C54-46DB-87EF-C81FEE2868AE}" name="Column761" dataDxfId="15625"/>
    <tableColumn id="782" xr3:uid="{415F4835-1389-499B-9C90-A4185FA12FAC}" name="Column762" dataDxfId="15624"/>
    <tableColumn id="783" xr3:uid="{1D747925-5AB5-4F41-AFEB-87EB1290AC63}" name="Column763" dataDxfId="15623"/>
    <tableColumn id="784" xr3:uid="{7AC70B92-A48E-4C0C-B5EF-E9C2A7938464}" name="Column764" dataDxfId="15622"/>
    <tableColumn id="785" xr3:uid="{58281C8C-04C9-4A1C-A40F-A07498B934B6}" name="Column765" dataDxfId="15621"/>
    <tableColumn id="786" xr3:uid="{1DEB76C4-4042-4EE4-AA36-EB5D8AE9359A}" name="Column766" dataDxfId="15620"/>
    <tableColumn id="787" xr3:uid="{9108A966-C596-408A-B11F-5567D203C002}" name="Column767" dataDxfId="15619"/>
    <tableColumn id="788" xr3:uid="{948CFFC5-2B43-46E8-A9A0-4356B7B9DAF4}" name="Column768" dataDxfId="15618"/>
    <tableColumn id="789" xr3:uid="{3CD19714-7F54-4C8B-B469-4572759A0F2E}" name="Column769" dataDxfId="15617"/>
    <tableColumn id="790" xr3:uid="{2C93E731-C79F-48BD-8471-E1F6E8F5B97A}" name="Column770" dataDxfId="15616"/>
    <tableColumn id="791" xr3:uid="{A5B099B4-6E2A-4C80-821A-F850F35CCEFE}" name="Column771" dataDxfId="15615"/>
    <tableColumn id="792" xr3:uid="{20B93387-DEB8-410D-AD6A-1D99841DE042}" name="Column772" dataDxfId="15614"/>
    <tableColumn id="793" xr3:uid="{56DDF7D3-F0B7-4A48-A43C-85809FF5B916}" name="Column773" dataDxfId="15613"/>
    <tableColumn id="794" xr3:uid="{99460DD6-34DC-4463-BCCA-C0A8BCBD1A4B}" name="Column774" dataDxfId="15612"/>
    <tableColumn id="795" xr3:uid="{C0FC4918-E76F-4383-9C9E-991B489E70CB}" name="Column775" dataDxfId="15611"/>
    <tableColumn id="796" xr3:uid="{49401BDD-EE08-461F-A34E-8AE1DA858D0C}" name="Column776" dataDxfId="15610"/>
    <tableColumn id="797" xr3:uid="{E8FBEF85-5D5B-436F-BE07-ABC53E64D40B}" name="Column777" dataDxfId="15609"/>
    <tableColumn id="798" xr3:uid="{9D7D6A6C-A632-4FA1-8D76-76B8E8D274A1}" name="Column778" dataDxfId="15608"/>
    <tableColumn id="799" xr3:uid="{7C5A3991-1B7E-4DC7-953F-227E33A94DF8}" name="Column779" dataDxfId="15607"/>
    <tableColumn id="800" xr3:uid="{3D31766D-0195-4A75-8381-FC63154A9D0F}" name="Column780" dataDxfId="15606"/>
    <tableColumn id="801" xr3:uid="{8E437C58-E5C4-4138-A8BC-4A6000A08D03}" name="Column781" dataDxfId="15605"/>
    <tableColumn id="802" xr3:uid="{D21EFFE5-222B-4760-A1A4-B0F62F32E52C}" name="Column782" dataDxfId="15604"/>
    <tableColumn id="803" xr3:uid="{346A766D-9FA7-4F11-9221-6B306B6643E7}" name="Column783" dataDxfId="15603"/>
    <tableColumn id="804" xr3:uid="{D0BFAC78-D8DC-4C60-AD33-B108BD4545FA}" name="Column784" dataDxfId="15602"/>
    <tableColumn id="805" xr3:uid="{35521392-4172-4E4E-8E60-76A3E5FC39A7}" name="Column785" dataDxfId="15601"/>
    <tableColumn id="806" xr3:uid="{6CCB46D6-9678-43AC-9E9E-547BDD128730}" name="Column786" dataDxfId="15600"/>
    <tableColumn id="807" xr3:uid="{08FD7AAC-AC51-44D2-92F7-BB0A207E5FC4}" name="Column787" dataDxfId="15599"/>
    <tableColumn id="808" xr3:uid="{D70C9204-3052-4264-8521-5B8BE55EC466}" name="Column788" dataDxfId="15598"/>
    <tableColumn id="809" xr3:uid="{D20C49DB-6A6A-4476-9D14-6059C006F762}" name="Column789" dataDxfId="15597"/>
    <tableColumn id="810" xr3:uid="{F0DB5BFB-60CD-495E-ABC2-1D2599EE5EB8}" name="Column790" dataDxfId="15596"/>
    <tableColumn id="811" xr3:uid="{84AD1FA9-BBFD-4E57-8D83-04FD7C327BB6}" name="Column791" dataDxfId="15595"/>
    <tableColumn id="812" xr3:uid="{91F525AF-98D3-4A46-AB2B-F71DB551E790}" name="Column792" dataDxfId="15594"/>
    <tableColumn id="813" xr3:uid="{74624117-35BF-4591-9EBD-A79B344595BD}" name="Column793" dataDxfId="15593"/>
    <tableColumn id="814" xr3:uid="{45CE0775-77DE-47A9-8751-F45EF1AB1200}" name="Column794" dataDxfId="15592"/>
    <tableColumn id="815" xr3:uid="{5A9C7B3B-A5A4-4F23-AC5F-299EB0C6CBCF}" name="Column795" dataDxfId="15591"/>
    <tableColumn id="816" xr3:uid="{3721F772-94F2-4118-8908-869648602C68}" name="Column796" dataDxfId="15590"/>
    <tableColumn id="817" xr3:uid="{7E8375C9-016E-4C2A-AD25-A7C686F6F2A6}" name="Column797" dataDxfId="15589"/>
    <tableColumn id="818" xr3:uid="{5B5FFBE8-8AD3-4455-A0C6-0450735A1B09}" name="Column798" dataDxfId="15588"/>
    <tableColumn id="819" xr3:uid="{1C1AA153-5F0C-434C-B2BC-354F29696ACB}" name="Column799" dataDxfId="15587"/>
    <tableColumn id="820" xr3:uid="{95168AF0-FAFE-4F6D-A1B4-FB383DDCA958}" name="Column800" dataDxfId="15586"/>
    <tableColumn id="821" xr3:uid="{61AC94E1-5838-427A-8C0A-44D0AFB0CDD9}" name="Column801" dataDxfId="15585"/>
    <tableColumn id="822" xr3:uid="{DCBEEC6E-FE37-4D2B-9881-DC9B636AC4B6}" name="Column802" dataDxfId="15584"/>
    <tableColumn id="823" xr3:uid="{E19D4B6B-5A2D-4967-8A70-1962175C868F}" name="Column803" dataDxfId="15583"/>
    <tableColumn id="824" xr3:uid="{5D2BA104-D15C-4196-BF22-EA62BB5D30FE}" name="Column804" dataDxfId="15582"/>
    <tableColumn id="825" xr3:uid="{2A80A92A-39D0-4712-AC9F-C9A591F2A6F0}" name="Column805" dataDxfId="15581"/>
    <tableColumn id="826" xr3:uid="{6A6EBE76-289D-467D-9204-2FD25470CE5E}" name="Column806" dataDxfId="15580"/>
    <tableColumn id="827" xr3:uid="{2078E3CB-6D2D-4002-91D0-C7CC3CEAB7DA}" name="Column807" dataDxfId="15579"/>
    <tableColumn id="828" xr3:uid="{F52B0AFA-FACC-4E39-84CC-6E976C21F75F}" name="Column808" dataDxfId="15578"/>
    <tableColumn id="829" xr3:uid="{FD4B58A2-EE03-48CA-9B88-D2194BB292EB}" name="Column809" dataDxfId="15577"/>
    <tableColumn id="830" xr3:uid="{B4D2A4FA-6BF5-4AC9-8044-EA3CD3D3188F}" name="Column810" dataDxfId="15576"/>
    <tableColumn id="831" xr3:uid="{CAEFE095-BA2F-4B1E-BCD0-FD46AB0EA80F}" name="Column811" dataDxfId="15575"/>
    <tableColumn id="832" xr3:uid="{E1AEFD95-CD80-4EB9-91AF-BE9817E49C5B}" name="Column812" dataDxfId="15574"/>
    <tableColumn id="833" xr3:uid="{9469D6FB-25A7-4065-B3CE-66FF8ED93D28}" name="Column813" dataDxfId="15573"/>
    <tableColumn id="834" xr3:uid="{1F8B199B-B27A-4F29-BF07-6F485EC15832}" name="Column814" dataDxfId="15572"/>
    <tableColumn id="835" xr3:uid="{F27F6E25-35C4-4E12-BD24-22DBCEF88405}" name="Column815" dataDxfId="15571"/>
    <tableColumn id="836" xr3:uid="{985369C0-94D1-42FE-86E2-AFC139F47ED1}" name="Column816" dataDxfId="15570"/>
    <tableColumn id="837" xr3:uid="{774C4D03-1B2B-46C2-AA85-ECE9B927DD1A}" name="Column817" dataDxfId="15569"/>
    <tableColumn id="838" xr3:uid="{E8BE5A16-796F-4241-AB1B-D037400786DE}" name="Column818" dataDxfId="15568"/>
    <tableColumn id="839" xr3:uid="{96F356B5-A6CE-4E30-9DC4-2EE985C19298}" name="Column819" dataDxfId="15567"/>
    <tableColumn id="840" xr3:uid="{8604493A-D44B-4DD0-BAA5-8F128C01B9E3}" name="Column820" dataDxfId="15566"/>
    <tableColumn id="841" xr3:uid="{355883BA-1EBB-45DB-8534-E23264013ACC}" name="Column821" dataDxfId="15565"/>
    <tableColumn id="842" xr3:uid="{179BC6EB-8128-475B-BE22-52F9BE8C18CD}" name="Column822" dataDxfId="15564"/>
    <tableColumn id="843" xr3:uid="{C46D775D-3933-42B1-AF57-22AE536D7E87}" name="Column823" dataDxfId="15563"/>
    <tableColumn id="844" xr3:uid="{A797EF5E-3563-4748-82FB-6313412547FD}" name="Column824" dataDxfId="15562"/>
    <tableColumn id="845" xr3:uid="{7067D8B7-3E1F-4C69-A259-7A515422DFD8}" name="Column825" dataDxfId="15561"/>
    <tableColumn id="846" xr3:uid="{83045E6B-2640-47DF-B7C7-6CB2BE49E80A}" name="Column826" dataDxfId="15560"/>
    <tableColumn id="847" xr3:uid="{6735081B-6AC2-4D3B-926D-AF07ABE30CE6}" name="Column827" dataDxfId="15559"/>
    <tableColumn id="848" xr3:uid="{E9263A14-AD41-41C8-B48D-EBB42EB4AE8E}" name="Column828" dataDxfId="15558"/>
    <tableColumn id="849" xr3:uid="{3E8B9B79-289C-49FA-8138-01D439A6AFF0}" name="Column829" dataDxfId="15557"/>
    <tableColumn id="850" xr3:uid="{7A072A33-971D-42C3-8D27-63F442CC8DAF}" name="Column830" dataDxfId="15556"/>
    <tableColumn id="851" xr3:uid="{A2354F73-D7FA-4E00-99E5-F238D950C589}" name="Column831" dataDxfId="15555"/>
    <tableColumn id="852" xr3:uid="{57D7C9A5-2A79-4D01-8A28-E4C086F65D97}" name="Column832" dataDxfId="15554"/>
    <tableColumn id="853" xr3:uid="{5CA201AF-EA4F-448E-8732-CDCC1B4F715D}" name="Column833" dataDxfId="15553"/>
    <tableColumn id="854" xr3:uid="{DB13637D-B87D-4BAE-BFA7-348B24B45FD9}" name="Column834" dataDxfId="15552"/>
    <tableColumn id="855" xr3:uid="{DD9087C0-4E98-4B84-83C8-D2241A84993B}" name="Column835" dataDxfId="15551"/>
    <tableColumn id="856" xr3:uid="{CCD2ED3A-ECF6-45FA-B8AD-F3FADC81221B}" name="Column836" dataDxfId="15550"/>
    <tableColumn id="857" xr3:uid="{FA206656-5BC4-44B0-8B60-C8C9164D08D2}" name="Column837" dataDxfId="15549"/>
    <tableColumn id="858" xr3:uid="{C888B2E8-AF88-458E-AE73-9D5FF9C1E5E1}" name="Column838" dataDxfId="15548"/>
    <tableColumn id="859" xr3:uid="{BB9F0EE4-9088-484C-AD8C-27FE7E202351}" name="Column839" dataDxfId="15547"/>
    <tableColumn id="860" xr3:uid="{E4A1EDCB-BB4C-4E90-BBDB-E69B132A61D8}" name="Column840" dataDxfId="15546"/>
    <tableColumn id="861" xr3:uid="{0A8C588E-B82C-4E4F-8504-EFF7C859A164}" name="Column841" dataDxfId="15545"/>
    <tableColumn id="862" xr3:uid="{8BDF57F4-B113-41FE-BC33-F9752A8ADF20}" name="Column842" dataDxfId="15544"/>
    <tableColumn id="863" xr3:uid="{1DF02BB6-DC8D-4F78-9B98-8F7402E12372}" name="Column843" dataDxfId="15543"/>
    <tableColumn id="864" xr3:uid="{DD8AF042-3D72-43D8-A55D-6701802A1FCE}" name="Column844" dataDxfId="15542"/>
    <tableColumn id="865" xr3:uid="{69F73485-C784-43ED-AD9C-4D604A663952}" name="Column845" dataDxfId="15541"/>
    <tableColumn id="866" xr3:uid="{96739484-9734-46C7-A531-9EF2C313C36C}" name="Column846" dataDxfId="15540"/>
    <tableColumn id="867" xr3:uid="{91FDE1D2-2A1D-40E0-BEFF-F8AFEC4902FC}" name="Column847" dataDxfId="15539"/>
    <tableColumn id="868" xr3:uid="{E784689E-11FA-43B9-8EF1-67FC534B7D48}" name="Column848" dataDxfId="15538"/>
    <tableColumn id="869" xr3:uid="{27C61101-7F73-4C1F-92C6-0AF62F8B1D38}" name="Column849" dataDxfId="15537"/>
    <tableColumn id="870" xr3:uid="{0E391D6F-C636-444A-8A98-F814FB6C3095}" name="Column850" dataDxfId="15536"/>
    <tableColumn id="871" xr3:uid="{95C6F802-CDEF-4229-BA28-416E10815FFD}" name="Column851" dataDxfId="15535"/>
    <tableColumn id="872" xr3:uid="{2B7A79E7-84F2-407C-AB8A-26174592C869}" name="Column852" dataDxfId="15534"/>
    <tableColumn id="873" xr3:uid="{7395CA92-DC54-411D-AF85-52DED002E333}" name="Column853" dataDxfId="15533"/>
    <tableColumn id="874" xr3:uid="{C8705303-8E76-4D5C-8D40-1B1E88AAD023}" name="Column854" dataDxfId="15532"/>
    <tableColumn id="875" xr3:uid="{A4308ACC-BD12-4939-8048-47126B011EFC}" name="Column855" dataDxfId="15531"/>
    <tableColumn id="876" xr3:uid="{2344B01F-3EF9-45BF-A57D-A5C9F3EBA8FC}" name="Column856" dataDxfId="15530"/>
    <tableColumn id="877" xr3:uid="{3723DFAA-B1EB-4986-890A-4107E835E2A8}" name="Column857" dataDxfId="15529"/>
    <tableColumn id="878" xr3:uid="{F2244637-6B09-4E22-8796-AB0017123408}" name="Column858" dataDxfId="15528"/>
    <tableColumn id="879" xr3:uid="{7E46F1B9-574C-40BA-9DA6-CC6416F5605F}" name="Column859" dataDxfId="15527"/>
    <tableColumn id="880" xr3:uid="{2449BF31-AC32-48B0-AD13-915A1B579194}" name="Column860" dataDxfId="15526"/>
    <tableColumn id="881" xr3:uid="{E512A81E-0FF3-4F5A-8DD2-0FF9C3CB055B}" name="Column861" dataDxfId="15525"/>
    <tableColumn id="882" xr3:uid="{26468D3A-B64F-4C8F-9C35-89AB71390102}" name="Column862" dataDxfId="15524"/>
    <tableColumn id="883" xr3:uid="{5F5F4367-CB60-4EB5-BA25-7AB38AC5E01D}" name="Column863" dataDxfId="15523"/>
    <tableColumn id="884" xr3:uid="{3965F7AB-15FA-48A9-AAB5-6BA10DE794DB}" name="Column864" dataDxfId="15522"/>
    <tableColumn id="885" xr3:uid="{E1263442-C28D-40B6-A729-9DF25E269664}" name="Column865" dataDxfId="15521"/>
    <tableColumn id="886" xr3:uid="{4DE3F229-823A-4502-9416-CAD33F5F6CEA}" name="Column866" dataDxfId="15520"/>
    <tableColumn id="887" xr3:uid="{989BE0D6-F144-4093-ACC4-EAE67A56883B}" name="Column867" dataDxfId="15519"/>
    <tableColumn id="888" xr3:uid="{B025AE97-8623-48E7-95FE-A713299DB78E}" name="Column868" dataDxfId="15518"/>
    <tableColumn id="889" xr3:uid="{5B6AA092-4B90-4E05-8C07-73279FB368DC}" name="Column869" dataDxfId="15517"/>
    <tableColumn id="890" xr3:uid="{70BCD1D5-F19F-47DF-B5CC-48A8C819488F}" name="Column870" dataDxfId="15516"/>
    <tableColumn id="891" xr3:uid="{B4C91C94-98D4-4B14-9092-BEFC105F615C}" name="Column871" dataDxfId="15515"/>
    <tableColumn id="892" xr3:uid="{2A792AE3-C6CC-4A6E-A882-2C0F325D4CBE}" name="Column872" dataDxfId="15514"/>
    <tableColumn id="893" xr3:uid="{B4B70633-A401-4268-8425-981E148941AC}" name="Column873" dataDxfId="15513"/>
    <tableColumn id="894" xr3:uid="{C0DD1BB5-7184-4685-A431-9348E77CC410}" name="Column874" dataDxfId="15512"/>
    <tableColumn id="895" xr3:uid="{A8778499-656D-48BC-892F-61A26CC1127B}" name="Column875" dataDxfId="15511"/>
    <tableColumn id="896" xr3:uid="{1078A4A2-D7A8-4885-AF05-FBF11257ED82}" name="Column876" dataDxfId="15510"/>
    <tableColumn id="897" xr3:uid="{C0D152B4-433D-4047-B055-5B77A32AB19B}" name="Column877" dataDxfId="15509"/>
    <tableColumn id="898" xr3:uid="{11D1CDE3-E80F-4A4D-B836-F6781838C48B}" name="Column878" dataDxfId="15508"/>
    <tableColumn id="899" xr3:uid="{89398F56-5DE7-4EEA-8D73-50CDE02AE154}" name="Column879" dataDxfId="15507"/>
    <tableColumn id="900" xr3:uid="{5254BEF5-E71B-4949-B9AE-E3561762287F}" name="Column880" dataDxfId="15506"/>
    <tableColumn id="901" xr3:uid="{961A62EE-DEF5-4C92-961D-387FDAB0ED16}" name="Column881" dataDxfId="15505"/>
    <tableColumn id="902" xr3:uid="{9A89DE1D-5925-4AB0-B25B-FCE64DC582ED}" name="Column882" dataDxfId="15504"/>
    <tableColumn id="903" xr3:uid="{7436FDCB-23CD-4B94-87B0-4B396B9C03A4}" name="Column883" dataDxfId="15503"/>
    <tableColumn id="904" xr3:uid="{C9AC7983-9132-49DB-9E75-EAD2EBBAA919}" name="Column884" dataDxfId="15502"/>
    <tableColumn id="905" xr3:uid="{AF830907-5955-444B-B708-8958CD9221A2}" name="Column885" dataDxfId="15501"/>
    <tableColumn id="906" xr3:uid="{0B08CED9-BB13-4DC0-97CC-7B12E1F8B984}" name="Column886" dataDxfId="15500"/>
    <tableColumn id="907" xr3:uid="{47312FEA-A850-473A-A7AF-BB9D090B72B4}" name="Column887" dataDxfId="15499"/>
    <tableColumn id="908" xr3:uid="{F45A4B9D-1B5C-408E-90DB-3566D9AFD187}" name="Column888" dataDxfId="15498"/>
    <tableColumn id="909" xr3:uid="{AB6ED684-F697-42E6-B4EA-70C0F295B053}" name="Column889" dataDxfId="15497"/>
    <tableColumn id="910" xr3:uid="{6D768C4C-ECAF-49E1-9541-17CF166E3929}" name="Column890" dataDxfId="15496"/>
    <tableColumn id="911" xr3:uid="{E2F7B3BF-F002-48B0-B3C0-6A2E7A241EA7}" name="Column891" dataDxfId="15495"/>
    <tableColumn id="912" xr3:uid="{12772FC8-E165-4988-95C4-13EB2F20DDF8}" name="Column892" dataDxfId="15494"/>
    <tableColumn id="913" xr3:uid="{EEDC9EC2-ECBF-4C89-AF9F-81D7F296B1B9}" name="Column893" dataDxfId="15493"/>
    <tableColumn id="914" xr3:uid="{1F8D9FB3-BFDA-4434-842F-95368DF0E433}" name="Column894" dataDxfId="15492"/>
    <tableColumn id="915" xr3:uid="{B462BEF1-3C2D-40B1-B2BA-A98CDF10EFAD}" name="Column895" dataDxfId="15491"/>
    <tableColumn id="916" xr3:uid="{9870DBC4-E6AD-4423-AE90-72CDA10302F3}" name="Column896" dataDxfId="15490"/>
    <tableColumn id="917" xr3:uid="{6AAA8D5F-767D-4608-B7A9-E17DEEB4D1B7}" name="Column897" dataDxfId="15489"/>
    <tableColumn id="918" xr3:uid="{54507553-B694-4241-97CA-03A294C2D92D}" name="Column898" dataDxfId="15488"/>
    <tableColumn id="919" xr3:uid="{AD2AE852-EADF-4920-84B1-123EC1FD69CA}" name="Column899" dataDxfId="15487"/>
    <tableColumn id="920" xr3:uid="{1155A542-85F1-41BF-80D1-BDF48F25BA94}" name="Column900" dataDxfId="15486"/>
    <tableColumn id="921" xr3:uid="{C0305B42-C3A3-4196-B0DE-48F7C8948314}" name="Column901" dataDxfId="15485"/>
    <tableColumn id="922" xr3:uid="{994BA366-26D5-497B-BF0A-9B5E19BCB4A8}" name="Column902" dataDxfId="15484"/>
    <tableColumn id="923" xr3:uid="{DAFF8A9F-7CFF-4951-98E2-D1E8D35B217B}" name="Column903" dataDxfId="15483"/>
    <tableColumn id="924" xr3:uid="{57BB9EAF-C893-4B2F-B967-6FB417763EC1}" name="Column904" dataDxfId="15482"/>
    <tableColumn id="925" xr3:uid="{152276D1-8630-422C-8146-4510B6C246FA}" name="Column905" dataDxfId="15481"/>
    <tableColumn id="926" xr3:uid="{727BBCD8-D409-4425-A3B1-4A4BC6A69F08}" name="Column906" dataDxfId="15480"/>
    <tableColumn id="927" xr3:uid="{B77D53A0-7669-485B-A799-F1DC86E66F5A}" name="Column907" dataDxfId="15479"/>
    <tableColumn id="928" xr3:uid="{3F48B9ED-DF8E-49BE-BC3E-7A497FBA28B8}" name="Column908" dataDxfId="15478"/>
    <tableColumn id="929" xr3:uid="{E4C5C7A2-071C-4CD1-9663-D12B689CD8BA}" name="Column909" dataDxfId="15477"/>
    <tableColumn id="930" xr3:uid="{735BCAEA-743F-4335-B249-221102334A52}" name="Column910" dataDxfId="15476"/>
    <tableColumn id="931" xr3:uid="{9FDBFB02-4E58-4E7F-95E3-6990F25837E6}" name="Column911" dataDxfId="15475"/>
    <tableColumn id="932" xr3:uid="{C92B7E91-3427-480E-A071-39C2FBA0E901}" name="Column912" dataDxfId="15474"/>
    <tableColumn id="933" xr3:uid="{29438557-6A16-4C53-8223-B015FDB56D4E}" name="Column913" dataDxfId="15473"/>
    <tableColumn id="934" xr3:uid="{4A9FB61B-B668-4B31-BCB6-5E44CB693084}" name="Column914" dataDxfId="15472"/>
    <tableColumn id="935" xr3:uid="{E564CB70-42EA-41E3-8E59-055AD582EB38}" name="Column915" dataDxfId="15471"/>
    <tableColumn id="936" xr3:uid="{9F534084-8990-4651-9C03-0AF35AE86C38}" name="Column916" dataDxfId="15470"/>
    <tableColumn id="937" xr3:uid="{29CF02E9-DE94-4717-AEE1-B8406A45D7F0}" name="Column917" dataDxfId="15469"/>
    <tableColumn id="938" xr3:uid="{FC830ED2-1692-4206-81BB-D231E1688994}" name="Column918" dataDxfId="15468"/>
    <tableColumn id="939" xr3:uid="{452FF780-A62E-4717-AE4D-6C35101F22BD}" name="Column919" dataDxfId="15467"/>
    <tableColumn id="940" xr3:uid="{AFB417C4-667F-4CDD-AE41-D52728E39D60}" name="Column920" dataDxfId="15466"/>
    <tableColumn id="941" xr3:uid="{26D48DD7-464A-4A31-BE17-4A5662F3B9A2}" name="Column921" dataDxfId="15465"/>
    <tableColumn id="942" xr3:uid="{14543CEA-A4A9-470A-900F-9081DD3FDF17}" name="Column922" dataDxfId="15464"/>
    <tableColumn id="943" xr3:uid="{A02F9F98-A29A-4F0C-BACA-59C5D89FD7FB}" name="Column923" dataDxfId="15463"/>
    <tableColumn id="944" xr3:uid="{47039CAB-9AFB-421B-8763-BC170CDA2066}" name="Column924" dataDxfId="15462"/>
    <tableColumn id="945" xr3:uid="{1F70E97A-9E33-49C8-A945-594514F943A7}" name="Column925" dataDxfId="15461"/>
    <tableColumn id="946" xr3:uid="{24E62F6C-2DDB-4AE9-BAE8-83873996CE87}" name="Column926" dataDxfId="15460"/>
    <tableColumn id="947" xr3:uid="{2D493E7A-B60F-4F51-8F3A-947115A92348}" name="Column927" dataDxfId="15459"/>
    <tableColumn id="948" xr3:uid="{CF4AEB16-1078-4ECE-9295-C5AE26A97AE0}" name="Column928" dataDxfId="15458"/>
    <tableColumn id="949" xr3:uid="{01ECD8AB-3D98-4693-A232-D893D3ABF2FD}" name="Column929" dataDxfId="15457"/>
    <tableColumn id="950" xr3:uid="{62948230-49EA-48FA-A855-D1F8AF8A1474}" name="Column930" dataDxfId="15456"/>
    <tableColumn id="951" xr3:uid="{5A652297-2004-44E0-A3FB-5AB966441695}" name="Column931" dataDxfId="15455"/>
    <tableColumn id="952" xr3:uid="{5084CB56-FC00-43FC-B382-9292B51BE3C0}" name="Column932" dataDxfId="15454"/>
    <tableColumn id="953" xr3:uid="{1B998020-A9FE-47DF-98C4-F0560FA6C1DC}" name="Column933" dataDxfId="15453"/>
    <tableColumn id="954" xr3:uid="{90259F78-CD81-4D3A-A896-7DC56BF27A94}" name="Column934" dataDxfId="15452"/>
    <tableColumn id="955" xr3:uid="{D18583AF-2FD9-46EF-A9C6-91252553D8A0}" name="Column935" dataDxfId="15451"/>
    <tableColumn id="956" xr3:uid="{2135CBDB-3F10-4991-A1A5-E06E290C7094}" name="Column936" dataDxfId="15450"/>
    <tableColumn id="957" xr3:uid="{14F9FF27-4BB2-4800-A301-78AC5E6CB49C}" name="Column937" dataDxfId="15449"/>
    <tableColumn id="958" xr3:uid="{776467CA-5931-4C14-A57B-7D5070A738C9}" name="Column938" dataDxfId="15448"/>
    <tableColumn id="959" xr3:uid="{1DA70DB4-1822-4847-BF70-D3AEACA9B499}" name="Column939" dataDxfId="15447"/>
    <tableColumn id="960" xr3:uid="{174282C2-7159-47A7-B455-E59597EFC27F}" name="Column940" dataDxfId="15446"/>
    <tableColumn id="961" xr3:uid="{26391BDB-FF9E-4C35-B0DD-4CDDAFB5C9B7}" name="Column941" dataDxfId="15445"/>
    <tableColumn id="962" xr3:uid="{D02377B8-930C-4427-A7DB-1219FCEFCF27}" name="Column942" dataDxfId="15444"/>
    <tableColumn id="963" xr3:uid="{4D099880-D991-4E69-BDB8-1B2F07C01832}" name="Column943" dataDxfId="15443"/>
    <tableColumn id="964" xr3:uid="{A08FE402-E910-4F42-B69E-B667A43D374B}" name="Column944" dataDxfId="15442"/>
    <tableColumn id="965" xr3:uid="{D74D10A6-EF5B-49EA-8589-D08674AE2449}" name="Column945" dataDxfId="15441"/>
    <tableColumn id="966" xr3:uid="{BAF6FE20-DAB5-4348-9FCB-54465B77AD47}" name="Column946" dataDxfId="15440"/>
    <tableColumn id="967" xr3:uid="{F797D500-E9A5-426F-8FB3-6EBAF2B9DA59}" name="Column947" dataDxfId="15439"/>
    <tableColumn id="968" xr3:uid="{014CA576-DEDE-4737-ACB0-A4A52F0FCA35}" name="Column948" dataDxfId="15438"/>
    <tableColumn id="969" xr3:uid="{DE890D63-FE90-454C-BD85-11BB7C872D23}" name="Column949" dataDxfId="15437"/>
    <tableColumn id="970" xr3:uid="{070413D9-3722-4816-9F65-22DD4AEEC608}" name="Column950" dataDxfId="15436"/>
    <tableColumn id="971" xr3:uid="{019C4F67-5773-4671-A7A8-C824C3BA57DE}" name="Column951" dataDxfId="15435"/>
    <tableColumn id="972" xr3:uid="{7CF9C083-DF44-49EA-811A-DB02867C0F0B}" name="Column952" dataDxfId="15434"/>
    <tableColumn id="973" xr3:uid="{5FA6B5EF-96D6-469A-9847-C4E18FBB5037}" name="Column953" dataDxfId="15433"/>
    <tableColumn id="974" xr3:uid="{1045D37E-DCA4-4D89-B238-DEB6D5D23DAF}" name="Column954" dataDxfId="15432"/>
    <tableColumn id="975" xr3:uid="{C8F3C53F-0B16-4FDF-B762-3240B8E67E83}" name="Column955" dataDxfId="15431"/>
    <tableColumn id="976" xr3:uid="{FE74CFF1-F528-4ECF-9F35-015827D6177C}" name="Column956" dataDxfId="15430"/>
    <tableColumn id="977" xr3:uid="{93563085-8247-4D7D-992D-A2C6200E7D8D}" name="Column957" dataDxfId="15429"/>
    <tableColumn id="978" xr3:uid="{378AAE58-4DE7-4845-A6E6-6390CCBE1248}" name="Column958" dataDxfId="15428"/>
    <tableColumn id="979" xr3:uid="{42F54086-4A96-483A-8049-B526FE25D3C3}" name="Column959" dataDxfId="15427"/>
    <tableColumn id="980" xr3:uid="{EA86379F-D54D-4886-B4E8-F04D7172EFD2}" name="Column960" dataDxfId="15426"/>
    <tableColumn id="981" xr3:uid="{41F34CFF-7B01-48FF-9D85-5420F8D7DD87}" name="Column961" dataDxfId="15425"/>
    <tableColumn id="982" xr3:uid="{A706E9E9-3B18-4B25-A065-B07DE79A0238}" name="Column962" dataDxfId="15424"/>
    <tableColumn id="983" xr3:uid="{48A9FFA1-4CFA-4E41-9AC4-F2EE5F94DA27}" name="Column963" dataDxfId="15423"/>
    <tableColumn id="984" xr3:uid="{9095CE3E-C8FE-408A-BBB5-56B6EED7C04F}" name="Column964" dataDxfId="15422"/>
    <tableColumn id="985" xr3:uid="{5661A61E-5348-4026-82FC-A5758E8C82E3}" name="Column965" dataDxfId="15421"/>
    <tableColumn id="986" xr3:uid="{3D5507A2-A784-49AB-BDDB-31570745638F}" name="Column966" dataDxfId="15420"/>
    <tableColumn id="987" xr3:uid="{F96D06FC-0070-409B-B5BA-62C7690AB80C}" name="Column967" dataDxfId="15419"/>
    <tableColumn id="988" xr3:uid="{BE22F6D1-4D0B-491D-B91E-F41F535C58A0}" name="Column968" dataDxfId="15418"/>
    <tableColumn id="989" xr3:uid="{EA0A8929-B212-4B5C-A04C-571F40264553}" name="Column969" dataDxfId="15417"/>
    <tableColumn id="990" xr3:uid="{E675C008-575B-4333-B2DA-6FBCECD17EB0}" name="Column970" dataDxfId="15416"/>
    <tableColumn id="991" xr3:uid="{E6ED4F67-A8B6-4166-83B5-99129C076320}" name="Column971" dataDxfId="15415"/>
    <tableColumn id="992" xr3:uid="{001E3AAB-359C-496F-AB0F-565B0F29DCA7}" name="Column972" dataDxfId="15414"/>
    <tableColumn id="993" xr3:uid="{543BA601-44F7-424E-AAD1-63E39B7EEA9B}" name="Column973" dataDxfId="15413"/>
    <tableColumn id="994" xr3:uid="{8BFB0B42-8322-41F8-96AC-F743C4CECFDE}" name="Column974" dataDxfId="15412"/>
    <tableColumn id="995" xr3:uid="{A47EF583-881A-48DC-AAEA-F29068F9F437}" name="Column975" dataDxfId="15411"/>
    <tableColumn id="996" xr3:uid="{F5184D6F-6DDB-4A0A-AC9F-629A81C69C8B}" name="Column976" dataDxfId="15410"/>
    <tableColumn id="997" xr3:uid="{ADE03729-47B7-472E-A767-2DCA18FC85B4}" name="Column977" dataDxfId="15409"/>
    <tableColumn id="998" xr3:uid="{76B8351C-1C4D-44A0-AC73-8067E4F08D2E}" name="Column978" dataDxfId="15408"/>
    <tableColumn id="999" xr3:uid="{02E758DA-9D68-4B60-B76B-60128FBC708A}" name="Column979" dataDxfId="15407"/>
    <tableColumn id="1000" xr3:uid="{1827B0E8-A287-46FE-9E9B-A05320299E1B}" name="Column980" dataDxfId="15406"/>
    <tableColumn id="1001" xr3:uid="{39D48C06-54F5-47A9-A39A-EBE994711668}" name="Column981" dataDxfId="15405"/>
    <tableColumn id="1002" xr3:uid="{1B3CA8ED-B072-44D1-900F-7F805754BB48}" name="Column982" dataDxfId="15404"/>
    <tableColumn id="1003" xr3:uid="{20C2DD76-EA46-46C1-9C6B-B1ACC2882E69}" name="Column983" dataDxfId="15403"/>
    <tableColumn id="1004" xr3:uid="{560DA7F9-B836-49AD-B3CD-6F18F276123C}" name="Column984" dataDxfId="15402"/>
    <tableColumn id="1005" xr3:uid="{3000C8A7-73F7-4E64-9BAA-FEA67C523CBE}" name="Column985" dataDxfId="15401"/>
    <tableColumn id="1006" xr3:uid="{DB872815-229A-4C99-A4FA-3171B6BE65DD}" name="Column986" dataDxfId="15400"/>
    <tableColumn id="1007" xr3:uid="{76D9F32F-F197-4F84-835D-CA46E0F668D0}" name="Column987" dataDxfId="15399"/>
    <tableColumn id="1008" xr3:uid="{83A383F9-19DC-45E9-8701-0C9CA697A48A}" name="Column988" dataDxfId="15398"/>
    <tableColumn id="1009" xr3:uid="{026743AA-044E-40D7-89A4-1E76B8B53D54}" name="Column989" dataDxfId="15397"/>
    <tableColumn id="1010" xr3:uid="{93FC06EA-BF76-4835-9EED-E453C3D22C8B}" name="Column990" dataDxfId="15396"/>
    <tableColumn id="1011" xr3:uid="{B14A00E5-E2E0-4141-9534-B5F29F6F713D}" name="Column991" dataDxfId="15395"/>
    <tableColumn id="1012" xr3:uid="{75C0B8DA-A4B6-4E14-9F01-6F36956B11E2}" name="Column992" dataDxfId="15394"/>
    <tableColumn id="1013" xr3:uid="{241F37BD-C239-451C-BD1C-35014FF93434}" name="Column993" dataDxfId="15393"/>
    <tableColumn id="1014" xr3:uid="{5759E529-C1DE-46AE-ADBC-424632271591}" name="Column994" dataDxfId="15392"/>
    <tableColumn id="1015" xr3:uid="{4DBE071D-FC47-4850-AA66-F640B7507CDD}" name="Column995" dataDxfId="15391"/>
    <tableColumn id="1016" xr3:uid="{D7FE2911-6447-441C-B097-1070A7BCE631}" name="Column996" dataDxfId="15390"/>
    <tableColumn id="1017" xr3:uid="{52F9804A-0898-4BC5-9905-C527A0CCB88B}" name="Column997" dataDxfId="15389"/>
    <tableColumn id="1018" xr3:uid="{702C383F-2569-40A2-88DA-899F73867D06}" name="Column998" dataDxfId="15388"/>
    <tableColumn id="1019" xr3:uid="{5701E9A1-76B0-48B6-A36E-A218B1839527}" name="Column999" dataDxfId="15387"/>
    <tableColumn id="1020" xr3:uid="{05286311-26E8-4651-901F-73F16BE368D2}" name="Column1000" dataDxfId="15386"/>
    <tableColumn id="1021" xr3:uid="{ADAAB95B-03D9-47C9-A703-E83AA772070C}" name="Column1001" dataDxfId="15385"/>
    <tableColumn id="1022" xr3:uid="{35D9FA81-8E8E-4EF1-A216-27A2B4D7657F}" name="Column1002" dataDxfId="15384"/>
    <tableColumn id="1023" xr3:uid="{D6C9D43A-8D55-4535-8016-3BA67CFA64A2}" name="Column1003" dataDxfId="15383"/>
    <tableColumn id="1024" xr3:uid="{37F55D31-9119-4435-9FFE-FC5478B12B90}" name="Column1004" dataDxfId="15382"/>
    <tableColumn id="1025" xr3:uid="{BC2B886D-6995-4C1C-B50C-6DD482CF1D9B}" name="Column1005" dataDxfId="15381"/>
    <tableColumn id="1026" xr3:uid="{433ED093-2101-4F72-B8D5-14D359CCF782}" name="Column1006" dataDxfId="15380"/>
    <tableColumn id="1027" xr3:uid="{9ECD2282-A66F-4643-A41D-E5A671540537}" name="Column1007" dataDxfId="15379"/>
    <tableColumn id="1028" xr3:uid="{86944C0F-767F-4AD1-A249-DCE581EC8F79}" name="Column1008" dataDxfId="15378"/>
    <tableColumn id="1029" xr3:uid="{91BF1E50-E999-4F43-9289-0EDF0B50872A}" name="Column1009" dataDxfId="15377"/>
    <tableColumn id="1030" xr3:uid="{8E00434D-0DDC-4765-801B-8ACFD3919609}" name="Column1010" dataDxfId="15376"/>
    <tableColumn id="1031" xr3:uid="{D00AD691-D985-4B40-A445-9D447D01E4CB}" name="Column1011" dataDxfId="15375"/>
    <tableColumn id="1032" xr3:uid="{60142B40-77CC-4730-9D1B-E28D1A8446B3}" name="Column1012" dataDxfId="15374"/>
    <tableColumn id="1033" xr3:uid="{05864999-151D-49D1-BA30-16FF5265791F}" name="Column1013" dataDxfId="15373"/>
    <tableColumn id="1034" xr3:uid="{F452F5EB-5BD4-4BC6-BE02-722E6F3A3DE4}" name="Column1014" dataDxfId="15372"/>
    <tableColumn id="1035" xr3:uid="{635DBD7C-A830-4C88-8A87-3A9A71427B2F}" name="Column1015" dataDxfId="15371"/>
    <tableColumn id="1036" xr3:uid="{1EC4ADC5-A7A5-44ED-BDAF-35110F92220E}" name="Column1016" dataDxfId="15370"/>
    <tableColumn id="1037" xr3:uid="{231671CA-03D2-4F2F-90CD-C4BBFE2A7AD6}" name="Column1017" dataDxfId="15369"/>
    <tableColumn id="1038" xr3:uid="{C1F5C657-953D-4306-901F-F56FF6F00ACE}" name="Column1018" dataDxfId="15368"/>
    <tableColumn id="1039" xr3:uid="{4F9AB635-8027-4FF9-99C7-90E3E90D2710}" name="Column1019" dataDxfId="15367"/>
    <tableColumn id="1040" xr3:uid="{D0BD05D5-EEF6-4DC2-8467-9D79F2BC3888}" name="Column1020" dataDxfId="15366"/>
    <tableColumn id="1041" xr3:uid="{5196C3CF-81BF-45F2-A76F-FBBAD34F0E6A}" name="Column1021" dataDxfId="15365"/>
    <tableColumn id="1042" xr3:uid="{47397787-6FB7-4D75-9DA9-1D0671968AE4}" name="Column1022" dataDxfId="15364"/>
    <tableColumn id="1043" xr3:uid="{6E5CF2B4-D017-401D-AE6C-4FAF76B6963B}" name="Column1023" dataDxfId="15363"/>
    <tableColumn id="1044" xr3:uid="{7FFA7D7B-2E76-4EDC-8F08-1938012D8B78}" name="Column1024" dataDxfId="15362"/>
    <tableColumn id="1045" xr3:uid="{B2C0426D-1490-4032-A41C-05661A8BA59E}" name="Column1025" dataDxfId="15361"/>
    <tableColumn id="1046" xr3:uid="{A001393E-0ADB-406A-9405-E644B5F048A0}" name="Column1026" dataDxfId="15360"/>
    <tableColumn id="1047" xr3:uid="{AE850785-2CE9-4630-A213-A2CCDAD4EE19}" name="Column1027" dataDxfId="15359"/>
    <tableColumn id="1048" xr3:uid="{AAC720F0-98D9-45B7-9CD8-2BC44974A436}" name="Column1028" dataDxfId="15358"/>
    <tableColumn id="1049" xr3:uid="{C9E9C86D-3BEB-4461-8959-DF236420BC6F}" name="Column1029" dataDxfId="15357"/>
    <tableColumn id="1050" xr3:uid="{BC9DCFF6-9A67-466B-82A4-21600D153500}" name="Column1030" dataDxfId="15356"/>
    <tableColumn id="1051" xr3:uid="{C424906F-1937-445A-AFBC-2FD2F09EC7D3}" name="Column1031" dataDxfId="15355"/>
    <tableColumn id="1052" xr3:uid="{6A13AF8F-C86C-4D59-A733-FDB5378A7049}" name="Column1032" dataDxfId="15354"/>
    <tableColumn id="1053" xr3:uid="{0CC48008-7558-45ED-AC6D-0A921BD9302A}" name="Column1033" dataDxfId="15353"/>
    <tableColumn id="1054" xr3:uid="{A7048F80-D19C-444B-84F9-0F08D0E0B0D2}" name="Column1034" dataDxfId="15352"/>
    <tableColumn id="1055" xr3:uid="{F3AE0594-47FB-44CB-B87E-E53B67CF68C1}" name="Column1035" dataDxfId="15351"/>
    <tableColumn id="1056" xr3:uid="{52D9B353-2B37-424D-A87E-ACDBF3CFCC24}" name="Column1036" dataDxfId="15350"/>
    <tableColumn id="1057" xr3:uid="{FC345672-411F-48CC-B13C-E2C355F0570A}" name="Column1037" dataDxfId="15349"/>
    <tableColumn id="1058" xr3:uid="{D332144C-7683-4DBC-AC41-85963D226BD5}" name="Column1038" dataDxfId="15348"/>
    <tableColumn id="1059" xr3:uid="{17FEF1E7-E5C2-46A6-A73E-9CFE60C2A51A}" name="Column1039" dataDxfId="15347"/>
    <tableColumn id="1060" xr3:uid="{B41DF35B-E9CD-4872-856D-1F17410A9608}" name="Column1040" dataDxfId="15346"/>
    <tableColumn id="1061" xr3:uid="{442F6DF8-8B4D-4C0F-9904-857FFE66542F}" name="Column1041" dataDxfId="15345"/>
    <tableColumn id="1062" xr3:uid="{59AEDDBC-DB89-4176-8113-FCC8291B54AC}" name="Column1042" dataDxfId="15344"/>
    <tableColumn id="1063" xr3:uid="{3BD28CDA-307E-4EA7-980E-32BFE810F3D4}" name="Column1043" dataDxfId="15343"/>
    <tableColumn id="1064" xr3:uid="{A544B23B-DEE1-4835-A72F-29FD6AE4D61D}" name="Column1044" dataDxfId="15342"/>
    <tableColumn id="1065" xr3:uid="{E6E0CB7A-089E-4FC0-9466-951148F02698}" name="Column1045" dataDxfId="15341"/>
    <tableColumn id="1066" xr3:uid="{340B879D-7856-4DA9-9AC6-911142DCF0A1}" name="Column1046" dataDxfId="15340"/>
    <tableColumn id="1067" xr3:uid="{B1DC51AA-B3F0-4D58-98AB-B5861AC38555}" name="Column1047" dataDxfId="15339"/>
    <tableColumn id="1068" xr3:uid="{8EE32512-BA1C-4A39-85D2-0487F84E28C4}" name="Column1048" dataDxfId="15338"/>
    <tableColumn id="1069" xr3:uid="{269BC81D-0B90-455D-81D0-26702592F883}" name="Column1049" dataDxfId="15337"/>
    <tableColumn id="1070" xr3:uid="{2AC08715-3E49-4B1D-939E-C8FC688CF45D}" name="Column1050" dataDxfId="15336"/>
    <tableColumn id="1071" xr3:uid="{A0B0C5D3-4EC2-419F-846D-BDA59402AC95}" name="Column1051" dataDxfId="15335"/>
    <tableColumn id="1072" xr3:uid="{D9198C68-7E5D-4C6D-8582-B89A44C07F09}" name="Column1052" dataDxfId="15334"/>
    <tableColumn id="1073" xr3:uid="{05C9B770-97D9-435D-83EB-FC6FC910CD3B}" name="Column1053" dataDxfId="15333"/>
    <tableColumn id="1074" xr3:uid="{84CF9F26-26AF-4991-8E12-CEE13A9E2C31}" name="Column1054" dataDxfId="15332"/>
    <tableColumn id="1075" xr3:uid="{A6446761-A5A9-4463-99D6-FDBEA4CD5BFE}" name="Column1055" dataDxfId="15331"/>
    <tableColumn id="1076" xr3:uid="{31A858A5-E185-4CAC-B020-8095BD43B170}" name="Column1056" dataDxfId="15330"/>
    <tableColumn id="1077" xr3:uid="{E2F77AE1-2911-425D-902B-5B814CE91886}" name="Column1057" dataDxfId="15329"/>
    <tableColumn id="1078" xr3:uid="{B342A1A8-3D01-48CA-B648-5007CFC5F3D3}" name="Column1058" dataDxfId="15328"/>
    <tableColumn id="1079" xr3:uid="{EE46FD26-26DF-437D-A732-4A30F7C99E2B}" name="Column1059" dataDxfId="15327"/>
    <tableColumn id="1080" xr3:uid="{DA04A9D5-B64B-4F54-9EF1-063F47AF290E}" name="Column1060" dataDxfId="15326"/>
    <tableColumn id="1081" xr3:uid="{9AEE5B42-E56C-4DD0-923B-9AB710F3A0B3}" name="Column1061" dataDxfId="15325"/>
    <tableColumn id="1082" xr3:uid="{F56ECEBF-A252-401E-B11E-AF8619313AE9}" name="Column1062" dataDxfId="15324"/>
    <tableColumn id="1083" xr3:uid="{4D815DE7-C6BA-43AB-B56F-5B0D461E9B1A}" name="Column1063" dataDxfId="15323"/>
    <tableColumn id="1084" xr3:uid="{6518479B-BDC1-448D-93F0-4901F2F0D9BF}" name="Column1064" dataDxfId="15322"/>
    <tableColumn id="1085" xr3:uid="{5D1A3C6D-146C-49C7-AAF5-121D4B6833EC}" name="Column1065" dataDxfId="15321"/>
    <tableColumn id="1086" xr3:uid="{DF441A60-9658-488B-B8AB-A87DA1099290}" name="Column1066" dataDxfId="15320"/>
    <tableColumn id="1087" xr3:uid="{36BE4FB3-8708-4CA1-A341-99EF0A012CDA}" name="Column1067" dataDxfId="15319"/>
    <tableColumn id="1088" xr3:uid="{DD2CEC46-291C-4A92-AC30-925788A1A3CE}" name="Column1068" dataDxfId="15318"/>
    <tableColumn id="1089" xr3:uid="{F9EC3588-C244-41F5-93F2-100ED400B49E}" name="Column1069" dataDxfId="15317"/>
    <tableColumn id="1090" xr3:uid="{15348ACA-B2C9-44DD-ADDF-1FDB072BD323}" name="Column1070" dataDxfId="15316"/>
    <tableColumn id="1091" xr3:uid="{1240B5F4-E9BF-4BDE-96C9-4ACB2905E6C2}" name="Column1071" dataDxfId="15315"/>
    <tableColumn id="1092" xr3:uid="{4D259721-351E-47D3-8B11-54A78A7A0CDE}" name="Column1072" dataDxfId="15314"/>
    <tableColumn id="1093" xr3:uid="{BF7F7A09-5333-4C45-9047-450FA1C97E94}" name="Column1073" dataDxfId="15313"/>
    <tableColumn id="1094" xr3:uid="{B14EC2F9-6F66-4DA5-B378-C04AA709EA34}" name="Column1074" dataDxfId="15312"/>
    <tableColumn id="1095" xr3:uid="{06B2DB3C-21A5-40D5-920D-06E0B27654FA}" name="Column1075" dataDxfId="15311"/>
    <tableColumn id="1096" xr3:uid="{A3628E2A-655A-47F6-A2E1-5B7AC43E68AF}" name="Column1076" dataDxfId="15310"/>
    <tableColumn id="1097" xr3:uid="{93D95096-A891-463D-92DC-DE4364C23FE1}" name="Column1077" dataDxfId="15309"/>
    <tableColumn id="1098" xr3:uid="{62DAD307-B488-418F-BD09-7C3CF11BB3B6}" name="Column1078" dataDxfId="15308"/>
    <tableColumn id="1099" xr3:uid="{A9390F4D-EAA9-4614-9E8F-AED59A2E7B5B}" name="Column1079" dataDxfId="15307"/>
    <tableColumn id="1100" xr3:uid="{E3409EBF-2BD4-47CE-8604-2A4D698E993D}" name="Column1080" dataDxfId="15306"/>
    <tableColumn id="1101" xr3:uid="{3B247054-733E-4CE9-B1FB-ABAA59C02DD0}" name="Column1081" dataDxfId="15305"/>
    <tableColumn id="1102" xr3:uid="{591856A7-3A1D-4472-AF2A-96A31226F1DC}" name="Column1082" dataDxfId="15304"/>
    <tableColumn id="1103" xr3:uid="{A06E0D20-BF98-4DDB-8C6B-040809557C29}" name="Column1083" dataDxfId="15303"/>
    <tableColumn id="1104" xr3:uid="{7B4CA38D-053D-442F-8F4E-191C164C74AF}" name="Column1084" dataDxfId="15302"/>
    <tableColumn id="1105" xr3:uid="{3DAD715D-C4F5-44E9-947C-3938F34D522E}" name="Column1085" dataDxfId="15301"/>
    <tableColumn id="1106" xr3:uid="{34C00CDF-DBD5-4F93-8903-A74FF2C79950}" name="Column1086" dataDxfId="15300"/>
    <tableColumn id="1107" xr3:uid="{058339C4-2CBB-4305-A8C4-A34C770698B1}" name="Column1087" dataDxfId="15299"/>
    <tableColumn id="1108" xr3:uid="{2A2693C3-43E6-46B3-8196-37A6F2A2249C}" name="Column1088" dataDxfId="15298"/>
    <tableColumn id="1109" xr3:uid="{F5ABD10A-C434-4F6B-9A1F-2AB77C1D36D5}" name="Column1089" dataDxfId="15297"/>
    <tableColumn id="1110" xr3:uid="{3C154E61-142C-482B-85E9-7ACA0D8C5A95}" name="Column1090" dataDxfId="15296"/>
    <tableColumn id="1111" xr3:uid="{D74A2710-71B2-49B7-84D9-02760B222898}" name="Column1091" dataDxfId="15295"/>
    <tableColumn id="1112" xr3:uid="{1B0D38B9-3061-41C0-B015-9DBB4A940495}" name="Column1092" dataDxfId="15294"/>
    <tableColumn id="1113" xr3:uid="{8E4FF51D-CBC5-4B52-B01D-398B8BD1A580}" name="Column1093" dataDxfId="15293"/>
    <tableColumn id="1114" xr3:uid="{3684EF63-9899-4AB2-92F3-EC7B6C5FDE93}" name="Column1094" dataDxfId="15292"/>
    <tableColumn id="1115" xr3:uid="{C974B429-14BD-420E-941E-8ADB4E2A8881}" name="Column1095" dataDxfId="15291"/>
    <tableColumn id="1116" xr3:uid="{A5AAE584-B03B-4A15-9BF1-E3DE261D2A21}" name="Column1096" dataDxfId="15290"/>
    <tableColumn id="1117" xr3:uid="{C1476070-1AC7-4ED0-B5F8-4E7C3A0839BB}" name="Column1097" dataDxfId="15289"/>
    <tableColumn id="1118" xr3:uid="{E29033BA-BEE2-49A5-975D-F4775F2E9A1E}" name="Column1098" dataDxfId="15288"/>
    <tableColumn id="1119" xr3:uid="{5E290F6E-0031-406B-B70F-36FE3659DFE6}" name="Column1099" dataDxfId="15287"/>
    <tableColumn id="1120" xr3:uid="{41BFA468-C887-4F33-9E3F-5582086753B9}" name="Column1100" dataDxfId="15286"/>
    <tableColumn id="1121" xr3:uid="{D4D19950-561D-4D58-B722-8268BF3A2AC4}" name="Column1101" dataDxfId="15285"/>
    <tableColumn id="1122" xr3:uid="{44A73C98-4FAE-4085-BA21-583536068536}" name="Column1102" dataDxfId="15284"/>
    <tableColumn id="1123" xr3:uid="{79A5FB57-EDDD-493A-92D1-6A0EF7431E40}" name="Column1103" dataDxfId="15283"/>
    <tableColumn id="1124" xr3:uid="{46C74142-12CF-4AE5-88AD-9E0AC3E1910A}" name="Column1104" dataDxfId="15282"/>
    <tableColumn id="1125" xr3:uid="{8EB707C7-8B90-41F0-8395-033173FFDB0D}" name="Column1105" dataDxfId="15281"/>
    <tableColumn id="1126" xr3:uid="{E1BDB3D4-72B6-4B3A-8E06-4CAFE092E8CF}" name="Column1106" dataDxfId="15280"/>
    <tableColumn id="1127" xr3:uid="{CEB2FB06-4D3B-4ACD-84F4-C48A0C6D621F}" name="Column1107" dataDxfId="15279"/>
    <tableColumn id="1128" xr3:uid="{AEE74A10-C54B-4D4C-9F45-2F403B6CA257}" name="Column1108" dataDxfId="15278"/>
    <tableColumn id="1129" xr3:uid="{975C90E3-84D1-4BD2-85EC-39E1861D6A4D}" name="Column1109" dataDxfId="15277"/>
    <tableColumn id="1130" xr3:uid="{8BA34B09-BF38-4E1A-BE0D-1A58138BDBEA}" name="Column1110" dataDxfId="15276"/>
    <tableColumn id="1131" xr3:uid="{D7ED4542-2BA2-4B55-B078-3A5C80FDBD49}" name="Column1111" dataDxfId="15275"/>
    <tableColumn id="1132" xr3:uid="{081A7B3A-6323-41DF-AAD3-9AD3052FF62D}" name="Column1112" dataDxfId="15274"/>
    <tableColumn id="1133" xr3:uid="{4ACC92B2-8514-4FB1-986A-5F5E7FA5A59A}" name="Column1113" dataDxfId="15273"/>
    <tableColumn id="1134" xr3:uid="{F0F5D7B2-A257-4778-8EE3-A620C6D2ABD9}" name="Column1114" dataDxfId="15272"/>
    <tableColumn id="1135" xr3:uid="{C9F6B3B1-FA8D-43BC-8127-11FDF2ED2236}" name="Column1115" dataDxfId="15271"/>
    <tableColumn id="1136" xr3:uid="{CFC2510E-4C7B-4906-931B-25DE637C0358}" name="Column1116" dataDxfId="15270"/>
    <tableColumn id="1137" xr3:uid="{35B81B36-3051-43B1-AD06-BA912E69D939}" name="Column1117" dataDxfId="15269"/>
    <tableColumn id="1138" xr3:uid="{B9E8180D-C9B0-481D-B1A0-F71DB310DEB4}" name="Column1118" dataDxfId="15268"/>
    <tableColumn id="1139" xr3:uid="{1F7B4E5B-1C4B-4791-9004-C1F950B2A95E}" name="Column1119" dataDxfId="15267"/>
    <tableColumn id="1140" xr3:uid="{2E2D8019-1F0E-4CE9-90D7-629FAE9E81F7}" name="Column1120" dataDxfId="15266"/>
    <tableColumn id="1141" xr3:uid="{F4FC27CE-D277-42CE-97DD-4C3604575BF7}" name="Column1121" dataDxfId="15265"/>
    <tableColumn id="1142" xr3:uid="{B18E79F4-0696-4D83-81A8-2D8012944EF6}" name="Column1122" dataDxfId="15264"/>
    <tableColumn id="1143" xr3:uid="{0C904A32-65D0-4E93-AAE7-5C6675BF3AC7}" name="Column1123" dataDxfId="15263"/>
    <tableColumn id="1144" xr3:uid="{0E8E06B8-2567-42DD-8542-9B77D0302438}" name="Column1124" dataDxfId="15262"/>
    <tableColumn id="1145" xr3:uid="{68CDE871-0E7E-41BE-97E8-0FF77C8C1587}" name="Column1125" dataDxfId="15261"/>
    <tableColumn id="1146" xr3:uid="{F0D18645-978F-4361-A66D-90317154FD5F}" name="Column1126" dataDxfId="15260"/>
    <tableColumn id="1147" xr3:uid="{AD1C3304-E5EC-401D-92E0-DFB0511258B7}" name="Column1127" dataDxfId="15259"/>
    <tableColumn id="1148" xr3:uid="{49A6F3C4-9C8D-4DBE-8AE7-5C0F1A260D4B}" name="Column1128" dataDxfId="15258"/>
    <tableColumn id="1149" xr3:uid="{EE704E1E-8992-4545-AF26-0C8C1D1DA658}" name="Column1129" dataDxfId="15257"/>
    <tableColumn id="1150" xr3:uid="{5548B2E8-B217-4035-9D0C-A18ED611F146}" name="Column1130" dataDxfId="15256"/>
    <tableColumn id="1151" xr3:uid="{0597F538-2E02-4A98-AA91-A39FD245FB00}" name="Column1131" dataDxfId="15255"/>
    <tableColumn id="1152" xr3:uid="{E6E09058-C1BD-40FF-B10B-CCB67004B665}" name="Column1132" dataDxfId="15254"/>
    <tableColumn id="1153" xr3:uid="{9E9D77B0-E305-4829-A80C-E561654E9B03}" name="Column1133" dataDxfId="15253"/>
    <tableColumn id="1154" xr3:uid="{17BF07BE-3385-4315-8408-0AF7862AF0D8}" name="Column1134" dataDxfId="15252"/>
    <tableColumn id="1155" xr3:uid="{4566DEDA-78F2-486F-B42E-C115CF095017}" name="Column1135" dataDxfId="15251"/>
    <tableColumn id="1156" xr3:uid="{A78A917D-83AE-43A6-BFF0-3427488C776D}" name="Column1136" dataDxfId="15250"/>
    <tableColumn id="1157" xr3:uid="{F5366722-36F8-4B5B-9C4A-61E0328E0395}" name="Column1137" dataDxfId="15249"/>
    <tableColumn id="1158" xr3:uid="{70F3358B-4808-4D26-8BCD-FC67AF6D8C75}" name="Column1138" dataDxfId="15248"/>
    <tableColumn id="1159" xr3:uid="{C417C9DC-B12E-44EA-BD29-769FA6A5C8A5}" name="Column1139" dataDxfId="15247"/>
    <tableColumn id="1160" xr3:uid="{888A05EB-1315-4B87-A775-8630DDFB02A9}" name="Column1140" dataDxfId="15246"/>
    <tableColumn id="1161" xr3:uid="{AD7D9D5F-C162-486C-BAF5-F07E3E261152}" name="Column1141" dataDxfId="15245"/>
    <tableColumn id="1162" xr3:uid="{E412B2B3-85B7-4691-85DF-A97FC6313143}" name="Column1142" dataDxfId="15244"/>
    <tableColumn id="1163" xr3:uid="{07156636-4DF9-441B-9DD9-7BE12D4C81F8}" name="Column1143" dataDxfId="15243"/>
    <tableColumn id="1164" xr3:uid="{E119EAC7-9503-4D4C-871F-589F29D6FEA2}" name="Column1144" dataDxfId="15242"/>
    <tableColumn id="1165" xr3:uid="{4E336074-E85E-46F3-AFD6-EAB683D19C44}" name="Column1145" dataDxfId="15241"/>
    <tableColumn id="1166" xr3:uid="{B6E3A936-83B2-4181-9267-A0887A703FEE}" name="Column1146" dataDxfId="15240"/>
    <tableColumn id="1167" xr3:uid="{E53788A4-213A-4AB8-ABEE-BEDAD25FA902}" name="Column1147" dataDxfId="15239"/>
    <tableColumn id="1168" xr3:uid="{3C0E4FE4-06A5-47C0-B895-41A74FA72D8B}" name="Column1148" dataDxfId="15238"/>
    <tableColumn id="1169" xr3:uid="{CCACD58A-2434-471A-AF94-B3327BBDFB79}" name="Column1149" dataDxfId="15237"/>
    <tableColumn id="1170" xr3:uid="{45492DCB-FF49-4B39-9BDA-582C6F1EAF8F}" name="Column1150" dataDxfId="15236"/>
    <tableColumn id="1171" xr3:uid="{50AFE4C1-1728-4855-B425-0C707C8D63EC}" name="Column1151" dataDxfId="15235"/>
    <tableColumn id="1172" xr3:uid="{FDA7E37D-8138-484F-9C0E-31E997B9B5C7}" name="Column1152" dataDxfId="15234"/>
    <tableColumn id="1173" xr3:uid="{B19908E8-E174-4993-A649-CC3579C4236A}" name="Column1153" dataDxfId="15233"/>
    <tableColumn id="1174" xr3:uid="{77737DB0-36C6-4BB9-87FA-A932C99306E7}" name="Column1154" dataDxfId="15232"/>
    <tableColumn id="1175" xr3:uid="{68D0E16C-9C6A-46F0-BDCB-A58C51A1EEB4}" name="Column1155" dataDxfId="15231"/>
    <tableColumn id="1176" xr3:uid="{64F529B9-811A-4E43-BF15-C8BCAADF9157}" name="Column1156" dataDxfId="15230"/>
    <tableColumn id="1177" xr3:uid="{1531FCEE-EE6D-48BC-9BB5-9994A3EA918C}" name="Column1157" dataDxfId="15229"/>
    <tableColumn id="1178" xr3:uid="{93900EF5-DF23-4A66-9037-EC12F8A7B883}" name="Column1158" dataDxfId="15228"/>
    <tableColumn id="1179" xr3:uid="{57F1D870-63C5-4151-A96F-31EDF5CF654C}" name="Column1159" dataDxfId="15227"/>
    <tableColumn id="1180" xr3:uid="{EF522531-F0AB-49FB-AEF1-D7D4DA1AEE76}" name="Column1160" dataDxfId="15226"/>
    <tableColumn id="1181" xr3:uid="{8ACF441F-9095-4FA5-AC25-40B7E9B1BB60}" name="Column1161" dataDxfId="15225"/>
    <tableColumn id="1182" xr3:uid="{33170E73-B7DA-4D12-AC97-EDB1A49EA8CE}" name="Column1162" dataDxfId="15224"/>
    <tableColumn id="1183" xr3:uid="{4A6B4F24-4BBC-45EF-9635-5A1A2526FFFF}" name="Column1163" dataDxfId="15223"/>
    <tableColumn id="1184" xr3:uid="{16AEEAD9-1BDB-4C9A-821D-D311E5FFAD66}" name="Column1164" dataDxfId="15222"/>
    <tableColumn id="1185" xr3:uid="{619631AC-2F16-4A47-B80C-1F1222B86E12}" name="Column1165" dataDxfId="15221"/>
    <tableColumn id="1186" xr3:uid="{B29FEBE9-1508-4B4D-A96E-18AC705D6B84}" name="Column1166" dataDxfId="15220"/>
    <tableColumn id="1187" xr3:uid="{ADA5ABC6-441B-4EF3-908D-123F6CA37400}" name="Column1167" dataDxfId="15219"/>
    <tableColumn id="1188" xr3:uid="{41A85801-ADE5-4326-AE23-390E3EAE10A9}" name="Column1168" dataDxfId="15218"/>
    <tableColumn id="1189" xr3:uid="{5B0B1490-11CD-4550-8D30-7B620F966370}" name="Column1169" dataDxfId="15217"/>
    <tableColumn id="1190" xr3:uid="{CE7212C7-04B7-4150-89C8-10EF9A76AD4F}" name="Column1170" dataDxfId="15216"/>
    <tableColumn id="1191" xr3:uid="{24C5185B-8BBD-48FA-AEA9-0265DB265336}" name="Column1171" dataDxfId="15215"/>
    <tableColumn id="1192" xr3:uid="{FFF4D223-DE76-4B5F-9E83-E99B093A7112}" name="Column1172" dataDxfId="15214"/>
    <tableColumn id="1193" xr3:uid="{A7DBEF36-7259-46BA-B740-4C66F9D27EDF}" name="Column1173" dataDxfId="15213"/>
    <tableColumn id="1194" xr3:uid="{D962B66D-63F7-4412-BB90-252A58CEBC6E}" name="Column1174" dataDxfId="15212"/>
    <tableColumn id="1195" xr3:uid="{68277495-D2B0-43FE-9213-5B49014C02A6}" name="Column1175" dataDxfId="15211"/>
    <tableColumn id="1196" xr3:uid="{2F260926-A146-4767-84B4-07E975B9632E}" name="Column1176" dataDxfId="15210"/>
    <tableColumn id="1197" xr3:uid="{BC9EAB27-2058-49DB-827F-4E00018FEF56}" name="Column1177" dataDxfId="15209"/>
    <tableColumn id="1198" xr3:uid="{9BF8C0B3-78ED-4658-A271-30E1B67D9B25}" name="Column1178" dataDxfId="15208"/>
    <tableColumn id="1199" xr3:uid="{7740B46E-E76D-452D-9AFE-1DB234E1818B}" name="Column1179" dataDxfId="15207"/>
    <tableColumn id="1200" xr3:uid="{D56E0D4C-0BBC-49B7-BC96-93C2AF8876D7}" name="Column1180" dataDxfId="15206"/>
    <tableColumn id="1201" xr3:uid="{241D93C2-8CD0-4DB8-9879-685B046E02B9}" name="Column1181" dataDxfId="15205"/>
    <tableColumn id="1202" xr3:uid="{027CA976-E512-4B69-BEF7-E27516339E67}" name="Column1182" dataDxfId="15204"/>
    <tableColumn id="1203" xr3:uid="{3E2FB1D9-5019-4C26-BB78-E50FA6FF94AD}" name="Column1183" dataDxfId="15203"/>
    <tableColumn id="1204" xr3:uid="{C1A39B7F-7878-402C-ABC4-1385F2D8CA09}" name="Column1184" dataDxfId="15202"/>
    <tableColumn id="1205" xr3:uid="{ABC90C66-DC72-4E48-8CD6-501C2E55CFC3}" name="Column1185" dataDxfId="15201"/>
    <tableColumn id="1206" xr3:uid="{E860C913-5665-498C-9E15-2F12C0ADBA47}" name="Column1186" dataDxfId="15200"/>
    <tableColumn id="1207" xr3:uid="{77F9386D-C662-4F08-9491-6A7EC8BA8D17}" name="Column1187" dataDxfId="15199"/>
    <tableColumn id="1208" xr3:uid="{4FF5A272-F3CA-4707-8E93-AE058CFD1158}" name="Column1188" dataDxfId="15198"/>
    <tableColumn id="1209" xr3:uid="{F1F9ACEB-9813-40B9-A35C-32FA41254BE6}" name="Column1189" dataDxfId="15197"/>
    <tableColumn id="1210" xr3:uid="{65F24EAA-A157-4270-954C-F77A373D4174}" name="Column1190" dataDxfId="15196"/>
    <tableColumn id="1211" xr3:uid="{F5D5B13B-8E0F-4076-B4F5-46E04DFE3DDD}" name="Column1191" dataDxfId="15195"/>
    <tableColumn id="1212" xr3:uid="{526FFFDC-D305-40DB-A68F-4ADB8B4D3E7F}" name="Column1192" dataDxfId="15194"/>
    <tableColumn id="1213" xr3:uid="{C2F7744A-0AC7-4C71-A2C3-CC2159F731C4}" name="Column1193" dataDxfId="15193"/>
    <tableColumn id="1214" xr3:uid="{DB88E94A-DF36-48C6-8BD6-1A02ABCDB32C}" name="Column1194" dataDxfId="15192"/>
    <tableColumn id="1215" xr3:uid="{223B4ECE-F6AC-4C58-983B-50F19908DF09}" name="Column1195" dataDxfId="15191"/>
    <tableColumn id="1216" xr3:uid="{BCA22066-FFAD-4B59-9DE2-CDDD3704D3AC}" name="Column1196" dataDxfId="15190"/>
    <tableColumn id="1217" xr3:uid="{E9F0CF50-C931-46C7-91CF-B130313F5155}" name="Column1197" dataDxfId="15189"/>
    <tableColumn id="1218" xr3:uid="{A5956886-44A3-442E-B493-2F5651EE305B}" name="Column1198" dataDxfId="15188"/>
    <tableColumn id="1219" xr3:uid="{F5FFBBB9-24C4-461C-B674-D64F550431E3}" name="Column1199" dataDxfId="15187"/>
    <tableColumn id="1220" xr3:uid="{A89F9BB5-AE55-40A0-BD92-5A2272BE983E}" name="Column1200" dataDxfId="15186"/>
    <tableColumn id="1221" xr3:uid="{867998E4-6B8F-4C1D-9CEF-DC0FD0446578}" name="Column1201" dataDxfId="15185"/>
    <tableColumn id="1222" xr3:uid="{308193AC-A013-44B4-8B73-C024C46CB252}" name="Column1202" dataDxfId="15184"/>
    <tableColumn id="1223" xr3:uid="{15E5EA41-4DC8-48ED-8F8D-D372A828A8A9}" name="Column1203" dataDxfId="15183"/>
    <tableColumn id="1224" xr3:uid="{267D6024-6E4B-41A4-B35E-2411024C88A0}" name="Column1204" dataDxfId="15182"/>
    <tableColumn id="1225" xr3:uid="{8D52E303-1C93-4417-B3E2-1F5BCB52A60A}" name="Column1205" dataDxfId="15181"/>
    <tableColumn id="1226" xr3:uid="{28E0DC53-6E72-43A1-A575-DB9E99C5CAFE}" name="Column1206" dataDxfId="15180"/>
    <tableColumn id="1227" xr3:uid="{E6F75E6A-8561-4650-9419-5E475411A70D}" name="Column1207" dataDxfId="15179"/>
    <tableColumn id="1228" xr3:uid="{84D31007-0230-4069-8627-3CF3708E20A7}" name="Column1208" dataDxfId="15178"/>
    <tableColumn id="1229" xr3:uid="{35A2969F-57A7-41A1-B8CA-14985FBC10D7}" name="Column1209" dataDxfId="15177"/>
    <tableColumn id="1230" xr3:uid="{DDE584BA-34E6-4B70-86C2-A7BC4A911BF2}" name="Column1210" dataDxfId="15176"/>
    <tableColumn id="1231" xr3:uid="{CBFE4392-6699-4825-B3F0-3C251F5A527D}" name="Column1211" dataDxfId="15175"/>
    <tableColumn id="1232" xr3:uid="{36551C54-506B-4B18-ABF1-29292D84650C}" name="Column1212" dataDxfId="15174"/>
    <tableColumn id="1233" xr3:uid="{F12B2384-A01D-4825-AE99-08C73C4DAC06}" name="Column1213" dataDxfId="15173"/>
    <tableColumn id="1234" xr3:uid="{BB61A58E-A99D-4243-A5CB-91A49313B7E3}" name="Column1214" dataDxfId="15172"/>
    <tableColumn id="1235" xr3:uid="{69C50208-CDD7-4647-9B82-ADC109AC2660}" name="Column1215" dataDxfId="15171"/>
    <tableColumn id="1236" xr3:uid="{1909AA6F-78E0-4977-AF8B-BAD1E4ADB23D}" name="Column1216" dataDxfId="15170"/>
    <tableColumn id="1237" xr3:uid="{E107D21D-1031-4D0F-B5E8-25D6CB18C19C}" name="Column1217" dataDxfId="15169"/>
    <tableColumn id="1238" xr3:uid="{17B7AEB0-D5D5-4F08-B673-55A4389C4102}" name="Column1218" dataDxfId="15168"/>
    <tableColumn id="1239" xr3:uid="{7D213FAC-0566-4575-9452-7F395D7AEC70}" name="Column1219" dataDxfId="15167"/>
    <tableColumn id="1240" xr3:uid="{9B06D1E8-0805-4630-A9BA-38FBD1846DD9}" name="Column1220" dataDxfId="15166"/>
    <tableColumn id="1241" xr3:uid="{C6220A42-E0BE-40DE-9637-5401F5740F27}" name="Column1221" dataDxfId="15165"/>
    <tableColumn id="1242" xr3:uid="{3A9E9161-BDE2-46AD-9652-3A72406C9EC7}" name="Column1222" dataDxfId="15164"/>
    <tableColumn id="1243" xr3:uid="{AFFC7196-4F14-4966-B09A-98EA4AB91CAB}" name="Column1223" dataDxfId="15163"/>
    <tableColumn id="1244" xr3:uid="{D7184052-397E-4E43-BE56-1229C7FE4B97}" name="Column1224" dataDxfId="15162"/>
    <tableColumn id="1245" xr3:uid="{39AC6725-E4D5-468C-ABFE-70583549FC32}" name="Column1225" dataDxfId="15161"/>
    <tableColumn id="1246" xr3:uid="{8A553E9A-4D48-4229-8DE1-F70ED8706DA9}" name="Column1226" dataDxfId="15160"/>
    <tableColumn id="1247" xr3:uid="{FF61A8D5-ACCD-4F68-A603-FBD059B238D2}" name="Column1227" dataDxfId="15159"/>
    <tableColumn id="1248" xr3:uid="{E60DB15A-28AC-4EFE-A89E-38B48AEDBE33}" name="Column1228" dataDxfId="15158"/>
    <tableColumn id="1249" xr3:uid="{5F57596E-4F75-449B-8CD7-752C0020AE95}" name="Column1229" dataDxfId="15157"/>
    <tableColumn id="1250" xr3:uid="{DBE0FF09-D58B-43A9-BAEB-3129048DC5EE}" name="Column1230" dataDxfId="15156"/>
    <tableColumn id="1251" xr3:uid="{E81CEDCD-E336-402D-94D4-AA9F2C32158B}" name="Column1231" dataDxfId="15155"/>
    <tableColumn id="1252" xr3:uid="{8079FAB2-3F9A-4862-B56F-CCAAD5FF13A6}" name="Column1232" dataDxfId="15154"/>
    <tableColumn id="1253" xr3:uid="{A9C4C387-7E12-4910-9106-9557E8B361ED}" name="Column1233" dataDxfId="15153"/>
    <tableColumn id="1254" xr3:uid="{00FD135A-848D-4EEF-9CF9-0980F9B8151F}" name="Column1234" dataDxfId="15152"/>
    <tableColumn id="1255" xr3:uid="{5C35D08F-D777-4E43-B9E5-F128AD0D12CB}" name="Column1235" dataDxfId="15151"/>
    <tableColumn id="1256" xr3:uid="{CB1915C7-66FC-497D-B8F9-A5A62536ABED}" name="Column1236" dataDxfId="15150"/>
    <tableColumn id="1257" xr3:uid="{5EE0EF7C-6206-46C9-BEA1-DEDF7AF94BC0}" name="Column1237" dataDxfId="15149"/>
    <tableColumn id="1258" xr3:uid="{74B68AE4-F6A7-41F8-9C80-D2ACB1C24AC4}" name="Column1238" dataDxfId="15148"/>
    <tableColumn id="1259" xr3:uid="{6B085D75-F426-4F14-8770-E35C91AF7742}" name="Column1239" dataDxfId="15147"/>
    <tableColumn id="1260" xr3:uid="{73DA439A-2B0A-4782-A951-0EEB84898006}" name="Column1240" dataDxfId="15146"/>
    <tableColumn id="1261" xr3:uid="{11EF7FB8-A596-47C9-9AA2-31FD5390A428}" name="Column1241" dataDxfId="15145"/>
    <tableColumn id="1262" xr3:uid="{E5BC13D4-8A41-4129-BDC9-3E17738ABD2C}" name="Column1242" dataDxfId="15144"/>
    <tableColumn id="1263" xr3:uid="{762A3994-6C12-49E4-AD28-5A2CBFC68C25}" name="Column1243" dataDxfId="15143"/>
    <tableColumn id="1264" xr3:uid="{5DAA6B99-C9BD-4364-B1DE-94C15B3ACA6B}" name="Column1244" dataDxfId="15142"/>
    <tableColumn id="1265" xr3:uid="{FBFBEC0F-9B09-4A6D-8F26-ECF07897AFCC}" name="Column1245" dataDxfId="15141"/>
    <tableColumn id="1266" xr3:uid="{8F24EE01-1516-4C5D-BD8B-F8C550C6EE67}" name="Column1246" dataDxfId="15140"/>
    <tableColumn id="1267" xr3:uid="{E468DE42-963D-45CE-9530-FF8AE39390EF}" name="Column1247" dataDxfId="15139"/>
    <tableColumn id="1268" xr3:uid="{05388CD3-6583-4E5B-ABD2-894B07C5E15F}" name="Column1248" dataDxfId="15138"/>
    <tableColumn id="1269" xr3:uid="{253233F5-637A-4BF5-9B31-520250FDE3F6}" name="Column1249" dataDxfId="15137"/>
    <tableColumn id="1270" xr3:uid="{FA1250AD-C9E0-4A2D-99FF-381B314029A1}" name="Column1250" dataDxfId="15136"/>
    <tableColumn id="1271" xr3:uid="{C58E3D8C-8F1F-45AA-B3CF-967D98637F4D}" name="Column1251" dataDxfId="15135"/>
    <tableColumn id="1272" xr3:uid="{C89060E6-C19C-44F7-BF13-D1EC23676DEE}" name="Column1252" dataDxfId="15134"/>
    <tableColumn id="1273" xr3:uid="{D70DF255-8504-442B-A733-7A7958D75BC2}" name="Column1253" dataDxfId="15133"/>
    <tableColumn id="1274" xr3:uid="{9D494FD4-C8B6-4901-8FB5-E62BE775D62D}" name="Column1254" dataDxfId="15132"/>
    <tableColumn id="1275" xr3:uid="{104D12C9-53B8-4453-90EC-2AC7D03F94B5}" name="Column1255" dataDxfId="15131"/>
    <tableColumn id="1276" xr3:uid="{570FCEF0-20D8-47B0-87FB-8E798FEE8011}" name="Column1256" dataDxfId="15130"/>
    <tableColumn id="1277" xr3:uid="{8EA93917-3C37-462B-A92B-CBA5C62423C9}" name="Column1257" dataDxfId="15129"/>
    <tableColumn id="1278" xr3:uid="{199D6354-2E39-449F-A36B-65EF5DF68AD3}" name="Column1258" dataDxfId="15128"/>
    <tableColumn id="1279" xr3:uid="{62C77372-A092-4DDD-84CD-AA87A2879824}" name="Column1259" dataDxfId="15127"/>
    <tableColumn id="1280" xr3:uid="{CA7E9B30-0A27-4F69-AAE3-18524270BFD1}" name="Column1260" dataDxfId="15126"/>
    <tableColumn id="1281" xr3:uid="{5B8F9FF7-BDE6-402B-9D81-8DA8AD038B0D}" name="Column1261" dataDxfId="15125"/>
    <tableColumn id="1282" xr3:uid="{5CDD531C-D950-4A5B-8E73-130006DFCDA0}" name="Column1262" dataDxfId="15124"/>
    <tableColumn id="1283" xr3:uid="{F3FAAC22-F604-4469-96AF-0B769B5D823A}" name="Column1263" dataDxfId="15123"/>
    <tableColumn id="1284" xr3:uid="{F885739F-B1EB-451D-B1FC-A600DC5C03C6}" name="Column1264" dataDxfId="15122"/>
    <tableColumn id="1285" xr3:uid="{EC50581B-DFA4-491A-A874-325B1C345F88}" name="Column1265" dataDxfId="15121"/>
    <tableColumn id="1286" xr3:uid="{B66628B7-6E01-465D-87E4-9782A63559D6}" name="Column1266" dataDxfId="15120"/>
    <tableColumn id="1287" xr3:uid="{2C307B74-DCD8-4A5C-B0F6-F8A0DB0D30B5}" name="Column1267" dataDxfId="15119"/>
    <tableColumn id="1288" xr3:uid="{398B40C4-9A1E-40B0-BD78-9F998F5B7410}" name="Column1268" dataDxfId="15118"/>
    <tableColumn id="1289" xr3:uid="{A1B1E98C-AE1A-4BF1-82A6-C77EDE20B48F}" name="Column1269" dataDxfId="15117"/>
    <tableColumn id="1290" xr3:uid="{7D79D344-667D-44BE-B93B-B671751F6E1C}" name="Column1270" dataDxfId="15116"/>
    <tableColumn id="1291" xr3:uid="{9FCA6802-08FA-482D-9760-80F16A665CB3}" name="Column1271" dataDxfId="15115"/>
    <tableColumn id="1292" xr3:uid="{6EEBC0AE-5B7D-4B54-A62D-0B544792A606}" name="Column1272" dataDxfId="15114"/>
    <tableColumn id="1293" xr3:uid="{A8FC55F9-89C9-4CA8-97D6-441CD2DF5817}" name="Column1273" dataDxfId="15113"/>
    <tableColumn id="1294" xr3:uid="{AA2A3AAF-4D07-4046-88F0-2E297F53813C}" name="Column1274" dataDxfId="15112"/>
    <tableColumn id="1295" xr3:uid="{6804CCCA-DB76-4879-B25C-F510677DC8B8}" name="Column1275" dataDxfId="15111"/>
    <tableColumn id="1296" xr3:uid="{5B0EE391-965A-4711-B631-2AA90503CBB8}" name="Column1276" dataDxfId="15110"/>
    <tableColumn id="1297" xr3:uid="{4D5F157E-CE6D-4C1E-88A2-1BF517CD077D}" name="Column1277" dataDxfId="15109"/>
    <tableColumn id="1298" xr3:uid="{6A5FCE75-E475-431C-B3FB-9063A73A19CC}" name="Column1278" dataDxfId="15108"/>
    <tableColumn id="1299" xr3:uid="{97C057C6-4C50-40D0-88FA-865D1634ED5D}" name="Column1279" dataDxfId="15107"/>
    <tableColumn id="1300" xr3:uid="{D2A17DBF-588C-4AAB-A2EB-6AE18D1592D5}" name="Column1280" dataDxfId="15106"/>
    <tableColumn id="1301" xr3:uid="{5C65A7B9-BA6D-438D-A899-D81A30DF765F}" name="Column1281" dataDxfId="15105"/>
    <tableColumn id="1302" xr3:uid="{F1F3F787-857C-41F7-A179-7F79BEE47448}" name="Column1282" dataDxfId="15104"/>
    <tableColumn id="1303" xr3:uid="{E9EB44D8-5A41-48F2-94F6-C084CE01A665}" name="Column1283" dataDxfId="15103"/>
    <tableColumn id="1304" xr3:uid="{813303B8-4CDF-42A4-ACE4-891A1F1C0451}" name="Column1284" dataDxfId="15102"/>
    <tableColumn id="1305" xr3:uid="{1327E3E1-E8D3-412A-9391-D7AC0CE3196B}" name="Column1285" dataDxfId="15101"/>
    <tableColumn id="1306" xr3:uid="{49A387AA-0F95-44EB-9685-700772768A22}" name="Column1286" dataDxfId="15100"/>
    <tableColumn id="1307" xr3:uid="{21598978-67DF-40A3-853A-590008833ED4}" name="Column1287" dataDxfId="15099"/>
    <tableColumn id="1308" xr3:uid="{64F9623A-E55E-47CA-9DD5-DCD7112885C9}" name="Column1288" dataDxfId="15098"/>
    <tableColumn id="1309" xr3:uid="{A9600968-EE3E-4118-B9F7-113E812E6D05}" name="Column1289" dataDxfId="15097"/>
    <tableColumn id="1310" xr3:uid="{8EFF631F-75BF-42EF-BF1C-7A6E259FED75}" name="Column1290" dataDxfId="15096"/>
    <tableColumn id="1311" xr3:uid="{EAB30353-9850-4C1C-A70F-16267C4CC339}" name="Column1291" dataDxfId="15095"/>
    <tableColumn id="1312" xr3:uid="{CDE3FEE2-E6DC-4B0C-BA5F-24110D651B57}" name="Column1292" dataDxfId="15094"/>
    <tableColumn id="1313" xr3:uid="{04BFE3A4-74E0-4B53-988C-468D35B0BCCB}" name="Column1293" dataDxfId="15093"/>
    <tableColumn id="1314" xr3:uid="{7DC65EC9-D2F3-4043-908B-3AEEB77F2DF8}" name="Column1294" dataDxfId="15092"/>
    <tableColumn id="1315" xr3:uid="{948675E7-744B-4F5A-872E-23BDBE6F3986}" name="Column1295" dataDxfId="15091"/>
    <tableColumn id="1316" xr3:uid="{CA325AE6-CC90-48C7-82FB-92C7A5D9CCEE}" name="Column1296" dataDxfId="15090"/>
    <tableColumn id="1317" xr3:uid="{0A663FC4-5919-4B34-901D-E1FBC3922BC2}" name="Column1297" dataDxfId="15089"/>
    <tableColumn id="1318" xr3:uid="{AF839241-1411-4988-91A3-AFB167FF0865}" name="Column1298" dataDxfId="15088"/>
    <tableColumn id="1319" xr3:uid="{9CE75562-453F-49EB-BD12-9136CB846EB5}" name="Column1299" dataDxfId="15087"/>
    <tableColumn id="1320" xr3:uid="{B669BB7C-C781-42D5-929A-C6377700150D}" name="Column1300" dataDxfId="15086"/>
    <tableColumn id="1321" xr3:uid="{F0650256-C931-4704-96B3-C6CA39BD4A0F}" name="Column1301" dataDxfId="15085"/>
    <tableColumn id="1322" xr3:uid="{59225E66-A03C-4534-8E2C-C0BA7C77F930}" name="Column1302" dataDxfId="15084"/>
    <tableColumn id="1323" xr3:uid="{96C57101-DE80-4509-9DE6-FB24C962A245}" name="Column1303" dataDxfId="15083"/>
    <tableColumn id="1324" xr3:uid="{9070619E-658B-48DD-B8F7-589D25C0F9CB}" name="Column1304" dataDxfId="15082"/>
    <tableColumn id="1325" xr3:uid="{88BC2089-6CB3-42E8-A565-FD095C0D8B29}" name="Column1305" dataDxfId="15081"/>
    <tableColumn id="1326" xr3:uid="{16D1D6AE-5340-4158-8EB4-AC0BBD9DFA84}" name="Column1306" dataDxfId="15080"/>
    <tableColumn id="1327" xr3:uid="{67131E15-AEDE-4389-A789-E96170EFC2D1}" name="Column1307" dataDxfId="15079"/>
    <tableColumn id="1328" xr3:uid="{0969B65D-C8A1-4246-84C6-B945ADD3BB4C}" name="Column1308" dataDxfId="15078"/>
    <tableColumn id="1329" xr3:uid="{A6A6FD7F-504A-4F63-B73D-2B1C4AA0C1DA}" name="Column1309" dataDxfId="15077"/>
    <tableColumn id="1330" xr3:uid="{838860CC-C4CB-45AF-AA97-C8E1EA47DBD1}" name="Column1310" dataDxfId="15076"/>
    <tableColumn id="1331" xr3:uid="{616EA77B-6B0F-4CE0-8CD1-93013A8C14FC}" name="Column1311" dataDxfId="15075"/>
    <tableColumn id="1332" xr3:uid="{9C550121-9549-470B-BDCB-5FD9A4579D5B}" name="Column1312" dataDxfId="15074"/>
    <tableColumn id="1333" xr3:uid="{41A01319-B019-401A-A786-C7F53668AA2F}" name="Column1313" dataDxfId="15073"/>
    <tableColumn id="1334" xr3:uid="{3083EA04-F00C-4B43-B7C7-961F42AA6490}" name="Column1314" dataDxfId="15072"/>
    <tableColumn id="1335" xr3:uid="{1B623A9D-E3FD-42E2-9852-A4DCF42899B2}" name="Column1315" dataDxfId="15071"/>
    <tableColumn id="1336" xr3:uid="{4EF71F23-0D89-4B74-B61F-6C1BC7B65A65}" name="Column1316" dataDxfId="15070"/>
    <tableColumn id="1337" xr3:uid="{068C0270-B628-41F2-8DEF-C12C12DAB109}" name="Column1317" dataDxfId="15069"/>
    <tableColumn id="1338" xr3:uid="{227A0895-7335-4CEB-BCE4-28EF6FE0379A}" name="Column1318" dataDxfId="15068"/>
    <tableColumn id="1339" xr3:uid="{CA3C9E86-3159-4CC0-B0D4-E1D13ADFD31B}" name="Column1319" dataDxfId="15067"/>
    <tableColumn id="1340" xr3:uid="{401FE311-6207-494A-9C37-771F945388E9}" name="Column1320" dataDxfId="15066"/>
    <tableColumn id="1341" xr3:uid="{38788C38-5D3B-4F60-BD53-90AEE2EA30CE}" name="Column1321" dataDxfId="15065"/>
    <tableColumn id="1342" xr3:uid="{F5035381-7CD1-49CF-9E8B-B1E25AFB4690}" name="Column1322" dataDxfId="15064"/>
    <tableColumn id="1343" xr3:uid="{CA199DE0-C848-4771-BC1D-CE370986DF3D}" name="Column1323" dataDxfId="15063"/>
    <tableColumn id="1344" xr3:uid="{4EAD8165-EF05-49F1-88BC-7F11D7A05CB7}" name="Column1324" dataDxfId="15062"/>
    <tableColumn id="1345" xr3:uid="{4DBC34F2-D3F4-469C-973E-857FB5FC976B}" name="Column1325" dataDxfId="15061"/>
    <tableColumn id="1346" xr3:uid="{85D48A1D-22AC-42B7-BB63-AB620ED41F11}" name="Column1326" dataDxfId="15060"/>
    <tableColumn id="1347" xr3:uid="{23A860FB-1FFF-426F-A754-3DD1073CF9A0}" name="Column1327" dataDxfId="15059"/>
    <tableColumn id="1348" xr3:uid="{1914B7DA-280F-4A99-9897-9EC7D9A6AD02}" name="Column1328" dataDxfId="15058"/>
    <tableColumn id="1349" xr3:uid="{5E2D71E4-83AA-4DCD-9D2C-FB56FE0FBC6F}" name="Column1329" dataDxfId="15057"/>
    <tableColumn id="1350" xr3:uid="{73F717DC-AE06-43DB-B421-F1D436F7CA15}" name="Column1330" dataDxfId="15056"/>
    <tableColumn id="1351" xr3:uid="{1C4AE7DA-D4A4-458A-9FBD-C96F150E2FBB}" name="Column1331" dataDxfId="15055"/>
    <tableColumn id="1352" xr3:uid="{340CB66B-80A2-49C4-B538-C585F2AC840D}" name="Column1332" dataDxfId="15054"/>
    <tableColumn id="1353" xr3:uid="{BF0C1AF9-6A5E-4C12-9A81-455901A4902E}" name="Column1333" dataDxfId="15053"/>
    <tableColumn id="1354" xr3:uid="{49ADB915-C9DE-4643-AB9D-643F29EFA0C6}" name="Column1334" dataDxfId="15052"/>
    <tableColumn id="1355" xr3:uid="{22291EE0-C351-4635-85B3-F5C9E611D6E5}" name="Column1335" dataDxfId="15051"/>
    <tableColumn id="1356" xr3:uid="{F50951F4-B044-48DD-930D-65D3854F2645}" name="Column1336" dataDxfId="15050"/>
    <tableColumn id="1357" xr3:uid="{F8FEE436-EFBF-440D-BBD5-8D6449A0D349}" name="Column1337" dataDxfId="15049"/>
    <tableColumn id="1358" xr3:uid="{017EB678-2F3A-4CD8-8F39-5A17C7412A0C}" name="Column1338" dataDxfId="15048"/>
    <tableColumn id="1359" xr3:uid="{F06B4E47-184C-4F11-B83F-1BB0D532BE6F}" name="Column1339" dataDxfId="15047"/>
    <tableColumn id="1360" xr3:uid="{97639EBF-1880-41E9-828B-CCC34E041305}" name="Column1340" dataDxfId="15046"/>
    <tableColumn id="1361" xr3:uid="{4AE1F8FC-A7E9-456A-BA72-B0F3781F6B9B}" name="Column1341" dataDxfId="15045"/>
    <tableColumn id="1362" xr3:uid="{9B0168B0-5C4D-4AF4-A6CF-AC331F3E1E38}" name="Column1342" dataDxfId="15044"/>
    <tableColumn id="1363" xr3:uid="{32300F99-1ED6-4E1B-B1B9-4EA36FD88F90}" name="Column1343" dataDxfId="15043"/>
    <tableColumn id="1364" xr3:uid="{595ACE8D-A449-45F0-B3AB-0D845380A3CA}" name="Column1344" dataDxfId="15042"/>
    <tableColumn id="1365" xr3:uid="{613187EB-B1C9-4D08-86BC-4033F12ED16A}" name="Column1345" dataDxfId="15041"/>
    <tableColumn id="1366" xr3:uid="{515B9877-8C28-4659-BCE4-C5F436E529F8}" name="Column1346" dataDxfId="15040"/>
    <tableColumn id="1367" xr3:uid="{537FD1E0-1D09-4C32-8B54-5ED8027A2835}" name="Column1347" dataDxfId="15039"/>
    <tableColumn id="1368" xr3:uid="{C7462739-C6D2-48CE-ADA6-4716A373FE7D}" name="Column1348" dataDxfId="15038"/>
    <tableColumn id="1369" xr3:uid="{7A71C293-6B10-4CC8-99E7-4BFDA224950F}" name="Column1349" dataDxfId="15037"/>
    <tableColumn id="1370" xr3:uid="{25E2F0BD-48CF-4D18-B1F8-08C89E463AF6}" name="Column1350" dataDxfId="15036"/>
    <tableColumn id="1371" xr3:uid="{01C646D1-1442-4DEE-9413-F1B3ABAF39AF}" name="Column1351" dataDxfId="15035"/>
    <tableColumn id="1372" xr3:uid="{8C2D1194-E4D1-4FF9-81A0-A78D04593E68}" name="Column1352" dataDxfId="15034"/>
    <tableColumn id="1373" xr3:uid="{EF92B0B0-A603-41CE-B893-50210961B5AD}" name="Column1353" dataDxfId="15033"/>
    <tableColumn id="1374" xr3:uid="{2B4709EE-27C2-4F88-AA47-B5A0B1BF6608}" name="Column1354" dataDxfId="15032"/>
    <tableColumn id="1375" xr3:uid="{B80F926D-E9F7-45A5-84DB-9F5FEB9D27F9}" name="Column1355" dataDxfId="15031"/>
    <tableColumn id="1376" xr3:uid="{80EC7C21-A952-4165-85E0-D41A271D82E6}" name="Column1356" dataDxfId="15030"/>
    <tableColumn id="1377" xr3:uid="{0B451242-6477-4088-A93F-3BD6A6E1398E}" name="Column1357" dataDxfId="15029"/>
    <tableColumn id="1378" xr3:uid="{6FE41AAE-7F12-4F86-8006-69E38875A058}" name="Column1358" dataDxfId="15028"/>
    <tableColumn id="1379" xr3:uid="{B90FE87D-1058-4323-A285-6AA9BC615A8C}" name="Column1359" dataDxfId="15027"/>
    <tableColumn id="1380" xr3:uid="{2C23C311-D3D4-42C0-9E38-4B27FEE3A29C}" name="Column1360" dataDxfId="15026"/>
    <tableColumn id="1381" xr3:uid="{5954951A-8E55-4267-863C-9EE3A8DBC868}" name="Column1361" dataDxfId="15025"/>
    <tableColumn id="1382" xr3:uid="{6FA98536-93DC-474F-B0B4-7C15BE0A8DE8}" name="Column1362" dataDxfId="15024"/>
    <tableColumn id="1383" xr3:uid="{FFD83559-64A6-4CCC-94EB-DA489D1BB62B}" name="Column1363" dataDxfId="15023"/>
    <tableColumn id="1384" xr3:uid="{6133AD4D-7690-45B1-9D87-8226616BD2BD}" name="Column1364" dataDxfId="15022"/>
    <tableColumn id="1385" xr3:uid="{A2066DC6-3C96-470B-9A8D-C339815F55FD}" name="Column1365" dataDxfId="15021"/>
    <tableColumn id="1386" xr3:uid="{79D01B3C-8A62-4A4B-8D94-6EBCE40BA9C5}" name="Column1366" dataDxfId="15020"/>
    <tableColumn id="1387" xr3:uid="{3F8A35DE-BE01-4DB3-A7E9-446EA33C02EF}" name="Column1367" dataDxfId="15019"/>
    <tableColumn id="1388" xr3:uid="{00826BA3-B189-4669-9F67-F8D248B6249B}" name="Column1368" dataDxfId="15018"/>
    <tableColumn id="1389" xr3:uid="{8DD33A73-D132-47F9-97FA-3A97055A54DD}" name="Column1369" dataDxfId="15017"/>
    <tableColumn id="1390" xr3:uid="{0390C3E6-B903-4945-A9EE-9A3F6EA3423F}" name="Column1370" dataDxfId="15016"/>
    <tableColumn id="1391" xr3:uid="{DFD1F78C-7D7D-45CD-838E-879EE19B9BC6}" name="Column1371" dataDxfId="15015"/>
    <tableColumn id="1392" xr3:uid="{4B6E7B75-A6C7-4D8C-A4CC-EB87EE50DA2E}" name="Column1372" dataDxfId="15014"/>
    <tableColumn id="1393" xr3:uid="{26D0B68F-E148-4CB6-A6EB-CC8FF0251693}" name="Column1373" dataDxfId="15013"/>
    <tableColumn id="1394" xr3:uid="{1A9A07D1-5680-44CA-995E-FA0EDAFCF1B6}" name="Column1374" dataDxfId="15012"/>
    <tableColumn id="1395" xr3:uid="{F5F40E43-7D57-4AC4-ABA2-FE7A29255C4B}" name="Column1375" dataDxfId="15011"/>
    <tableColumn id="1396" xr3:uid="{4FAAEA01-CF38-4EDA-AC46-4DB378AA415F}" name="Column1376" dataDxfId="15010"/>
    <tableColumn id="1397" xr3:uid="{01E90234-8264-4E53-B89B-1FA951A84CB3}" name="Column1377" dataDxfId="15009"/>
    <tableColumn id="1398" xr3:uid="{D7A34E69-FF8F-4351-9CAA-D69ABAF37B4C}" name="Column1378" dataDxfId="15008"/>
    <tableColumn id="1399" xr3:uid="{0F06CA91-7119-4E80-A1B0-6898A117116D}" name="Column1379" dataDxfId="15007"/>
    <tableColumn id="1400" xr3:uid="{CB98FBC1-8175-4118-A951-A7E2BD9B860B}" name="Column1380" dataDxfId="15006"/>
    <tableColumn id="1401" xr3:uid="{F54750E5-0F4F-4430-B7D3-EB36BB56A7B1}" name="Column1381" dataDxfId="15005"/>
    <tableColumn id="1402" xr3:uid="{2F789B81-0B0C-4B0E-BC3E-DE024CD54700}" name="Column1382" dataDxfId="15004"/>
    <tableColumn id="1403" xr3:uid="{1FDAE9AF-F2AB-4134-9293-65277EAD3B8A}" name="Column1383" dataDxfId="15003"/>
    <tableColumn id="1404" xr3:uid="{9CA111A0-5A05-4794-929B-7FB6FAA1F2EF}" name="Column1384" dataDxfId="15002"/>
    <tableColumn id="1405" xr3:uid="{670D00D3-A21B-4D2F-B98E-7115E3413AA4}" name="Column1385" dataDxfId="15001"/>
    <tableColumn id="1406" xr3:uid="{9892CF06-71E6-4103-AF9D-C6E76F41FBEA}" name="Column1386" dataDxfId="15000"/>
    <tableColumn id="1407" xr3:uid="{1DC17D32-8CF7-4AA0-B0CD-11341AE42DBD}" name="Column1387" dataDxfId="14999"/>
    <tableColumn id="1408" xr3:uid="{9BB128DE-6DE3-495F-AE13-3E8FC9B1BE42}" name="Column1388" dataDxfId="14998"/>
    <tableColumn id="1409" xr3:uid="{01845A10-A378-4778-8C0B-9A7E1944561D}" name="Column1389" dataDxfId="14997"/>
    <tableColumn id="1410" xr3:uid="{ADABE891-92E6-43AC-8509-CDDBC1F6434B}" name="Column1390" dataDxfId="14996"/>
    <tableColumn id="1411" xr3:uid="{6F12C184-CEFC-4744-ADEB-661052467822}" name="Column1391" dataDxfId="14995"/>
    <tableColumn id="1412" xr3:uid="{99FC9CFD-BB5F-47CE-BE9E-18E2A95F7315}" name="Column1392" dataDxfId="14994"/>
    <tableColumn id="1413" xr3:uid="{4BC20580-4A6B-4A1C-B43B-B8353AE9029A}" name="Column1393" dataDxfId="14993"/>
    <tableColumn id="1414" xr3:uid="{AA2DB8F5-7034-47FD-A9BE-6D5BC6426366}" name="Column1394" dataDxfId="14992"/>
    <tableColumn id="1415" xr3:uid="{DCF24E1F-8256-4568-8DEA-4F860DFE87CB}" name="Column1395" dataDxfId="14991"/>
    <tableColumn id="1416" xr3:uid="{2932AFC4-32A4-44D0-AA79-7E3D8C3FE184}" name="Column1396" dataDxfId="14990"/>
    <tableColumn id="1417" xr3:uid="{DEF8C67B-29D9-484D-A73C-7D59C69CFCB7}" name="Column1397" dataDxfId="14989"/>
    <tableColumn id="1418" xr3:uid="{516099A7-E667-469C-9D10-1803F83A50FD}" name="Column1398" dataDxfId="14988"/>
    <tableColumn id="1419" xr3:uid="{065EDC15-108B-4D93-B052-99A4EC69041E}" name="Column1399" dataDxfId="14987"/>
    <tableColumn id="1420" xr3:uid="{B4FB9876-9002-4F94-A61C-BBF43D9AE30E}" name="Column1400" dataDxfId="14986"/>
    <tableColumn id="1421" xr3:uid="{CFB9B6D7-DCA8-4F9E-A0AE-444985A08C14}" name="Column1401" dataDxfId="14985"/>
    <tableColumn id="1422" xr3:uid="{7581382E-7F40-44AD-8D63-86553354D60C}" name="Column1402" dataDxfId="14984"/>
    <tableColumn id="1423" xr3:uid="{6A060620-51E3-4D29-88EF-03D1137FE145}" name="Column1403" dataDxfId="14983"/>
    <tableColumn id="1424" xr3:uid="{19B21A42-BD62-45EB-8E3D-DDD6D9258140}" name="Column1404" dataDxfId="14982"/>
    <tableColumn id="1425" xr3:uid="{FE9C4D60-ED77-428E-97AC-F765BD0E6E2C}" name="Column1405" dataDxfId="14981"/>
    <tableColumn id="1426" xr3:uid="{D44077BF-9F95-4206-B8D7-FF3285733469}" name="Column1406" dataDxfId="14980"/>
    <tableColumn id="1427" xr3:uid="{26D05DC5-5BB8-42CD-9F63-6C7576956F27}" name="Column1407" dataDxfId="14979"/>
    <tableColumn id="1428" xr3:uid="{192657EE-3637-494C-B0BD-44D90011B501}" name="Column1408" dataDxfId="14978"/>
    <tableColumn id="1429" xr3:uid="{818726DA-152B-494F-9B9A-CE983C545947}" name="Column1409" dataDxfId="14977"/>
    <tableColumn id="1430" xr3:uid="{D0E62200-C150-4B8B-A763-F66133272672}" name="Column1410" dataDxfId="14976"/>
    <tableColumn id="1431" xr3:uid="{56EB106E-327B-4E7A-87F9-63498C04F884}" name="Column1411" dataDxfId="14975"/>
    <tableColumn id="1432" xr3:uid="{20DDC90A-D0E9-4891-8C63-A8B5ED594EF4}" name="Column1412" dataDxfId="14974"/>
    <tableColumn id="1433" xr3:uid="{0B3D23BF-C24E-4006-B2D5-22BD0ED01239}" name="Column1413" dataDxfId="14973"/>
    <tableColumn id="1434" xr3:uid="{721CAC40-F6A8-496B-9B0F-9593CB4A8D0F}" name="Column1414" dataDxfId="14972"/>
    <tableColumn id="1435" xr3:uid="{C3449209-F9F5-4F93-85C5-8D94DA034D9E}" name="Column1415" dataDxfId="14971"/>
    <tableColumn id="1436" xr3:uid="{D9604912-C002-40C8-B137-F187526CB0DE}" name="Column1416" dataDxfId="14970"/>
    <tableColumn id="1437" xr3:uid="{D75B3EF7-667E-49DB-BA8B-E9532A50C3F9}" name="Column1417" dataDxfId="14969"/>
    <tableColumn id="1438" xr3:uid="{1F71B697-06E0-40A5-B97E-BA8C20926952}" name="Column1418" dataDxfId="14968"/>
    <tableColumn id="1439" xr3:uid="{80E20DD4-6C3B-404B-ADBC-2DC0EEFCD618}" name="Column1419" dataDxfId="14967"/>
    <tableColumn id="1440" xr3:uid="{ABC083C7-2ABF-45D2-B214-26F0DF804441}" name="Column1420" dataDxfId="14966"/>
    <tableColumn id="1441" xr3:uid="{A737184D-E992-4F89-B4C0-8E44F3B52A83}" name="Column1421" dataDxfId="14965"/>
    <tableColumn id="1442" xr3:uid="{A8AB6901-21E3-4F22-A44D-7A965EB08847}" name="Column1422" dataDxfId="14964"/>
    <tableColumn id="1443" xr3:uid="{600CBAB1-D9B8-4E14-870F-3CA8F75CBFA2}" name="Column1423" dataDxfId="14963"/>
    <tableColumn id="1444" xr3:uid="{28269EE0-CDB4-4BC6-956A-FC5C09EC276A}" name="Column1424" dataDxfId="14962"/>
    <tableColumn id="1445" xr3:uid="{B79FA469-8931-4A8A-A603-1C7294936EE3}" name="Column1425" dataDxfId="14961"/>
    <tableColumn id="1446" xr3:uid="{5EF4913D-05F7-4778-B682-7311CD888759}" name="Column1426" dataDxfId="14960"/>
    <tableColumn id="1447" xr3:uid="{6C8423A7-86D9-4609-9F21-94CFFE85A5B6}" name="Column1427" dataDxfId="14959"/>
    <tableColumn id="1448" xr3:uid="{9CB9F25E-D605-4C65-8DDF-0B28769AFE58}" name="Column1428" dataDxfId="14958"/>
    <tableColumn id="1449" xr3:uid="{E5F58E39-4284-4E9C-A31B-8494A9C08C15}" name="Column1429" dataDxfId="14957"/>
    <tableColumn id="1450" xr3:uid="{1B1817F0-99D1-4430-8876-20E4F12768D8}" name="Column1430" dataDxfId="14956"/>
    <tableColumn id="1451" xr3:uid="{38D2E986-90E2-4E7A-A553-0695EDAD14D8}" name="Column1431" dataDxfId="14955"/>
    <tableColumn id="1452" xr3:uid="{AEE8172B-9BF7-44BE-B9A4-BFB0770B25DE}" name="Column1432" dataDxfId="14954"/>
    <tableColumn id="1453" xr3:uid="{138C2F7B-A6F0-4CB8-8CBE-AF0D13A6FD1D}" name="Column1433" dataDxfId="14953"/>
    <tableColumn id="1454" xr3:uid="{07C76A91-8E46-44F4-85C1-24915C062BB4}" name="Column1434" dataDxfId="14952"/>
    <tableColumn id="1455" xr3:uid="{D8F39F08-462A-474A-9422-4A0179BDBE3A}" name="Column1435" dataDxfId="14951"/>
    <tableColumn id="1456" xr3:uid="{A46DD051-C0C3-49D2-965F-71FF535FC9A9}" name="Column1436" dataDxfId="14950"/>
    <tableColumn id="1457" xr3:uid="{A7625533-850F-4232-9502-CEB3BBDBE53C}" name="Column1437" dataDxfId="14949"/>
    <tableColumn id="1458" xr3:uid="{044F257E-2350-4E13-B9B5-00EA3A3B7F0E}" name="Column1438" dataDxfId="14948"/>
    <tableColumn id="1459" xr3:uid="{7E829E25-EED2-4D0E-83BF-A7B04F1BCFFD}" name="Column1439" dataDxfId="14947"/>
    <tableColumn id="1460" xr3:uid="{E2118039-F58C-4F18-9B1E-2F648F0388CB}" name="Column1440" dataDxfId="14946"/>
    <tableColumn id="1461" xr3:uid="{D3237D55-764A-43FE-80BB-5026B19F55FD}" name="Column1441" dataDxfId="14945"/>
    <tableColumn id="1462" xr3:uid="{AF2D4602-B3B1-4686-AB16-DC95BFC1FD15}" name="Column1442" dataDxfId="14944"/>
    <tableColumn id="1463" xr3:uid="{CB9E0203-4FED-4518-A757-CBF46CDAB688}" name="Column1443" dataDxfId="14943"/>
    <tableColumn id="1464" xr3:uid="{3B6EED4A-2AB9-41A5-A408-04C4105E9D01}" name="Column1444" dataDxfId="14942"/>
    <tableColumn id="1465" xr3:uid="{506AF42D-0F04-40FF-BB7E-020E0872A9B9}" name="Column1445" dataDxfId="14941"/>
    <tableColumn id="1466" xr3:uid="{4076F05F-B4AB-497F-B139-A64E23698EA3}" name="Column1446" dataDxfId="14940"/>
    <tableColumn id="1467" xr3:uid="{CDBAF532-38B2-4CE7-98A1-ABF61C233CB7}" name="Column1447" dataDxfId="14939"/>
    <tableColumn id="1468" xr3:uid="{7D2AAEA7-9F93-4AA4-8E12-B4A32D09239D}" name="Column1448" dataDxfId="14938"/>
    <tableColumn id="1469" xr3:uid="{0800CAEA-AF46-439B-83D6-7CF120F010E7}" name="Column1449" dataDxfId="14937"/>
    <tableColumn id="1470" xr3:uid="{FAAB16F7-AD99-43A1-8E21-CC3B65061CC4}" name="Column1450" dataDxfId="14936"/>
    <tableColumn id="1471" xr3:uid="{6289D70B-A4A7-481B-AC1A-F3BE0E4D764D}" name="Column1451" dataDxfId="14935"/>
    <tableColumn id="1472" xr3:uid="{BDBB8619-BC15-401D-A833-5A8CBCF58E90}" name="Column1452" dataDxfId="14934"/>
    <tableColumn id="1473" xr3:uid="{250460BF-D5D1-45ED-B474-06260645D9FB}" name="Column1453" dataDxfId="14933"/>
    <tableColumn id="1474" xr3:uid="{4F00233B-0F66-4F62-82B6-606176245149}" name="Column1454" dataDxfId="14932"/>
    <tableColumn id="1475" xr3:uid="{62A9BA74-441E-4C13-85B6-CE4043569F3B}" name="Column1455" dataDxfId="14931"/>
    <tableColumn id="1476" xr3:uid="{4422C416-EEC4-4091-A7FF-FD0F05D37FFA}" name="Column1456" dataDxfId="14930"/>
    <tableColumn id="1477" xr3:uid="{37AC9BD0-94D1-47D4-AA17-4528BEA30623}" name="Column1457" dataDxfId="14929"/>
    <tableColumn id="1478" xr3:uid="{D3B47CD3-5959-4CB6-9824-6112B5487FE0}" name="Column1458" dataDxfId="14928"/>
    <tableColumn id="1479" xr3:uid="{9758DABA-6F86-4486-BA99-A79C845A0ADF}" name="Column1459" dataDxfId="14927"/>
    <tableColumn id="1480" xr3:uid="{AADD42E0-F791-4D7D-8AB4-E1C15533054A}" name="Column1460" dataDxfId="14926"/>
    <tableColumn id="1481" xr3:uid="{9EFA5DE2-FCB5-43AB-AC34-A63F2507D605}" name="Column1461" dataDxfId="14925"/>
    <tableColumn id="1482" xr3:uid="{C03E5383-8449-43BF-B653-7681667D662F}" name="Column1462" dataDxfId="14924"/>
    <tableColumn id="1483" xr3:uid="{4D83DE2B-559E-4897-BDD0-BE53D5BCE595}" name="Column1463" dataDxfId="14923"/>
    <tableColumn id="1484" xr3:uid="{B61A42A6-4B36-43D6-AF2F-6DB08971E0DD}" name="Column1464" dataDxfId="14922"/>
    <tableColumn id="1485" xr3:uid="{B1F48CE5-9159-49E6-9994-E16D0F20BE60}" name="Column1465" dataDxfId="14921"/>
    <tableColumn id="1486" xr3:uid="{7C570F75-6DB8-4235-AB13-C8B6E89F4E31}" name="Column1466" dataDxfId="14920"/>
    <tableColumn id="1487" xr3:uid="{AD5E357E-FC00-4E72-A5A9-5248AE1D8C0D}" name="Column1467" dataDxfId="14919"/>
    <tableColumn id="1488" xr3:uid="{09811A98-7BDE-49C1-B3C7-A5A5C8670845}" name="Column1468" dataDxfId="14918"/>
    <tableColumn id="1489" xr3:uid="{E7D13913-930C-4547-9B10-72F42E272220}" name="Column1469" dataDxfId="14917"/>
    <tableColumn id="1490" xr3:uid="{8E84682C-34FB-450F-8D1C-106127ECE29A}" name="Column1470" dataDxfId="14916"/>
    <tableColumn id="1491" xr3:uid="{23774A0B-DE96-4F72-B065-648ACC0D84F5}" name="Column1471" dataDxfId="14915"/>
    <tableColumn id="1492" xr3:uid="{4BEE2159-8062-42F7-AC73-EBBECC59622E}" name="Column1472" dataDxfId="14914"/>
    <tableColumn id="1493" xr3:uid="{2BBD27E1-0CA0-4BED-B09B-9EC5C68EAA21}" name="Column1473" dataDxfId="14913"/>
    <tableColumn id="1494" xr3:uid="{E8DDABB1-59FB-438F-BB94-1B58AB00704A}" name="Column1474" dataDxfId="14912"/>
    <tableColumn id="1495" xr3:uid="{91C6F53C-D5D0-4614-87B0-39AD18CC9917}" name="Column1475" dataDxfId="14911"/>
    <tableColumn id="1496" xr3:uid="{24CB8ECA-DDB6-404C-8691-DBDFA8439E47}" name="Column1476" dataDxfId="14910"/>
    <tableColumn id="1497" xr3:uid="{4CEB4215-A7D1-485D-9A18-130A08E329F5}" name="Column1477" dataDxfId="14909"/>
    <tableColumn id="1498" xr3:uid="{FA7E8935-EC47-4619-93D8-271ED8984428}" name="Column1478" dataDxfId="14908"/>
    <tableColumn id="1499" xr3:uid="{D3CD0FCC-F735-4C28-8FE4-BCE5AD4CE77C}" name="Column1479" dataDxfId="14907"/>
    <tableColumn id="1500" xr3:uid="{6D0CB63C-5E94-4C80-8688-56CA4BF14032}" name="Column1480" dataDxfId="14906"/>
    <tableColumn id="1501" xr3:uid="{67715C90-461B-4898-9351-33FB42283E9E}" name="Column1481" dataDxfId="14905"/>
    <tableColumn id="1502" xr3:uid="{5511FE43-25A2-4857-916A-1956888A55D9}" name="Column1482" dataDxfId="14904"/>
    <tableColumn id="1503" xr3:uid="{763B28A4-A1E3-4DD5-81A2-3638E458972D}" name="Column1483" dataDxfId="14903"/>
    <tableColumn id="1504" xr3:uid="{919DD08C-6831-4C81-B7FC-BB36E16290CE}" name="Column1484" dataDxfId="14902"/>
    <tableColumn id="1505" xr3:uid="{6F7E9B2E-CD7F-4E06-AC4E-ED9629619B16}" name="Column1485" dataDxfId="14901"/>
    <tableColumn id="1506" xr3:uid="{DD026A7A-10BE-4E88-AB6A-AE9D59553090}" name="Column1486" dataDxfId="14900"/>
    <tableColumn id="1507" xr3:uid="{ED7487D1-5BF4-4CC9-8457-4931E3696D79}" name="Column1487" dataDxfId="14899"/>
    <tableColumn id="1508" xr3:uid="{2DB5C0B7-3A40-463E-984F-C2396CC9CA17}" name="Column1488" dataDxfId="14898"/>
    <tableColumn id="1509" xr3:uid="{3C423054-1185-4189-9640-E80B0F3175AA}" name="Column1489" dataDxfId="14897"/>
    <tableColumn id="1510" xr3:uid="{21CDE018-B619-4119-AEC5-0B689E65B200}" name="Column1490" dataDxfId="14896"/>
    <tableColumn id="1511" xr3:uid="{C8857EE9-DCC3-4184-9636-BFE2897F439F}" name="Column1491" dataDxfId="14895"/>
    <tableColumn id="1512" xr3:uid="{1F1D36F6-6972-4648-80AF-C13A450265C4}" name="Column1492" dataDxfId="14894"/>
    <tableColumn id="1513" xr3:uid="{F6E9AA38-4C24-4119-9000-DA1E24792FC4}" name="Column1493" dataDxfId="14893"/>
    <tableColumn id="1514" xr3:uid="{D25CDD5A-B481-4749-854A-BC94D0F4E187}" name="Column1494" dataDxfId="14892"/>
    <tableColumn id="1515" xr3:uid="{C55FD58C-ED5D-4F2D-A863-D279B6F35ADA}" name="Column1495" dataDxfId="14891"/>
    <tableColumn id="1516" xr3:uid="{9D3EBCA0-ADC9-4AC1-B1B3-A997A9BB15B4}" name="Column1496" dataDxfId="14890"/>
    <tableColumn id="1517" xr3:uid="{C5D5F634-D4D2-4772-9B33-8ED66E8A8DA0}" name="Column1497" dataDxfId="14889"/>
    <tableColumn id="1518" xr3:uid="{25AA2290-3533-45DA-8C03-DEA6E283F822}" name="Column1498" dataDxfId="14888"/>
    <tableColumn id="1519" xr3:uid="{48D353BF-62E9-4E31-9D84-62AB77D841A1}" name="Column1499" dataDxfId="14887"/>
    <tableColumn id="1520" xr3:uid="{FECD08DF-DF48-4581-B048-362B405A59C3}" name="Column1500" dataDxfId="14886"/>
    <tableColumn id="1521" xr3:uid="{465C36C6-89A7-41DD-B6C2-CA1874BAC56B}" name="Column1501" dataDxfId="14885"/>
    <tableColumn id="1522" xr3:uid="{FE47DDCD-3724-44B3-98B0-FEB6E01CBEFB}" name="Column1502" dataDxfId="14884"/>
    <tableColumn id="1523" xr3:uid="{2EAD6B34-9E12-4282-8028-0F85F511DFA0}" name="Column1503" dataDxfId="14883"/>
    <tableColumn id="1524" xr3:uid="{AB44488D-F390-467A-B24D-41658B330196}" name="Column1504" dataDxfId="14882"/>
    <tableColumn id="1525" xr3:uid="{8B5A2826-599F-4BEE-BC39-29F63F7FFE26}" name="Column1505" dataDxfId="14881"/>
    <tableColumn id="1526" xr3:uid="{58A2F8D9-227C-4D93-8ABC-C89B498AE9E7}" name="Column1506" dataDxfId="14880"/>
    <tableColumn id="1527" xr3:uid="{52FEE806-141C-41D0-80F2-EDD33E8F6DB2}" name="Column1507" dataDxfId="14879"/>
    <tableColumn id="1528" xr3:uid="{6D1480A7-AE2A-4B61-A295-6FB9EBE9D48E}" name="Column1508" dataDxfId="14878"/>
    <tableColumn id="1529" xr3:uid="{B79DA803-5039-4FF9-8040-9E55BD2592EE}" name="Column1509" dataDxfId="14877"/>
    <tableColumn id="1530" xr3:uid="{6C357E1B-EBFB-42BB-81CD-D5C0176A2629}" name="Column1510" dataDxfId="14876"/>
    <tableColumn id="1531" xr3:uid="{AD6018F8-754A-45CC-AAC4-5A7570F1C312}" name="Column1511" dataDxfId="14875"/>
    <tableColumn id="1532" xr3:uid="{951C3EA7-5A12-491D-9558-B7E998ABA044}" name="Column1512" dataDxfId="14874"/>
    <tableColumn id="1533" xr3:uid="{4A4A0E00-370A-4A53-BEC4-2DA2A5FF50F2}" name="Column1513" dataDxfId="14873"/>
    <tableColumn id="1534" xr3:uid="{97DEFCB1-04DC-433D-A4E6-2D7F28A0766B}" name="Column1514" dataDxfId="14872"/>
    <tableColumn id="1535" xr3:uid="{7AB2579E-3170-4A1D-92C9-98FBAEEBCFF7}" name="Column1515" dataDxfId="14871"/>
    <tableColumn id="1536" xr3:uid="{D6623D7F-4ACB-4C46-8C01-992B9C82BCEC}" name="Column1516" dataDxfId="14870"/>
    <tableColumn id="1537" xr3:uid="{4DBE96BB-7826-4647-AEEB-21EA8C03F829}" name="Column1517" dataDxfId="14869"/>
    <tableColumn id="1538" xr3:uid="{F8707940-7CEA-4497-868A-96401C3AFB8E}" name="Column1518" dataDxfId="14868"/>
    <tableColumn id="1539" xr3:uid="{CB3B7CAC-7963-4158-8A7B-F732F7CA32EB}" name="Column1519" dataDxfId="14867"/>
    <tableColumn id="1540" xr3:uid="{6A292966-A4A6-4C3F-99AB-F63881818CE9}" name="Column1520" dataDxfId="14866"/>
    <tableColumn id="1541" xr3:uid="{8E6EB056-4E42-486A-BF3C-3F83C2549EB5}" name="Column1521" dataDxfId="14865"/>
    <tableColumn id="1542" xr3:uid="{A6EB5F89-2A79-453A-95A3-12754B198EAA}" name="Column1522" dataDxfId="14864"/>
    <tableColumn id="1543" xr3:uid="{33ABCDAF-CF4D-4CBD-AD08-FFADCD699AB0}" name="Column1523" dataDxfId="14863"/>
    <tableColumn id="1544" xr3:uid="{93E2A415-388D-4093-9818-B95F3CF8421B}" name="Column1524" dataDxfId="14862"/>
    <tableColumn id="1545" xr3:uid="{235D5503-9229-4A15-9AD9-448189D5FC0B}" name="Column1525" dataDxfId="14861"/>
    <tableColumn id="1546" xr3:uid="{B0FCAD54-BA5E-4B6A-953F-091FCEB55798}" name="Column1526" dataDxfId="14860"/>
    <tableColumn id="1547" xr3:uid="{DEAF86EF-FB89-4BF5-A327-EABCDCCCA369}" name="Column1527" dataDxfId="14859"/>
    <tableColumn id="1548" xr3:uid="{27CB756D-EE22-4683-B350-76589B2C8117}" name="Column1528" dataDxfId="14858"/>
    <tableColumn id="1549" xr3:uid="{ECF849BD-A2A8-4EA3-98A8-EBC3BBADC51D}" name="Column1529" dataDxfId="14857"/>
    <tableColumn id="1550" xr3:uid="{463A91E8-2324-4968-9ECC-21C1C99FC1E1}" name="Column1530" dataDxfId="14856"/>
    <tableColumn id="1551" xr3:uid="{0C4FDABC-828B-42A8-BBA0-3453E8249747}" name="Column1531" dataDxfId="14855"/>
    <tableColumn id="1552" xr3:uid="{11A270FD-61E0-450A-8BDB-B99BE9260754}" name="Column1532" dataDxfId="14854"/>
    <tableColumn id="1553" xr3:uid="{5A4A8759-4966-4DA8-BF39-A9656783D2F0}" name="Column1533" dataDxfId="14853"/>
    <tableColumn id="1554" xr3:uid="{7B4D0A26-ACF2-4A43-A4C4-122CBEF75450}" name="Column1534" dataDxfId="14852"/>
    <tableColumn id="1555" xr3:uid="{C8E3F611-107C-4407-8F6E-336C373D788A}" name="Column1535" dataDxfId="14851"/>
    <tableColumn id="1556" xr3:uid="{23796923-83B1-4AF2-97E3-20514DD28BC3}" name="Column1536" dataDxfId="14850"/>
    <tableColumn id="1557" xr3:uid="{44E2EA89-9BD8-4330-B0B7-6D1DBC11AC1F}" name="Column1537" dataDxfId="14849"/>
    <tableColumn id="1558" xr3:uid="{27B73FF4-DBC7-48AE-A196-AB158D2AFCD7}" name="Column1538" dataDxfId="14848"/>
    <tableColumn id="1559" xr3:uid="{5F4177A3-2704-46AD-980C-770D638E06E4}" name="Column1539" dataDxfId="14847"/>
    <tableColumn id="1560" xr3:uid="{BF867BA2-637E-4141-89D3-05A2C81D0485}" name="Column1540" dataDxfId="14846"/>
    <tableColumn id="1561" xr3:uid="{8D5B01F6-18F8-4F89-9411-412BD807C2DE}" name="Column1541" dataDxfId="14845"/>
    <tableColumn id="1562" xr3:uid="{9E87DE31-998D-4377-BECE-832D97C1AF4E}" name="Column1542" dataDxfId="14844"/>
    <tableColumn id="1563" xr3:uid="{C7D1C727-8FF6-4B1B-ABFC-B6AE8AFEC61F}" name="Column1543" dataDxfId="14843"/>
    <tableColumn id="1564" xr3:uid="{44CFC1B1-7BA3-4814-B6D6-9DF67BCF9C04}" name="Column1544" dataDxfId="14842"/>
    <tableColumn id="1565" xr3:uid="{4325E8D6-74AA-4995-A829-728F67F7573E}" name="Column1545" dataDxfId="14841"/>
    <tableColumn id="1566" xr3:uid="{37A81E56-A67A-40F8-AD96-472E7BBEF281}" name="Column1546" dataDxfId="14840"/>
    <tableColumn id="1567" xr3:uid="{638B7C83-3E2F-45D9-B678-AE0BD129513B}" name="Column1547" dataDxfId="14839"/>
    <tableColumn id="1568" xr3:uid="{9EE06B21-22A2-4111-A3A0-F11425202C2F}" name="Column1548" dataDxfId="14838"/>
    <tableColumn id="1569" xr3:uid="{84033049-F8F3-4F7C-AE30-D8810E492F90}" name="Column1549" dataDxfId="14837"/>
    <tableColumn id="1570" xr3:uid="{91B970D3-BDF2-4567-AED0-3AA145C8210A}" name="Column1550" dataDxfId="14836"/>
    <tableColumn id="1571" xr3:uid="{7E300E8E-0FB9-4EE1-AA90-35417F1B9A92}" name="Column1551" dataDxfId="14835"/>
    <tableColumn id="1572" xr3:uid="{C9CF3992-1E18-4955-92AA-65EA254C757E}" name="Column1552" dataDxfId="14834"/>
    <tableColumn id="1573" xr3:uid="{6B5E301D-B8C2-490A-84BB-AA7BDBF3DDE4}" name="Column1553" dataDxfId="14833"/>
    <tableColumn id="1574" xr3:uid="{EB85EB37-C4FD-4BF9-A899-C49CDF234C0F}" name="Column1554" dataDxfId="14832"/>
    <tableColumn id="1575" xr3:uid="{2E5F26BE-BF56-4A94-A053-D87D4E511CDD}" name="Column1555" dataDxfId="14831"/>
    <tableColumn id="1576" xr3:uid="{AC6A6166-60BD-4F03-A471-AEB0CF39E824}" name="Column1556" dataDxfId="14830"/>
    <tableColumn id="1577" xr3:uid="{1C08E8E7-F80A-47DC-A774-8EA8D9896A52}" name="Column1557" dataDxfId="14829"/>
    <tableColumn id="1578" xr3:uid="{3CE4070F-CD8D-4303-AA2B-645B7F34B80C}" name="Column1558" dataDxfId="14828"/>
    <tableColumn id="1579" xr3:uid="{8F798466-19A4-40D3-9AC5-9D98AEDDB2F8}" name="Column1559" dataDxfId="14827"/>
    <tableColumn id="1580" xr3:uid="{5994E5BE-4FE0-4C60-B447-FB2AFB4EDE46}" name="Column1560" dataDxfId="14826"/>
    <tableColumn id="1581" xr3:uid="{5361BE87-E2D7-48D6-BCD9-92B68D88B9F0}" name="Column1561" dataDxfId="14825"/>
    <tableColumn id="1582" xr3:uid="{7E6991AE-2412-4033-BA91-D04C4EC1638C}" name="Column1562" dataDxfId="14824"/>
    <tableColumn id="1583" xr3:uid="{3A7DAC47-8A54-4F7C-AB09-0B19E900078B}" name="Column1563" dataDxfId="14823"/>
    <tableColumn id="1584" xr3:uid="{CD1DCC5E-385A-49BC-903D-86E4AA04AC27}" name="Column1564" dataDxfId="14822"/>
    <tableColumn id="1585" xr3:uid="{C26F9DE6-CD54-4772-971E-3F9E676B8D4D}" name="Column1565" dataDxfId="14821"/>
    <tableColumn id="1586" xr3:uid="{2F146E16-567F-4A0A-8BED-84585098E428}" name="Column1566" dataDxfId="14820"/>
    <tableColumn id="1587" xr3:uid="{A9135FCD-5868-4D93-A9D1-0E9CAA3F2FE1}" name="Column1567" dataDxfId="14819"/>
    <tableColumn id="1588" xr3:uid="{E7BA1C76-FB84-4D1C-9B17-3E38BBC0C287}" name="Column1568" dataDxfId="14818"/>
    <tableColumn id="1589" xr3:uid="{38CB6518-FEAE-4341-AFED-267DF5BD94FD}" name="Column1569" dataDxfId="14817"/>
    <tableColumn id="1590" xr3:uid="{87E4C184-7D78-42C6-A7B3-E109A30DB03C}" name="Column1570" dataDxfId="14816"/>
    <tableColumn id="1591" xr3:uid="{66B2D546-5E65-4055-8E10-A80A413A6ED9}" name="Column1571" dataDxfId="14815"/>
    <tableColumn id="1592" xr3:uid="{38D59C11-02B3-400A-956E-0A0B5AD4D983}" name="Column1572" dataDxfId="14814"/>
    <tableColumn id="1593" xr3:uid="{67045137-6322-47CB-95CD-D355161F3674}" name="Column1573" dataDxfId="14813"/>
    <tableColumn id="1594" xr3:uid="{3088E31D-E121-4EAC-9166-3E4D241C72C6}" name="Column1574" dataDxfId="14812"/>
    <tableColumn id="1595" xr3:uid="{F00A89F1-3657-4F3D-AA88-D889DA481A67}" name="Column1575" dataDxfId="14811"/>
    <tableColumn id="1596" xr3:uid="{A1964327-ED1E-49C8-B525-E900801243B8}" name="Column1576" dataDxfId="14810"/>
    <tableColumn id="1597" xr3:uid="{9311E321-1352-4070-982B-8F0420A2AEE6}" name="Column1577" dataDxfId="14809"/>
    <tableColumn id="1598" xr3:uid="{FC055AB3-4C12-4C5A-996C-F3E7DB585667}" name="Column1578" dataDxfId="14808"/>
    <tableColumn id="1599" xr3:uid="{E7E2243F-D4B1-4A65-8292-C4E6FA926604}" name="Column1579" dataDxfId="14807"/>
    <tableColumn id="1600" xr3:uid="{CE0B6A2B-FA0F-4067-8C09-93B72D215265}" name="Column1580" dataDxfId="14806"/>
    <tableColumn id="1601" xr3:uid="{B8AAF3F9-772F-4420-8FC0-7AF1E42391A7}" name="Column1581" dataDxfId="14805"/>
    <tableColumn id="1602" xr3:uid="{3720BCBA-8254-42BD-BB34-EE3F6B67306E}" name="Column1582" dataDxfId="14804"/>
    <tableColumn id="1603" xr3:uid="{D9E58322-F122-488A-93F4-FACAF11A91F4}" name="Column1583" dataDxfId="14803"/>
    <tableColumn id="1604" xr3:uid="{7650F779-18DE-4EAF-951C-17386791D2A9}" name="Column1584" dataDxfId="14802"/>
    <tableColumn id="1605" xr3:uid="{2A1186FA-5BB5-44A3-8BE2-0A47CCAD2E8E}" name="Column1585" dataDxfId="14801"/>
    <tableColumn id="1606" xr3:uid="{41EFD441-CD4C-48B4-8F05-DA886625EE1B}" name="Column1586" dataDxfId="14800"/>
    <tableColumn id="1607" xr3:uid="{52347DA0-6FF8-4A26-BD40-C1336B94854E}" name="Column1587" dataDxfId="14799"/>
    <tableColumn id="1608" xr3:uid="{5497D83E-A634-4901-9A28-9820006DB664}" name="Column1588" dataDxfId="14798"/>
    <tableColumn id="1609" xr3:uid="{48F02F56-C768-4523-9030-E20650586C58}" name="Column1589" dataDxfId="14797"/>
    <tableColumn id="1610" xr3:uid="{0827A5A6-36A0-4FA7-B1C2-1E5F7462DEEB}" name="Column1590" dataDxfId="14796"/>
    <tableColumn id="1611" xr3:uid="{B12AE484-8287-40F5-AC59-F3BD8EA09DC5}" name="Column1591" dataDxfId="14795"/>
    <tableColumn id="1612" xr3:uid="{B1741F27-FEAA-4BC9-B182-A87294467782}" name="Column1592" dataDxfId="14794"/>
    <tableColumn id="1613" xr3:uid="{7883AF5C-B41B-4768-91F5-8EB0D42D8EF9}" name="Column1593" dataDxfId="14793"/>
    <tableColumn id="1614" xr3:uid="{2F84779C-4663-42FC-9FB1-197AA3C3883F}" name="Column1594" dataDxfId="14792"/>
    <tableColumn id="1615" xr3:uid="{44A03349-5954-44F1-B63E-8ACD6C7BB6E3}" name="Column1595" dataDxfId="14791"/>
    <tableColumn id="1616" xr3:uid="{A03C029D-33A8-40D2-BBB6-48A1436EC8F8}" name="Column1596" dataDxfId="14790"/>
    <tableColumn id="1617" xr3:uid="{E38CFD36-7D9E-4FEC-99C0-FA8A8BA3A372}" name="Column1597" dataDxfId="14789"/>
    <tableColumn id="1618" xr3:uid="{21B1EB91-E454-410F-9C88-45BF80C816C2}" name="Column1598" dataDxfId="14788"/>
    <tableColumn id="1619" xr3:uid="{6146F7C6-726B-48FC-A4AA-8BA4DF594301}" name="Column1599" dataDxfId="14787"/>
    <tableColumn id="1620" xr3:uid="{D2126BF2-4E11-4C25-853A-E6C1099ACBEA}" name="Column1600" dataDxfId="14786"/>
    <tableColumn id="1621" xr3:uid="{A4BD75F3-E63D-4BDC-A74B-C4141481A410}" name="Column1601" dataDxfId="14785"/>
    <tableColumn id="1622" xr3:uid="{FA8702CD-097A-491D-863A-63DCAB3A030C}" name="Column1602" dataDxfId="14784"/>
    <tableColumn id="1623" xr3:uid="{9F77F0A5-744D-48D7-A505-D045885AC549}" name="Column1603" dataDxfId="14783"/>
    <tableColumn id="1624" xr3:uid="{2426DEDE-2208-4457-A5D4-E6E11838BE02}" name="Column1604" dataDxfId="14782"/>
    <tableColumn id="1625" xr3:uid="{669BA956-501A-4FA4-8B40-174921CF2420}" name="Column1605" dataDxfId="14781"/>
    <tableColumn id="1626" xr3:uid="{CCC344E9-70F8-483B-8E64-17F9DF85C9F2}" name="Column1606" dataDxfId="14780"/>
    <tableColumn id="1627" xr3:uid="{F32DE2D1-B7F3-4B8F-8805-C6B21196F032}" name="Column1607" dataDxfId="14779"/>
    <tableColumn id="1628" xr3:uid="{9C0A3255-1CAB-43A7-8DD4-6A7B1B6A7982}" name="Column1608" dataDxfId="14778"/>
    <tableColumn id="1629" xr3:uid="{634A035E-6E63-4244-8D6B-31C8486B3B64}" name="Column1609" dataDxfId="14777"/>
    <tableColumn id="1630" xr3:uid="{5BBC8114-E27E-4111-8DA4-2EE70319F240}" name="Column1610" dataDxfId="14776"/>
    <tableColumn id="1631" xr3:uid="{CC861917-55A2-492F-8D5F-32B0C59A873B}" name="Column1611" dataDxfId="14775"/>
    <tableColumn id="1632" xr3:uid="{9070DF11-5CBF-4D28-AD69-48AF8FBBDBD9}" name="Column1612" dataDxfId="14774"/>
    <tableColumn id="1633" xr3:uid="{E9FF59D8-AD5C-4820-AD10-E6D7E69ADED5}" name="Column1613" dataDxfId="14773"/>
    <tableColumn id="1634" xr3:uid="{505763B5-EBD2-4BA4-9566-534960FA909C}" name="Column1614" dataDxfId="14772"/>
    <tableColumn id="1635" xr3:uid="{C0074D68-4FA4-4B62-B5F1-B22A7F9B5355}" name="Column1615" dataDxfId="14771"/>
    <tableColumn id="1636" xr3:uid="{CD21328F-08DF-4E05-87D0-95182D882B4A}" name="Column1616" dataDxfId="14770"/>
    <tableColumn id="1637" xr3:uid="{4294928F-4253-4BFB-8466-983DCC753B0C}" name="Column1617" dataDxfId="14769"/>
    <tableColumn id="1638" xr3:uid="{AC229A50-DAE7-4829-BD39-CF7C33E41895}" name="Column1618" dataDxfId="14768"/>
    <tableColumn id="1639" xr3:uid="{AAA8890A-75FA-4A48-A334-6770853BFA94}" name="Column1619" dataDxfId="14767"/>
    <tableColumn id="1640" xr3:uid="{0B500BF3-AEF2-4212-A07B-7E0E143EA955}" name="Column1620" dataDxfId="14766"/>
    <tableColumn id="1641" xr3:uid="{E6243DEB-5B4D-4CB9-89A7-FC400AB29466}" name="Column1621" dataDxfId="14765"/>
    <tableColumn id="1642" xr3:uid="{77949042-76CD-461F-815E-D5EC6F994B56}" name="Column1622" dataDxfId="14764"/>
    <tableColumn id="1643" xr3:uid="{9250CBE8-62AB-4DB4-BCD6-0A403E3EAD6C}" name="Column1623" dataDxfId="14763"/>
    <tableColumn id="1644" xr3:uid="{F263630E-0F71-483B-BBFE-CC86FAC5E1D3}" name="Column1624" dataDxfId="14762"/>
    <tableColumn id="1645" xr3:uid="{EBAFACEF-66F3-4252-B161-1917C2319DD0}" name="Column1625" dataDxfId="14761"/>
    <tableColumn id="1646" xr3:uid="{FE3F78F6-64B1-44DE-9485-4ACB85111044}" name="Column1626" dataDxfId="14760"/>
    <tableColumn id="1647" xr3:uid="{CF3AF07A-C95D-4E3A-880F-88ED6CE2D102}" name="Column1627" dataDxfId="14759"/>
    <tableColumn id="1648" xr3:uid="{A001CC57-EA61-45C3-9C71-DED4A4F191C5}" name="Column1628" dataDxfId="14758"/>
    <tableColumn id="1649" xr3:uid="{2F93F479-5109-43BD-AEE1-184DEAC01829}" name="Column1629" dataDxfId="14757"/>
    <tableColumn id="1650" xr3:uid="{C3A76B37-72A7-4357-896F-FD600070682A}" name="Column1630" dataDxfId="14756"/>
    <tableColumn id="1651" xr3:uid="{0C882B32-B853-4EDD-9163-F2159ADB877C}" name="Column1631" dataDxfId="14755"/>
    <tableColumn id="1652" xr3:uid="{9E15F6D3-F024-40F1-828E-807262ECEBDE}" name="Column1632" dataDxfId="14754"/>
    <tableColumn id="1653" xr3:uid="{80D51844-6D48-4344-9F27-54A91D797D07}" name="Column1633" dataDxfId="14753"/>
    <tableColumn id="1654" xr3:uid="{756C5F41-233E-43A0-8A3E-622DDC8F60C7}" name="Column1634" dataDxfId="14752"/>
    <tableColumn id="1655" xr3:uid="{3AF3E117-F325-4A7A-AAC9-30BABDDA9224}" name="Column1635" dataDxfId="14751"/>
    <tableColumn id="1656" xr3:uid="{7083EE97-A6AD-4D21-908A-93536DAF143F}" name="Column1636" dataDxfId="14750"/>
    <tableColumn id="1657" xr3:uid="{2B9C6282-750B-4752-B19B-F547C2F1C702}" name="Column1637" dataDxfId="14749"/>
    <tableColumn id="1658" xr3:uid="{EA149445-C48A-4E0D-B406-6B04BE9FC569}" name="Column1638" dataDxfId="14748"/>
    <tableColumn id="1659" xr3:uid="{D1B6BCFA-EE24-46EE-9B85-2BAFBDFB8B6C}" name="Column1639" dataDxfId="14747"/>
    <tableColumn id="1660" xr3:uid="{65A53764-A27D-449D-9E01-54A336C542D6}" name="Column1640" dataDxfId="14746"/>
    <tableColumn id="1661" xr3:uid="{F00015B1-FDB1-484D-8898-B7416921AAC9}" name="Column1641" dataDxfId="14745"/>
    <tableColumn id="1662" xr3:uid="{88DB4DC4-E02A-4201-8249-EA486E998D76}" name="Column1642" dataDxfId="14744"/>
    <tableColumn id="1663" xr3:uid="{D269D055-890B-41DD-8707-D38B4B577C86}" name="Column1643" dataDxfId="14743"/>
    <tableColumn id="1664" xr3:uid="{FDA3CC02-2B5E-4A88-A91A-7160103A59B2}" name="Column1644" dataDxfId="14742"/>
    <tableColumn id="1665" xr3:uid="{A8327E1F-4637-44B1-847A-1AA895AA6C01}" name="Column1645" dataDxfId="14741"/>
    <tableColumn id="1666" xr3:uid="{D2AD3865-9AB2-4BDE-A01F-F31164718EC9}" name="Column1646" dataDxfId="14740"/>
    <tableColumn id="1667" xr3:uid="{075A5517-3977-4EED-AD80-CD96464DB284}" name="Column1647" dataDxfId="14739"/>
    <tableColumn id="1668" xr3:uid="{10BF164E-F8B4-4899-B3E8-D56F0A7795E3}" name="Column1648" dataDxfId="14738"/>
    <tableColumn id="1669" xr3:uid="{769BD36C-8177-4349-9949-471BF6C69F4C}" name="Column1649" dataDxfId="14737"/>
    <tableColumn id="1670" xr3:uid="{99C743CC-92E1-41E8-9F6D-83361A8797F0}" name="Column1650" dataDxfId="14736"/>
    <tableColumn id="1671" xr3:uid="{52CB9C23-CE8A-4E63-85C4-9317EA65E897}" name="Column1651" dataDxfId="14735"/>
    <tableColumn id="1672" xr3:uid="{737C0D45-B76F-4778-9709-456CB0E6269C}" name="Column1652" dataDxfId="14734"/>
    <tableColumn id="1673" xr3:uid="{2EC6A30E-B862-43A4-B0EF-B98D1816A7CD}" name="Column1653" dataDxfId="14733"/>
    <tableColumn id="1674" xr3:uid="{5E6F05AA-1DFB-431A-BBAA-8285E460393C}" name="Column1654" dataDxfId="14732"/>
    <tableColumn id="1675" xr3:uid="{88BFCF32-EF24-4394-A9F6-8D2174C46060}" name="Column1655" dataDxfId="14731"/>
    <tableColumn id="1676" xr3:uid="{ED251700-676B-495A-B6FF-C68E46F7077E}" name="Column1656" dataDxfId="14730"/>
    <tableColumn id="1677" xr3:uid="{554EFD2C-3A9F-4195-8AB9-F370577E8080}" name="Column1657" dataDxfId="14729"/>
    <tableColumn id="1678" xr3:uid="{7FEDB7A2-56EB-4582-BD42-1171AA3495B4}" name="Column1658" dataDxfId="14728"/>
    <tableColumn id="1679" xr3:uid="{BB071A20-A799-43EB-BE58-5C28E7FB233B}" name="Column1659" dataDxfId="14727"/>
    <tableColumn id="1680" xr3:uid="{6B21F3E0-3EE3-443B-AA03-0D83F1A596C2}" name="Column1660" dataDxfId="14726"/>
    <tableColumn id="1681" xr3:uid="{2AA65ECB-7E1C-4156-8AC8-74B93B7E3FE9}" name="Column1661" dataDxfId="14725"/>
    <tableColumn id="1682" xr3:uid="{7BFB8FF1-AE9D-47EB-99EF-73714C0AB110}" name="Column1662" dataDxfId="14724"/>
    <tableColumn id="1683" xr3:uid="{D017CABA-9431-4C61-9792-1901ED6ECC8B}" name="Column1663" dataDxfId="14723"/>
    <tableColumn id="1684" xr3:uid="{84375400-D9B3-4D2A-B268-F0123ADF1502}" name="Column1664" dataDxfId="14722"/>
    <tableColumn id="1685" xr3:uid="{08C64A92-135A-49B5-B3C3-9A787DD17F20}" name="Column1665" dataDxfId="14721"/>
    <tableColumn id="1686" xr3:uid="{334D34DA-0E06-4956-BB03-A7FD07D9AE29}" name="Column1666" dataDxfId="14720"/>
    <tableColumn id="1687" xr3:uid="{1700CB15-4BA5-4ECC-A5EF-84C1C3528694}" name="Column1667" dataDxfId="14719"/>
    <tableColumn id="1688" xr3:uid="{C5F8E544-F887-4B6A-B7AD-BBD4D9E69299}" name="Column1668" dataDxfId="14718"/>
    <tableColumn id="1689" xr3:uid="{91859FCD-B926-43C3-BA15-07C17432EBB7}" name="Column1669" dataDxfId="14717"/>
    <tableColumn id="1690" xr3:uid="{A00C4A80-F3D9-42D7-9D96-7185C806EEC5}" name="Column1670" dataDxfId="14716"/>
    <tableColumn id="1691" xr3:uid="{2CFD8804-3042-4B73-A39E-A91DF013BA1E}" name="Column1671" dataDxfId="14715"/>
    <tableColumn id="1692" xr3:uid="{36DF31B9-9AF2-4FB7-9BC0-DC047BE0D14E}" name="Column1672" dataDxfId="14714"/>
    <tableColumn id="1693" xr3:uid="{455EE657-A949-4077-ADBB-885593F33D45}" name="Column1673" dataDxfId="14713"/>
    <tableColumn id="1694" xr3:uid="{FEE3A8D2-D722-4AC2-9B4A-FEC2418B16B6}" name="Column1674" dataDxfId="14712"/>
    <tableColumn id="1695" xr3:uid="{056B0DF5-78EA-4007-AEFC-A7AFC3D3F546}" name="Column1675" dataDxfId="14711"/>
    <tableColumn id="1696" xr3:uid="{E26A9F75-4403-4DA3-BF65-9FB8AED0B74C}" name="Column1676" dataDxfId="14710"/>
    <tableColumn id="1697" xr3:uid="{68B5986E-E488-445D-BA12-9D47B131945D}" name="Column1677" dataDxfId="14709"/>
    <tableColumn id="1698" xr3:uid="{246E74A1-5D69-4170-A0B1-6F49316E9598}" name="Column1678" dataDxfId="14708"/>
    <tableColumn id="1699" xr3:uid="{B360621C-2136-436A-AD06-D2D938D73789}" name="Column1679" dataDxfId="14707"/>
    <tableColumn id="1700" xr3:uid="{EE112C07-FFE8-420C-9F2E-39A8EC95B044}" name="Column1680" dataDxfId="14706"/>
    <tableColumn id="1701" xr3:uid="{ABAA39EC-25D7-494E-A08E-B353C72E75F0}" name="Column1681" dataDxfId="14705"/>
    <tableColumn id="1702" xr3:uid="{83727003-A45C-43D2-9FB5-E76FE54A7BDA}" name="Column1682" dataDxfId="14704"/>
    <tableColumn id="1703" xr3:uid="{ACFF169A-A3AA-4254-A983-FFD8ACD63D09}" name="Column1683" dataDxfId="14703"/>
    <tableColumn id="1704" xr3:uid="{DB237406-EE94-494F-9F6D-CD6A4088ADEA}" name="Column1684" dataDxfId="14702"/>
    <tableColumn id="1705" xr3:uid="{CF36BA7C-9BFF-48B7-8036-538D49C3C981}" name="Column1685" dataDxfId="14701"/>
    <tableColumn id="1706" xr3:uid="{1F6EE365-ECE8-41DF-B26E-20F55199C79A}" name="Column1686" dataDxfId="14700"/>
    <tableColumn id="1707" xr3:uid="{DBBB5C4A-782A-4E1F-AC9F-EBCB0EE29E6A}" name="Column1687" dataDxfId="14699"/>
    <tableColumn id="1708" xr3:uid="{A4CFC412-3FEC-49B7-BCB5-A3767AD6413B}" name="Column1688" dataDxfId="14698"/>
    <tableColumn id="1709" xr3:uid="{84CB98AC-0B2D-41E5-8DAB-CDCFA311E452}" name="Column1689" dataDxfId="14697"/>
    <tableColumn id="1710" xr3:uid="{55BFDC03-4236-4546-876D-E74ED434C36D}" name="Column1690" dataDxfId="14696"/>
    <tableColumn id="1711" xr3:uid="{138D3147-F5A5-4171-A331-38C15F450ACB}" name="Column1691" dataDxfId="14695"/>
    <tableColumn id="1712" xr3:uid="{44AB08AE-4C1B-43CE-BA8D-2C092E9AC4BE}" name="Column1692" dataDxfId="14694"/>
    <tableColumn id="1713" xr3:uid="{8053AC62-8CEB-4447-AFF6-B3E465833051}" name="Column1693" dataDxfId="14693"/>
    <tableColumn id="1714" xr3:uid="{4D41BC09-8FED-4745-817C-9D2A7D78037D}" name="Column1694" dataDxfId="14692"/>
    <tableColumn id="1715" xr3:uid="{C1F3592C-64D8-4737-B192-8DF80EA214AB}" name="Column1695" dataDxfId="14691"/>
    <tableColumn id="1716" xr3:uid="{3A97E672-0F83-47BB-A2F0-EB2348C81C04}" name="Column1696" dataDxfId="14690"/>
    <tableColumn id="1717" xr3:uid="{4C30EE09-F82D-431B-9089-86148C82FEB6}" name="Column1697" dataDxfId="14689"/>
    <tableColumn id="1718" xr3:uid="{12B5E72E-9FED-4E94-89C7-110ECB753713}" name="Column1698" dataDxfId="14688"/>
    <tableColumn id="1719" xr3:uid="{3ABD02E6-F2B1-4853-B72E-5937B9F88FF8}" name="Column1699" dataDxfId="14687"/>
    <tableColumn id="1720" xr3:uid="{5FD4198A-E963-474F-A167-B898B4440FD5}" name="Column1700" dataDxfId="14686"/>
    <tableColumn id="1721" xr3:uid="{E7678E6F-D567-4723-B76B-E185722A4BB4}" name="Column1701" dataDxfId="14685"/>
    <tableColumn id="1722" xr3:uid="{F7175DB9-0DB2-44E0-AC9A-894739B4C0EB}" name="Column1702" dataDxfId="14684"/>
    <tableColumn id="1723" xr3:uid="{34C9E9DA-1AE9-4DE6-A9DA-11DA5A274AE4}" name="Column1703" dataDxfId="14683"/>
    <tableColumn id="1724" xr3:uid="{E72B37C1-5FC1-4306-BE32-46CA977CD94A}" name="Column1704" dataDxfId="14682"/>
    <tableColumn id="1725" xr3:uid="{89641102-F94F-4511-A342-5BBC9A273A80}" name="Column1705" dataDxfId="14681"/>
    <tableColumn id="1726" xr3:uid="{C47323A7-CD13-401C-9404-473B00F4BBA4}" name="Column1706" dataDxfId="14680"/>
    <tableColumn id="1727" xr3:uid="{1A6467DD-60C2-4A8C-9CF4-2F77278DE465}" name="Column1707" dataDxfId="14679"/>
    <tableColumn id="1728" xr3:uid="{112CFDB7-8B40-4BD5-AD70-DCD6854BB2BC}" name="Column1708" dataDxfId="14678"/>
    <tableColumn id="1729" xr3:uid="{CE622EDE-50E3-40FB-B8B4-B47901596EF2}" name="Column1709" dataDxfId="14677"/>
    <tableColumn id="1730" xr3:uid="{FDB052E4-CA58-4A41-A848-4BAA77660B20}" name="Column1710" dataDxfId="14676"/>
    <tableColumn id="1731" xr3:uid="{68622BDF-24B1-42D1-956A-CBBC402CB2F6}" name="Column1711" dataDxfId="14675"/>
    <tableColumn id="1732" xr3:uid="{74FE1FDF-DCD0-4611-939D-EDFCC91F2CA9}" name="Column1712" dataDxfId="14674"/>
    <tableColumn id="1733" xr3:uid="{778E0B8B-FD1F-4DAF-BD7F-97B489A43A0A}" name="Column1713" dataDxfId="14673"/>
    <tableColumn id="1734" xr3:uid="{DF39226A-0E6C-4766-A407-E59CBB7CCD5B}" name="Column1714" dataDxfId="14672"/>
    <tableColumn id="1735" xr3:uid="{33B47B8B-87A4-4566-8241-219E32CF9DD9}" name="Column1715" dataDxfId="14671"/>
    <tableColumn id="1736" xr3:uid="{371F9E8D-3551-49A0-B4A7-7D25B0859DA6}" name="Column1716" dataDxfId="14670"/>
    <tableColumn id="1737" xr3:uid="{8AE2974D-AA03-4CBF-A932-813D6839BB61}" name="Column1717" dataDxfId="14669"/>
    <tableColumn id="1738" xr3:uid="{450CE218-F1D8-4CEC-8FF7-FC96712AD768}" name="Column1718" dataDxfId="14668"/>
    <tableColumn id="1739" xr3:uid="{7D25CFCE-CBE8-4A70-82B1-FA35B5517AE8}" name="Column1719" dataDxfId="14667"/>
    <tableColumn id="1740" xr3:uid="{73CCDEA0-2FE9-4068-862D-E7FB05FC3BD1}" name="Column1720" dataDxfId="14666"/>
    <tableColumn id="1741" xr3:uid="{CBE6A031-B0B2-40AE-9153-8014EE5C4039}" name="Column1721" dataDxfId="14665"/>
    <tableColumn id="1742" xr3:uid="{A392255A-2F2C-4072-947B-0B92265AA277}" name="Column1722" dataDxfId="14664"/>
    <tableColumn id="1743" xr3:uid="{536A97F2-82B1-4BC7-91C2-1C977BC3DA8B}" name="Column1723" dataDxfId="14663"/>
    <tableColumn id="1744" xr3:uid="{6257000C-1D4C-41B3-B801-A546411B2422}" name="Column1724" dataDxfId="14662"/>
    <tableColumn id="1745" xr3:uid="{023C958B-AB28-46EF-B30D-175FD72442C2}" name="Column1725" dataDxfId="14661"/>
    <tableColumn id="1746" xr3:uid="{6A6A82E1-9523-4049-A863-A7E0B3E90D22}" name="Column1726" dataDxfId="14660"/>
    <tableColumn id="1747" xr3:uid="{9C320555-E18F-406C-A5D5-C6C2B8C32F29}" name="Column1727" dataDxfId="14659"/>
    <tableColumn id="1748" xr3:uid="{8C76C639-22C8-46B7-8287-B814AE503C47}" name="Column1728" dataDxfId="14658"/>
    <tableColumn id="1749" xr3:uid="{95B19470-47BD-443E-94C0-8C7E23D2FBC2}" name="Column1729" dataDxfId="14657"/>
    <tableColumn id="1750" xr3:uid="{FAA2C3E9-A844-48DF-9431-49CC876CA8A1}" name="Column1730" dataDxfId="14656"/>
    <tableColumn id="1751" xr3:uid="{3E7BDDB0-9DE9-4423-AB5B-860B2DED3501}" name="Column1731" dataDxfId="14655"/>
    <tableColumn id="1752" xr3:uid="{E55C2ACD-7C80-4E8E-A1E4-7764341E6E40}" name="Column1732" dataDxfId="14654"/>
    <tableColumn id="1753" xr3:uid="{ADC7CB98-6D98-4208-9B1F-364B62633660}" name="Column1733" dataDxfId="14653"/>
    <tableColumn id="1754" xr3:uid="{C828D934-BC19-40AF-83F6-3D6FFD67A261}" name="Column1734" dataDxfId="14652"/>
    <tableColumn id="1755" xr3:uid="{75CA9149-E071-4A23-AFB7-039D9E6238F4}" name="Column1735" dataDxfId="14651"/>
    <tableColumn id="1756" xr3:uid="{33AF07C2-8EA9-4F41-B5E7-3E1540DC9056}" name="Column1736" dataDxfId="14650"/>
    <tableColumn id="1757" xr3:uid="{CCEDDCC2-64D7-4590-B710-67F7AE69308E}" name="Column1737" dataDxfId="14649"/>
    <tableColumn id="1758" xr3:uid="{83A1E71F-1C4C-48DB-8BC6-C0961550CDD6}" name="Column1738" dataDxfId="14648"/>
    <tableColumn id="1759" xr3:uid="{3BFD603E-6927-4AB6-B535-E08873AE0B29}" name="Column1739" dataDxfId="14647"/>
    <tableColumn id="1760" xr3:uid="{7A98F23F-040B-4056-9020-AF2E6BE8CB61}" name="Column1740" dataDxfId="14646"/>
    <tableColumn id="1761" xr3:uid="{6D129632-41EE-4B58-9FD2-619126F4A34B}" name="Column1741" dataDxfId="14645"/>
    <tableColumn id="1762" xr3:uid="{45382E27-B30C-46B1-A481-4BF24CA44BB5}" name="Column1742" dataDxfId="14644"/>
    <tableColumn id="1763" xr3:uid="{9B25D2D6-2611-4C55-80F5-490261C52BBA}" name="Column1743" dataDxfId="14643"/>
    <tableColumn id="1764" xr3:uid="{55BF2174-FD7E-4430-8FEE-D9E287E2892B}" name="Column1744" dataDxfId="14642"/>
    <tableColumn id="1765" xr3:uid="{81E6E3A3-1B89-402D-9DE3-79006920DBC6}" name="Column1745" dataDxfId="14641"/>
    <tableColumn id="1766" xr3:uid="{CABDD36F-8FAD-466A-BB46-B5E4D9AB839A}" name="Column1746" dataDxfId="14640"/>
    <tableColumn id="1767" xr3:uid="{52E95C87-73EC-478F-A956-A24E8A5A87D7}" name="Column1747" dataDxfId="14639"/>
    <tableColumn id="1768" xr3:uid="{25A71C5E-C5A8-40FD-A766-DEB81705F35A}" name="Column1748" dataDxfId="14638"/>
    <tableColumn id="1769" xr3:uid="{B075A5C5-692C-4516-8C30-0EF173DE39FA}" name="Column1749" dataDxfId="14637"/>
    <tableColumn id="1770" xr3:uid="{805384E9-70FF-4AAB-B08D-4118692D2634}" name="Column1750" dataDxfId="14636"/>
    <tableColumn id="1771" xr3:uid="{A0233677-3905-4BF5-A1A7-1AF4B13DD4E7}" name="Column1751" dataDxfId="14635"/>
    <tableColumn id="1772" xr3:uid="{9693A4C6-B24C-485C-A13B-CD7A75D6E756}" name="Column1752" dataDxfId="14634"/>
    <tableColumn id="1773" xr3:uid="{44777922-9FE5-4C74-9F7C-CDFDAF1C1945}" name="Column1753" dataDxfId="14633"/>
    <tableColumn id="1774" xr3:uid="{03348571-4940-4498-925C-3E1B5E44BD62}" name="Column1754" dataDxfId="14632"/>
    <tableColumn id="1775" xr3:uid="{84BD41CD-230E-4D07-A054-1737FDFA3127}" name="Column1755" dataDxfId="14631"/>
    <tableColumn id="1776" xr3:uid="{5099CE65-7486-4A88-8C12-14FC33F80C19}" name="Column1756" dataDxfId="14630"/>
    <tableColumn id="1777" xr3:uid="{D8AA9767-900C-49F9-8B9F-EC0F8D42DCD2}" name="Column1757" dataDxfId="14629"/>
    <tableColumn id="1778" xr3:uid="{E388B2C7-6DAC-4C5E-9A7C-B5315634E2B1}" name="Column1758" dataDxfId="14628"/>
    <tableColumn id="1779" xr3:uid="{35A56646-84CA-448F-AEC4-EB94527FA989}" name="Column1759" dataDxfId="14627"/>
    <tableColumn id="1780" xr3:uid="{6D2A18D3-F0E2-4246-B822-FF5EE1C68BD7}" name="Column1760" dataDxfId="14626"/>
    <tableColumn id="1781" xr3:uid="{5C4EE40B-C8A1-4CAE-9EFA-1A822949551E}" name="Column1761" dataDxfId="14625"/>
    <tableColumn id="1782" xr3:uid="{C275072A-01D0-4C9C-BE77-36106083DBA9}" name="Column1762" dataDxfId="14624"/>
    <tableColumn id="1783" xr3:uid="{BF870943-0959-4324-B55B-59E1F881F84D}" name="Column1763" dataDxfId="14623"/>
    <tableColumn id="1784" xr3:uid="{C1D23F2F-AAFD-4C26-BA46-CB14FD36AEA8}" name="Column1764" dataDxfId="14622"/>
    <tableColumn id="1785" xr3:uid="{D4EED42B-FF99-461F-8ACD-C7D7BCCD370A}" name="Column1765" dataDxfId="14621"/>
    <tableColumn id="1786" xr3:uid="{50DC2AC8-DAA3-4BFE-9DE8-CC4E7C6237CB}" name="Column1766" dataDxfId="14620"/>
    <tableColumn id="1787" xr3:uid="{8AFFF11D-20E8-4EE4-94B7-674EF651F0F7}" name="Column1767" dataDxfId="14619"/>
    <tableColumn id="1788" xr3:uid="{B7C1DF0B-C8D1-4641-B92E-95B7C2BA710E}" name="Column1768" dataDxfId="14618"/>
    <tableColumn id="1789" xr3:uid="{76258078-649D-41DE-9272-C6DCF4868B29}" name="Column1769" dataDxfId="14617"/>
    <tableColumn id="1790" xr3:uid="{54C046CF-7A19-4C4B-8DE2-6A0C04DE985F}" name="Column1770" dataDxfId="14616"/>
    <tableColumn id="1791" xr3:uid="{9CCFC3DF-B60E-4ADD-BED1-C72222959C24}" name="Column1771" dataDxfId="14615"/>
    <tableColumn id="1792" xr3:uid="{9000811A-0A94-4129-9F7D-81D59B64E286}" name="Column1772" dataDxfId="14614"/>
    <tableColumn id="1793" xr3:uid="{20966767-0A64-4967-99DB-D98373FEE2B5}" name="Column1773" dataDxfId="14613"/>
    <tableColumn id="1794" xr3:uid="{A184FA32-08DE-494C-8CE4-43941834DD62}" name="Column1774" dataDxfId="14612"/>
    <tableColumn id="1795" xr3:uid="{F59206EA-DA62-4910-B0DF-C262EDE13F9F}" name="Column1775" dataDxfId="14611"/>
    <tableColumn id="1796" xr3:uid="{9EE4C084-6D32-4A6A-81C8-0059D1B7E4BA}" name="Column1776" dataDxfId="14610"/>
    <tableColumn id="1797" xr3:uid="{4ECFE90A-1450-4231-BBAD-C35E2CBAB5C4}" name="Column1777" dataDxfId="14609"/>
    <tableColumn id="1798" xr3:uid="{F33270DB-9C20-4523-B615-285F94A25B39}" name="Column1778" dataDxfId="14608"/>
    <tableColumn id="1799" xr3:uid="{B50A43AF-455B-4FC5-9B0E-2BD273531FDB}" name="Column1779" dataDxfId="14607"/>
    <tableColumn id="1800" xr3:uid="{060AE54A-D869-412B-ADDA-EAC1CE9668AB}" name="Column1780" dataDxfId="14606"/>
    <tableColumn id="1801" xr3:uid="{6AD19254-812E-4AC3-BDAA-421DF65DB178}" name="Column1781" dataDxfId="14605"/>
    <tableColumn id="1802" xr3:uid="{1139714E-5476-4EE6-BD1E-8EC0EDE861D4}" name="Column1782" dataDxfId="14604"/>
    <tableColumn id="1803" xr3:uid="{7A650F8F-82C9-4E7C-91CC-8F567FCFAF33}" name="Column1783" dataDxfId="14603"/>
    <tableColumn id="1804" xr3:uid="{AD278268-37E0-4A04-9B0A-5451E83E76F2}" name="Column1784" dataDxfId="14602"/>
    <tableColumn id="1805" xr3:uid="{92C84A82-8423-4885-A61E-082282A71D3F}" name="Column1785" dataDxfId="14601"/>
    <tableColumn id="1806" xr3:uid="{153EF4E1-C6E7-4C4A-93F9-2F94B4A76525}" name="Column1786" dataDxfId="14600"/>
    <tableColumn id="1807" xr3:uid="{549A382B-471A-4A40-BAFC-9B5ACB0C9772}" name="Column1787" dataDxfId="14599"/>
    <tableColumn id="1808" xr3:uid="{43F16814-11A5-4536-8796-60AEE09DDE2F}" name="Column1788" dataDxfId="14598"/>
    <tableColumn id="1809" xr3:uid="{C11A66EF-B8B8-490A-80DD-A833E10C57A3}" name="Column1789" dataDxfId="14597"/>
    <tableColumn id="1810" xr3:uid="{2C7541C9-2B3F-4F27-B7AA-A61EDDECB5A4}" name="Column1790" dataDxfId="14596"/>
    <tableColumn id="1811" xr3:uid="{34AC21FB-7F48-4A78-A19D-C3ABF8F1F6B8}" name="Column1791" dataDxfId="14595"/>
    <tableColumn id="1812" xr3:uid="{35838350-6546-41B8-9BDB-18DB818CC303}" name="Column1792" dataDxfId="14594"/>
    <tableColumn id="1813" xr3:uid="{146EC76A-A256-4B55-96E2-5FA00F2267F0}" name="Column1793" dataDxfId="14593"/>
    <tableColumn id="1814" xr3:uid="{B719ED6E-3171-4098-878D-B1BF89B53DE8}" name="Column1794" dataDxfId="14592"/>
    <tableColumn id="1815" xr3:uid="{1980DCC9-C11D-4483-8710-60289871FBB6}" name="Column1795" dataDxfId="14591"/>
    <tableColumn id="1816" xr3:uid="{FA8F8DDB-4755-4BDD-A581-D4375A2DF4B5}" name="Column1796" dataDxfId="14590"/>
    <tableColumn id="1817" xr3:uid="{3D17C721-4957-4CB8-A283-60848055B186}" name="Column1797" dataDxfId="14589"/>
    <tableColumn id="1818" xr3:uid="{DBE30242-FCF1-42D4-98BB-723154A7D9BE}" name="Column1798" dataDxfId="14588"/>
    <tableColumn id="1819" xr3:uid="{6DC31400-ED06-4B3B-A1E1-E3D835EDA8D0}" name="Column1799" dataDxfId="14587"/>
    <tableColumn id="1820" xr3:uid="{EB504C0A-8A7B-4E04-AC9F-996569EAB273}" name="Column1800" dataDxfId="14586"/>
    <tableColumn id="1821" xr3:uid="{1E7F6199-F8E9-4AE6-A354-3F8039CACABE}" name="Column1801" dataDxfId="14585"/>
    <tableColumn id="1822" xr3:uid="{C1549F54-AE0A-4C31-8FB3-7CCC0CDFFF7A}" name="Column1802" dataDxfId="14584"/>
    <tableColumn id="1823" xr3:uid="{503FF313-2568-438C-A735-0BEB52EB1456}" name="Column1803" dataDxfId="14583"/>
    <tableColumn id="1824" xr3:uid="{ECCD6D9E-9CB3-4073-84AF-CB2D8BD1AD18}" name="Column1804" dataDxfId="14582"/>
    <tableColumn id="1825" xr3:uid="{91C74473-6023-4248-ABE0-65743C4D7946}" name="Column1805" dataDxfId="14581"/>
    <tableColumn id="1826" xr3:uid="{679B88D1-142F-43E7-A3BA-619E3A6E1010}" name="Column1806" dataDxfId="14580"/>
    <tableColumn id="1827" xr3:uid="{4E0E1155-3C25-4084-B0F2-3C05579A94CF}" name="Column1807" dataDxfId="14579"/>
    <tableColumn id="1828" xr3:uid="{297C394E-476B-4382-AF0D-C867FAD3D3EA}" name="Column1808" dataDxfId="14578"/>
    <tableColumn id="1829" xr3:uid="{992C2973-CC24-4D12-8BDC-B47A0B3810B0}" name="Column1809" dataDxfId="14577"/>
    <tableColumn id="1830" xr3:uid="{E23A240A-0D6F-4C19-B5AB-05700E4B5552}" name="Column1810" dataDxfId="14576"/>
    <tableColumn id="1831" xr3:uid="{99A1BBB1-0224-4248-B11C-8172CF589232}" name="Column1811" dataDxfId="14575"/>
    <tableColumn id="1832" xr3:uid="{0B06C203-994A-47F8-8B30-7FF68CCF42B5}" name="Column1812" dataDxfId="14574"/>
    <tableColumn id="1833" xr3:uid="{3B8E490B-5082-408C-BFBB-2456E9CA7ED1}" name="Column1813" dataDxfId="14573"/>
    <tableColumn id="1834" xr3:uid="{BC264A74-76C0-4FC6-91CF-79BE914C09C1}" name="Column1814" dataDxfId="14572"/>
    <tableColumn id="1835" xr3:uid="{344F3CC9-A184-4248-AD94-E8F1F079EE65}" name="Column1815" dataDxfId="14571"/>
    <tableColumn id="1836" xr3:uid="{8D28FA8C-9274-42EF-8AB7-8C8FFEA0C762}" name="Column1816" dataDxfId="14570"/>
    <tableColumn id="1837" xr3:uid="{5614FD73-0232-44B5-AF31-CCAFE33825FA}" name="Column1817" dataDxfId="14569"/>
    <tableColumn id="1838" xr3:uid="{0EFF51F1-4EA8-43DC-A3A3-2DC411332C9C}" name="Column1818" dataDxfId="14568"/>
    <tableColumn id="1839" xr3:uid="{D4D45810-FC1E-479F-B8AC-991CA95AD5F4}" name="Column1819" dataDxfId="14567"/>
    <tableColumn id="1840" xr3:uid="{3895D98A-00CD-436C-87F8-C0E36F1602D0}" name="Column1820" dataDxfId="14566"/>
    <tableColumn id="1841" xr3:uid="{43477A17-C7BC-4BA7-8300-BEC08FE916AD}" name="Column1821" dataDxfId="14565"/>
    <tableColumn id="1842" xr3:uid="{DC4A3B3F-CCDB-419D-AB64-C73D1DA14B2C}" name="Column1822" dataDxfId="14564"/>
    <tableColumn id="1843" xr3:uid="{C7624D6A-8D76-440B-A2FD-2D968B1FACEC}" name="Column1823" dataDxfId="14563"/>
    <tableColumn id="1844" xr3:uid="{26801A17-DABE-4FE0-980A-9FADB5494AE7}" name="Column1824" dataDxfId="14562"/>
    <tableColumn id="1845" xr3:uid="{F1F37EDB-3B20-4956-AFCB-9DC53B6634C3}" name="Column1825" dataDxfId="14561"/>
    <tableColumn id="1846" xr3:uid="{1E9DE915-F466-406C-A662-5D027FC9D441}" name="Column1826" dataDxfId="14560"/>
    <tableColumn id="1847" xr3:uid="{9FFFA470-5095-4513-A639-D9F06724F40E}" name="Column1827" dataDxfId="14559"/>
    <tableColumn id="1848" xr3:uid="{06627BC4-31BC-4ECC-A89E-6696CE84A5B9}" name="Column1828" dataDxfId="14558"/>
    <tableColumn id="1849" xr3:uid="{804ED32D-A052-4135-B643-78F865EBD17A}" name="Column1829" dataDxfId="14557"/>
    <tableColumn id="1850" xr3:uid="{EE3C788C-095F-4F3F-AD7A-419FDCBB23D2}" name="Column1830" dataDxfId="14556"/>
    <tableColumn id="1851" xr3:uid="{BE77E3FB-EFDA-40D0-9C2F-6A58D5EBC1F3}" name="Column1831" dataDxfId="14555"/>
    <tableColumn id="1852" xr3:uid="{78015179-E4E8-4A5C-9887-B4470153F3E8}" name="Column1832" dataDxfId="14554"/>
    <tableColumn id="1853" xr3:uid="{13EFAEE6-240F-4C7B-819D-3946FBD8227B}" name="Column1833" dataDxfId="14553"/>
    <tableColumn id="1854" xr3:uid="{C0236CAB-CD48-4EED-8AED-6ACB8E6B42FB}" name="Column1834" dataDxfId="14552"/>
    <tableColumn id="1855" xr3:uid="{70A04CC7-4BBF-4491-ADA5-DC1B59F3D1DF}" name="Column1835" dataDxfId="14551"/>
    <tableColumn id="1856" xr3:uid="{CB5593E4-105A-42A0-910B-8BC8FCA45DF3}" name="Column1836" dataDxfId="14550"/>
    <tableColumn id="1857" xr3:uid="{FE3D3DD4-CC1E-4C05-A759-313AE534C090}" name="Column1837" dataDxfId="14549"/>
    <tableColumn id="1858" xr3:uid="{36C8E5A6-A8EC-47E3-A61E-1BF2D524C442}" name="Column1838" dataDxfId="14548"/>
    <tableColumn id="1859" xr3:uid="{8AD68585-1CE6-4E28-9C71-4CBF8CE47A41}" name="Column1839" dataDxfId="14547"/>
    <tableColumn id="1860" xr3:uid="{A978AEFE-5039-46D0-89A7-B2BDDDE1BB83}" name="Column1840" dataDxfId="14546"/>
    <tableColumn id="1861" xr3:uid="{F59C9AC9-F5DA-448A-9A54-E1A41A153C6D}" name="Column1841" dataDxfId="14545"/>
    <tableColumn id="1862" xr3:uid="{CA70F13D-B41A-4265-91EA-E5FBA9B85D85}" name="Column1842" dataDxfId="14544"/>
    <tableColumn id="1863" xr3:uid="{EAC0CEAC-76B2-469B-8911-70E32DE3B93B}" name="Column1843" dataDxfId="14543"/>
    <tableColumn id="1864" xr3:uid="{6D39A3F2-3220-4BEB-A806-9019164DC958}" name="Column1844" dataDxfId="14542"/>
    <tableColumn id="1865" xr3:uid="{3E988081-9123-4467-8202-3FCD218E2787}" name="Column1845" dataDxfId="14541"/>
    <tableColumn id="1866" xr3:uid="{13843249-0738-4894-A713-B343EB9FEF57}" name="Column1846" dataDxfId="14540"/>
    <tableColumn id="1867" xr3:uid="{4FB9CB18-3B33-4D0E-AFA2-34BC92344EA1}" name="Column1847" dataDxfId="14539"/>
    <tableColumn id="1868" xr3:uid="{38E4422A-87CA-4779-874D-647D5512F42C}" name="Column1848" dataDxfId="14538"/>
    <tableColumn id="1869" xr3:uid="{14CE9870-7898-44DE-9643-3D47D0DE3AE2}" name="Column1849" dataDxfId="14537"/>
    <tableColumn id="1870" xr3:uid="{CB9ABD8A-9C63-413C-9816-66F22F9BAE7D}" name="Column1850" dataDxfId="14536"/>
    <tableColumn id="1871" xr3:uid="{89C2E88C-A80B-4C0D-8545-8BF1CF424B8B}" name="Column1851" dataDxfId="14535"/>
    <tableColumn id="1872" xr3:uid="{2C10FA71-4DA4-4362-A78C-FF69E68F3F8C}" name="Column1852" dataDxfId="14534"/>
    <tableColumn id="1873" xr3:uid="{B917DA0E-48DF-49A0-9E46-A6B3E2DF54E1}" name="Column1853" dataDxfId="14533"/>
    <tableColumn id="1874" xr3:uid="{23593B05-8D50-4375-A2AA-4D62BC8D3D50}" name="Column1854" dataDxfId="14532"/>
    <tableColumn id="1875" xr3:uid="{ED4988A9-C2ED-457A-B950-9D74705C2FD9}" name="Column1855" dataDxfId="14531"/>
    <tableColumn id="1876" xr3:uid="{5474FC17-22E0-47C8-9A5A-D7F649C7589F}" name="Column1856" dataDxfId="14530"/>
    <tableColumn id="1877" xr3:uid="{99E4DF16-08A0-473C-B09D-15C693E7C662}" name="Column1857" dataDxfId="14529"/>
    <tableColumn id="1878" xr3:uid="{B48F7F1E-F152-4EC0-9837-31E64E63BC54}" name="Column1858" dataDxfId="14528"/>
    <tableColumn id="1879" xr3:uid="{405E03DA-65DA-4F48-A0EB-B3C662F5B222}" name="Column1859" dataDxfId="14527"/>
    <tableColumn id="1880" xr3:uid="{EF2B06EF-3D76-4742-8F62-0972685801A4}" name="Column1860" dataDxfId="14526"/>
    <tableColumn id="1881" xr3:uid="{1EEFE396-2E26-4775-8490-F697664AEF19}" name="Column1861" dataDxfId="14525"/>
    <tableColumn id="1882" xr3:uid="{9660210E-22B1-4B46-96FF-7A04CAFF098A}" name="Column1862" dataDxfId="14524"/>
    <tableColumn id="1883" xr3:uid="{5198271A-2F12-443B-8884-871A5BBB669A}" name="Column1863" dataDxfId="14523"/>
    <tableColumn id="1884" xr3:uid="{D998A567-E219-46A4-B76A-A255A368EA75}" name="Column1864" dataDxfId="14522"/>
    <tableColumn id="1885" xr3:uid="{8E78CB62-F3D0-42E7-8BC3-116238928F2C}" name="Column1865" dataDxfId="14521"/>
    <tableColumn id="1886" xr3:uid="{FEDA9FF9-6E70-46CB-975F-065F6F79D83F}" name="Column1866" dataDxfId="14520"/>
    <tableColumn id="1887" xr3:uid="{F388EDA5-9259-471F-8F2C-42F6AF9A21A0}" name="Column1867" dataDxfId="14519"/>
    <tableColumn id="1888" xr3:uid="{34087022-1D9F-435A-96A7-120CCF0E0052}" name="Column1868" dataDxfId="14518"/>
    <tableColumn id="1889" xr3:uid="{112CC8C7-2228-480B-8144-BB20FDC45EA8}" name="Column1869" dataDxfId="14517"/>
    <tableColumn id="1890" xr3:uid="{FD24EFA8-C94C-4E36-94E0-4B35E293322F}" name="Column1870" dataDxfId="14516"/>
    <tableColumn id="1891" xr3:uid="{5B20879F-D010-4FCF-ADA0-F878AD548CDF}" name="Column1871" dataDxfId="14515"/>
    <tableColumn id="1892" xr3:uid="{5861399E-6728-42B2-88F0-7CB44202A0E5}" name="Column1872" dataDxfId="14514"/>
    <tableColumn id="1893" xr3:uid="{3A2E01B0-80DA-41B0-BDAC-3E38562A7EF4}" name="Column1873" dataDxfId="14513"/>
    <tableColumn id="1894" xr3:uid="{DA3AE512-D35C-4CDF-9266-C3F40D0F1E46}" name="Column1874" dataDxfId="14512"/>
    <tableColumn id="1895" xr3:uid="{0287EE99-2F4A-4CF9-B05B-FEE739A7A4ED}" name="Column1875" dataDxfId="14511"/>
    <tableColumn id="1896" xr3:uid="{BE7F74A2-3107-431D-89E0-3FE18FD532A1}" name="Column1876" dataDxfId="14510"/>
    <tableColumn id="1897" xr3:uid="{6D78E6DD-437F-42AD-AC1F-63AF64FE0BBF}" name="Column1877" dataDxfId="14509"/>
    <tableColumn id="1898" xr3:uid="{43BA63A4-496C-4734-B744-4232958D270F}" name="Column1878" dataDxfId="14508"/>
    <tableColumn id="1899" xr3:uid="{CC763B67-A690-4069-AE5F-902E79365823}" name="Column1879" dataDxfId="14507"/>
    <tableColumn id="1900" xr3:uid="{C58FFE79-79D1-489B-B848-7CCFC798F6B6}" name="Column1880" dataDxfId="14506"/>
    <tableColumn id="1901" xr3:uid="{B60751DA-7D3B-4F2F-A613-807191487A2E}" name="Column1881" dataDxfId="14505"/>
    <tableColumn id="1902" xr3:uid="{042DCA2C-933B-4332-B830-1E7D12643926}" name="Column1882" dataDxfId="14504"/>
    <tableColumn id="1903" xr3:uid="{6EB69ABE-853F-4BB6-93A4-FD9C5C33509F}" name="Column1883" dataDxfId="14503"/>
    <tableColumn id="1904" xr3:uid="{31EAABA2-9420-42A4-8433-0998B2A7AF6A}" name="Column1884" dataDxfId="14502"/>
    <tableColumn id="1905" xr3:uid="{314A763C-9052-4103-AC74-DCDBA12FBA56}" name="Column1885" dataDxfId="14501"/>
    <tableColumn id="1906" xr3:uid="{F5E5A28C-5583-4D5F-AEC1-543B82656DC7}" name="Column1886" dataDxfId="14500"/>
    <tableColumn id="1907" xr3:uid="{D8FF6B6C-E7D5-4107-9863-7206B5F75DFE}" name="Column1887" dataDxfId="14499"/>
    <tableColumn id="1908" xr3:uid="{70D583A6-6D58-41DA-8603-60873F81B854}" name="Column1888" dataDxfId="14498"/>
    <tableColumn id="1909" xr3:uid="{09C36577-3EB9-41D2-B6C5-45DC0A1526F9}" name="Column1889" dataDxfId="14497"/>
    <tableColumn id="1910" xr3:uid="{38349CC8-BC01-4DC0-95C2-1105B47ECF63}" name="Column1890" dataDxfId="14496"/>
    <tableColumn id="1911" xr3:uid="{FCECC475-7EEA-4211-8D64-012B923873D3}" name="Column1891" dataDxfId="14495"/>
    <tableColumn id="1912" xr3:uid="{071512C5-82C7-4B80-94B0-FA0F68017CB0}" name="Column1892" dataDxfId="14494"/>
    <tableColumn id="1913" xr3:uid="{AFE231E9-DDCD-435C-BDF9-40F2CEFCCE71}" name="Column1893" dataDxfId="14493"/>
    <tableColumn id="1914" xr3:uid="{0BEC0D65-2492-4842-BA6B-FE21F8B32C3E}" name="Column1894" dataDxfId="14492"/>
    <tableColumn id="1915" xr3:uid="{D96EA6D1-E9C4-4E4E-966C-24438ECBDC58}" name="Column1895" dataDxfId="14491"/>
    <tableColumn id="1916" xr3:uid="{F1F1C073-C72E-42DC-B50E-A7F1A98576CF}" name="Column1896" dataDxfId="14490"/>
    <tableColumn id="1917" xr3:uid="{2114AA2B-320C-4A07-9AE0-4404FB758C71}" name="Column1897" dataDxfId="14489"/>
    <tableColumn id="1918" xr3:uid="{7CDF242A-991F-43E1-B683-960F3EA767D3}" name="Column1898" dataDxfId="14488"/>
    <tableColumn id="1919" xr3:uid="{4BC5D694-32FE-46BF-95BF-1D71110A8B26}" name="Column1899" dataDxfId="14487"/>
    <tableColumn id="1920" xr3:uid="{9206C917-2873-495D-8DBC-5294701F2947}" name="Column1900" dataDxfId="14486"/>
    <tableColumn id="1921" xr3:uid="{8846250A-CF40-4076-B655-20A5F7DF8A0A}" name="Column1901" dataDxfId="14485"/>
    <tableColumn id="1922" xr3:uid="{C24B0C6E-5FAE-4D91-BF37-296DAFD1F3DA}" name="Column1902" dataDxfId="14484"/>
    <tableColumn id="1923" xr3:uid="{AC636677-97DD-4013-99AC-238096D63BB9}" name="Column1903" dataDxfId="14483"/>
    <tableColumn id="1924" xr3:uid="{76ED70FA-14F3-4C0A-B2FE-6F8E27F8CC22}" name="Column1904" dataDxfId="14482"/>
    <tableColumn id="1925" xr3:uid="{EE0EE623-3134-43E4-8E85-9ACBA8F1DBAB}" name="Column1905" dataDxfId="14481"/>
    <tableColumn id="1926" xr3:uid="{312E7BE4-17E4-4FE5-9D47-1E8C53E76217}" name="Column1906" dataDxfId="14480"/>
    <tableColumn id="1927" xr3:uid="{ED93B2DD-C192-44E5-A2E1-1FE9E4109085}" name="Column1907" dataDxfId="14479"/>
    <tableColumn id="1928" xr3:uid="{3CAE54B0-6A58-4CAE-8FE9-04BBD63EDDAD}" name="Column1908" dataDxfId="14478"/>
    <tableColumn id="1929" xr3:uid="{7B91B042-FCA9-481E-B7AD-9CC5C81F72B2}" name="Column1909" dataDxfId="14477"/>
    <tableColumn id="1930" xr3:uid="{CD636584-DA55-4DF1-BB13-0EC52F50FE64}" name="Column1910" dataDxfId="14476"/>
    <tableColumn id="1931" xr3:uid="{4E0972AA-2212-413C-A8A4-1C147878570F}" name="Column1911" dataDxfId="14475"/>
    <tableColumn id="1932" xr3:uid="{D5A73691-2D2F-4E3E-B98A-48F7D127D7D5}" name="Column1912" dataDxfId="14474"/>
    <tableColumn id="1933" xr3:uid="{42A0A595-6D06-4810-BCE0-D29988986B2F}" name="Column1913" dataDxfId="14473"/>
    <tableColumn id="1934" xr3:uid="{777D66E4-1774-4B61-A14D-702CEEC95F42}" name="Column1914" dataDxfId="14472"/>
    <tableColumn id="1935" xr3:uid="{13044689-E42F-41D1-9DFC-92EF104DCF67}" name="Column1915" dataDxfId="14471"/>
    <tableColumn id="1936" xr3:uid="{B9DC7973-BFA1-4E25-A5D6-E73C006005A5}" name="Column1916" dataDxfId="14470"/>
    <tableColumn id="1937" xr3:uid="{7FF387FB-DBDC-450E-8BD8-0462979A11C0}" name="Column1917" dataDxfId="14469"/>
    <tableColumn id="1938" xr3:uid="{6200F258-A928-4889-B15A-8C73BE3F2A76}" name="Column1918" dataDxfId="14468"/>
    <tableColumn id="1939" xr3:uid="{A0638ABB-E766-410F-8DBB-BE2683B50867}" name="Column1919" dataDxfId="14467"/>
    <tableColumn id="1940" xr3:uid="{58C60B3C-9A06-496B-BFE0-96932837A03E}" name="Column1920" dataDxfId="14466"/>
    <tableColumn id="1941" xr3:uid="{DFDD1DF9-336A-4D1B-85CA-DB0DDDABE5A8}" name="Column1921" dataDxfId="14465"/>
    <tableColumn id="1942" xr3:uid="{55E74C99-6B4A-4FD2-B0E0-B47B3CCF41B3}" name="Column1922" dataDxfId="14464"/>
    <tableColumn id="1943" xr3:uid="{7CA0FC46-0589-4130-8338-4803BDD2CD38}" name="Column1923" dataDxfId="14463"/>
    <tableColumn id="1944" xr3:uid="{F9591474-D980-414C-82DE-93526FFB31A9}" name="Column1924" dataDxfId="14462"/>
    <tableColumn id="1945" xr3:uid="{34351C6B-9856-41CA-A6CC-53E9F0CCD14C}" name="Column1925" dataDxfId="14461"/>
    <tableColumn id="1946" xr3:uid="{A22A55A9-7F92-495D-B43D-B9185AB955C6}" name="Column1926" dataDxfId="14460"/>
    <tableColumn id="1947" xr3:uid="{A3C883D1-75BB-47CA-B77D-B05101893D28}" name="Column1927" dataDxfId="14459"/>
    <tableColumn id="1948" xr3:uid="{DD2F0F82-EB1A-4FDD-8698-864B8DD5AA73}" name="Column1928" dataDxfId="14458"/>
    <tableColumn id="1949" xr3:uid="{AA0AB1D7-10A2-4A9D-B9ED-5FFBCE6D4033}" name="Column1929" dataDxfId="14457"/>
    <tableColumn id="1950" xr3:uid="{DD25281C-CEAE-4252-929F-1323942BB2E8}" name="Column1930" dataDxfId="14456"/>
    <tableColumn id="1951" xr3:uid="{4110D122-CAC9-42B8-8016-D01E1E52F068}" name="Column1931" dataDxfId="14455"/>
    <tableColumn id="1952" xr3:uid="{E7DFB4F9-4F02-4DED-906B-DC817CC8E2D1}" name="Column1932" dataDxfId="14454"/>
    <tableColumn id="1953" xr3:uid="{52FA72F4-E1F9-45FC-B4FA-4A6A9A16C617}" name="Column1933" dataDxfId="14453"/>
    <tableColumn id="1954" xr3:uid="{E618ECA5-B1B2-47B8-AF4F-73C275595C0B}" name="Column1934" dataDxfId="14452"/>
    <tableColumn id="1955" xr3:uid="{63EC2135-3C80-4E62-9C03-63847D794574}" name="Column1935" dataDxfId="14451"/>
    <tableColumn id="1956" xr3:uid="{6EE4140D-4CC3-46C4-B078-AF368B5215DE}" name="Column1936" dataDxfId="14450"/>
    <tableColumn id="1957" xr3:uid="{22CE5E5D-5705-46F2-8B3B-9B95E0B59861}" name="Column1937" dataDxfId="14449"/>
    <tableColumn id="1958" xr3:uid="{7FB9A035-B6B3-4749-A22B-BBDC0CC2AF3F}" name="Column1938" dataDxfId="14448"/>
    <tableColumn id="1959" xr3:uid="{E41D4D19-B895-4442-B6BA-841AAB5C3BDC}" name="Column1939" dataDxfId="14447"/>
    <tableColumn id="1960" xr3:uid="{57C6C2CB-3B56-4C7A-BFA0-BEA5ECD6E49B}" name="Column1940" dataDxfId="14446"/>
    <tableColumn id="1961" xr3:uid="{1089385E-2365-4D4E-BEFB-19C26768CF55}" name="Column1941" dataDxfId="14445"/>
    <tableColumn id="1962" xr3:uid="{AD23B5C3-D033-4B17-A90D-776BE55A166E}" name="Column1942" dataDxfId="14444"/>
    <tableColumn id="1963" xr3:uid="{549A85EF-0E2F-4CBA-82A0-8615C8436050}" name="Column1943" dataDxfId="14443"/>
    <tableColumn id="1964" xr3:uid="{B50639DB-2077-42BC-95C4-31A1EB183AD4}" name="Column1944" dataDxfId="14442"/>
    <tableColumn id="1965" xr3:uid="{E22D9D2B-0ADB-4895-89CE-87ADE79BAA60}" name="Column1945" dataDxfId="14441"/>
    <tableColumn id="1966" xr3:uid="{9DE03E5D-F6AD-4973-8B51-3E86590FEE8C}" name="Column1946" dataDxfId="14440"/>
    <tableColumn id="1967" xr3:uid="{705A8E3B-DDAB-4877-B270-9E87A1AEB10D}" name="Column1947" dataDxfId="14439"/>
    <tableColumn id="1968" xr3:uid="{941AD3CF-DBCD-47E1-8654-B1C0A1F99BA8}" name="Column1948" dataDxfId="14438"/>
    <tableColumn id="1969" xr3:uid="{6479E80C-92D2-4FDC-BD47-965F5774FBF1}" name="Column1949" dataDxfId="14437"/>
    <tableColumn id="1970" xr3:uid="{46B5B274-C925-4493-A987-13B8B505BBAE}" name="Column1950" dataDxfId="14436"/>
    <tableColumn id="1971" xr3:uid="{897F3890-54B7-41B9-93AA-308219137377}" name="Column1951" dataDxfId="14435"/>
    <tableColumn id="1972" xr3:uid="{A21BA250-EC67-4D49-BA17-8BB9657CE322}" name="Column1952" dataDxfId="14434"/>
    <tableColumn id="1973" xr3:uid="{595B15D9-A11D-4F7A-ADEA-1DE0DA11ED15}" name="Column1953" dataDxfId="14433"/>
    <tableColumn id="1974" xr3:uid="{A12A8716-0FCD-4773-B85C-E2BA906DA3BF}" name="Column1954" dataDxfId="14432"/>
    <tableColumn id="1975" xr3:uid="{199C6A29-44CB-4BDA-877B-C878200D40F9}" name="Column1955" dataDxfId="14431"/>
    <tableColumn id="1976" xr3:uid="{306EB75F-1CD7-4FE4-B9EA-C47D93AA2427}" name="Column1956" dataDxfId="14430"/>
    <tableColumn id="1977" xr3:uid="{9E089E2F-EB65-44E3-A1C2-5D390744CD89}" name="Column1957" dataDxfId="14429"/>
    <tableColumn id="1978" xr3:uid="{0FB3F113-1CFA-43EA-8A9E-D6DD83E6CCBD}" name="Column1958" dataDxfId="14428"/>
    <tableColumn id="1979" xr3:uid="{D950BCC4-7488-4D58-9928-6A31F9C25EE3}" name="Column1959" dataDxfId="14427"/>
    <tableColumn id="1980" xr3:uid="{56C34B17-E861-43F1-810B-C3BB9CB733BB}" name="Column1960" dataDxfId="14426"/>
    <tableColumn id="1981" xr3:uid="{C35755E2-1C20-45F0-A3CD-EFAE91F354C0}" name="Column1961" dataDxfId="14425"/>
    <tableColumn id="1982" xr3:uid="{C4870643-24EC-473F-A4A5-4D874267E686}" name="Column1962" dataDxfId="14424"/>
    <tableColumn id="1983" xr3:uid="{B9A60C13-2403-4E18-8F9E-38C5C9D7D1BA}" name="Column1963" dataDxfId="14423"/>
    <tableColumn id="1984" xr3:uid="{7A6FBEB5-FC53-4B80-92D6-9C01A50F599E}" name="Column1964" dataDxfId="14422"/>
    <tableColumn id="1985" xr3:uid="{E961DC3C-13A7-4B50-A9D0-7C86C7AB5BA7}" name="Column1965" dataDxfId="14421"/>
    <tableColumn id="1986" xr3:uid="{8576F97E-069F-45B8-8B33-9786B765E2FF}" name="Column1966" dataDxfId="14420"/>
    <tableColumn id="1987" xr3:uid="{DDAA3143-0E66-476F-9431-00A6B906973F}" name="Column1967" dataDxfId="14419"/>
    <tableColumn id="1988" xr3:uid="{A75AA49A-2ABE-4D34-B115-D6F05552ABB8}" name="Column1968" dataDxfId="14418"/>
    <tableColumn id="1989" xr3:uid="{EFF45987-9B67-488C-A50D-84E1CA674790}" name="Column1969" dataDxfId="14417"/>
    <tableColumn id="1990" xr3:uid="{5B33F72A-8016-4268-A547-EE318F1F3C73}" name="Column1970" dataDxfId="14416"/>
    <tableColumn id="1991" xr3:uid="{F747A490-663D-4485-84FA-2A9271255956}" name="Column1971" dataDxfId="14415"/>
    <tableColumn id="1992" xr3:uid="{0FB16ADE-13BE-4EB1-9380-BA0B8C6C1451}" name="Column1972" dataDxfId="14414"/>
    <tableColumn id="1993" xr3:uid="{F232FDD6-5D6B-4796-95E6-82A7F9F8EF22}" name="Column1973" dataDxfId="14413"/>
    <tableColumn id="1994" xr3:uid="{49D62533-0AB3-4C04-9238-1F584A10C17E}" name="Column1974" dataDxfId="14412"/>
    <tableColumn id="1995" xr3:uid="{7C8C4D50-D3FA-409A-BEF7-32AE9B052D6C}" name="Column1975" dataDxfId="14411"/>
    <tableColumn id="1996" xr3:uid="{4705D72F-8263-4956-BFBF-9D0C3E6FC910}" name="Column1976" dataDxfId="14410"/>
    <tableColumn id="1997" xr3:uid="{8505AE05-A1BB-4B1C-B1BA-9E2EE3E3F12C}" name="Column1977" dataDxfId="14409"/>
    <tableColumn id="1998" xr3:uid="{C7C11E9E-5E14-41BC-9A9C-0014468C988F}" name="Column1978" dataDxfId="14408"/>
    <tableColumn id="1999" xr3:uid="{56C9A1EA-A8ED-4784-85F0-03889ECA772C}" name="Column1979" dataDxfId="14407"/>
    <tableColumn id="2000" xr3:uid="{AF4959B8-01E4-4439-9068-C120D75B35AB}" name="Column1980" dataDxfId="14406"/>
    <tableColumn id="2001" xr3:uid="{CC9F1585-11D6-40FB-B996-1FECB250210C}" name="Column1981" dataDxfId="14405"/>
    <tableColumn id="2002" xr3:uid="{A621A377-8B62-4ED5-8112-11AEC0EBF517}" name="Column1982" dataDxfId="14404"/>
    <tableColumn id="2003" xr3:uid="{232ED16D-423D-4E5A-B8AB-A8742E66555E}" name="Column1983" dataDxfId="14403"/>
    <tableColumn id="2004" xr3:uid="{025E7AFF-78A2-4D6D-8F1B-E7B748DC2F9F}" name="Column1984" dataDxfId="14402"/>
    <tableColumn id="2005" xr3:uid="{EE796BC1-3741-481B-9846-FD4C1DD0EAFA}" name="Column1985" dataDxfId="14401"/>
    <tableColumn id="2006" xr3:uid="{64075159-A55D-4497-8597-DF37BEC3C45B}" name="Column1986" dataDxfId="14400"/>
    <tableColumn id="2007" xr3:uid="{CA4BF2FB-D2E2-4281-9E55-AA9F6C7F22F9}" name="Column1987" dataDxfId="14399"/>
    <tableColumn id="2008" xr3:uid="{001904A0-0C3E-4EBD-B13C-8697A5072815}" name="Column1988" dataDxfId="14398"/>
    <tableColumn id="2009" xr3:uid="{DA60E4BF-3CF1-4900-94D9-2450EB215C93}" name="Column1989" dataDxfId="14397"/>
    <tableColumn id="2010" xr3:uid="{E8C12EC6-BFB2-45DC-8994-9B3DB01FA0D2}" name="Column1990" dataDxfId="14396"/>
    <tableColumn id="2011" xr3:uid="{097E9309-F576-4D6C-84C4-DBAB8CEC32BD}" name="Column1991" dataDxfId="14395"/>
    <tableColumn id="2012" xr3:uid="{8B22D91A-35CC-4D34-905E-644DF1AFB425}" name="Column1992" dataDxfId="14394"/>
    <tableColumn id="2013" xr3:uid="{C2C27A44-1CF8-4157-BFDE-ACC38E283373}" name="Column1993" dataDxfId="14393"/>
    <tableColumn id="2014" xr3:uid="{251EE91C-28EA-4C91-AD41-690E7AE56F67}" name="Column1994" dataDxfId="14392"/>
    <tableColumn id="2015" xr3:uid="{2F61BBA6-69DE-461D-A659-81618B814B1E}" name="Column1995" dataDxfId="14391"/>
    <tableColumn id="2016" xr3:uid="{644F23B6-BCE2-46FE-AA9E-B4AFC2782AF6}" name="Column1996" dataDxfId="14390"/>
    <tableColumn id="2017" xr3:uid="{4B3204FC-968E-4BF8-8752-83F803A69E22}" name="Column1997" dataDxfId="14389"/>
    <tableColumn id="2018" xr3:uid="{E9DF1E02-B883-40E0-B958-3ED27C3C1C47}" name="Column1998" dataDxfId="14388"/>
    <tableColumn id="2019" xr3:uid="{137D8628-D1DF-4FF9-BBEC-431FA96DF631}" name="Column1999" dataDxfId="14387"/>
    <tableColumn id="2020" xr3:uid="{C9C039C6-8D1E-4C3C-8291-9BDFAFD1CDE2}" name="Column2000" dataDxfId="14386"/>
    <tableColumn id="2021" xr3:uid="{60193B4F-97E2-4AE6-9397-0E5AE22F8409}" name="Column2001" dataDxfId="14385"/>
    <tableColumn id="2022" xr3:uid="{DA2C99E3-FF76-40AE-830C-0B48531A1D16}" name="Column2002" dataDxfId="14384"/>
    <tableColumn id="2023" xr3:uid="{908692E2-91F0-42A0-A7E2-0372415FD663}" name="Column2003" dataDxfId="14383"/>
    <tableColumn id="2024" xr3:uid="{C8F21ED2-0E18-4473-81D5-6B86307C9D40}" name="Column2004" dataDxfId="14382"/>
    <tableColumn id="2025" xr3:uid="{4EFA8B0F-9F29-4754-B3B4-6C29EF35A136}" name="Column2005" dataDxfId="14381"/>
    <tableColumn id="2026" xr3:uid="{E44607B1-C336-4DC9-9431-2BB7F154C44C}" name="Column2006" dataDxfId="14380"/>
    <tableColumn id="2027" xr3:uid="{69D2C66B-1C80-4E30-AB12-F04D8B564DC7}" name="Column2007" dataDxfId="14379"/>
    <tableColumn id="2028" xr3:uid="{6F515F2D-95C4-46B3-BDF6-833BB2A6C923}" name="Column2008" dataDxfId="14378"/>
    <tableColumn id="2029" xr3:uid="{87ADE9D8-CC9C-40F4-9A25-A7DD77A072C1}" name="Column2009" dataDxfId="14377"/>
    <tableColumn id="2030" xr3:uid="{646A98ED-C030-42D0-9401-510694574766}" name="Column2010" dataDxfId="14376"/>
    <tableColumn id="2031" xr3:uid="{A668414E-7A20-4165-9726-1D36ACAC370E}" name="Column2011" dataDxfId="14375"/>
    <tableColumn id="2032" xr3:uid="{9600287C-15C0-432F-8F5F-9F5C081A4BB6}" name="Column2012" dataDxfId="14374"/>
    <tableColumn id="2033" xr3:uid="{A29665AD-AD7E-4437-B192-E1C4EF9E0C6B}" name="Column2013" dataDxfId="14373"/>
    <tableColumn id="2034" xr3:uid="{C3E94939-D5E9-4EBA-B973-FF06CAA6D457}" name="Column2014" dataDxfId="14372"/>
    <tableColumn id="2035" xr3:uid="{8D441A54-5458-4BBD-8E73-CEB82284BD63}" name="Column2015" dataDxfId="14371"/>
    <tableColumn id="2036" xr3:uid="{47B3BD89-C8C2-430C-8BA4-B53A376C8ACB}" name="Column2016" dataDxfId="14370"/>
    <tableColumn id="2037" xr3:uid="{968F3A57-A7CC-4004-8AA3-E62BA72C9DE6}" name="Column2017" dataDxfId="14369"/>
    <tableColumn id="2038" xr3:uid="{60D45AE6-17AA-443C-BB2B-20D9D896655B}" name="Column2018" dataDxfId="14368"/>
    <tableColumn id="2039" xr3:uid="{ECEAFC00-D776-4FCF-99A6-A4412AFE962E}" name="Column2019" dataDxfId="14367"/>
    <tableColumn id="2040" xr3:uid="{CCD517AC-79DE-43D4-9028-0DCA3949361E}" name="Column2020" dataDxfId="14366"/>
    <tableColumn id="2041" xr3:uid="{2B4B7583-BF4D-44C4-BBF1-2F6F784A88DC}" name="Column2021" dataDxfId="14365"/>
    <tableColumn id="2042" xr3:uid="{94D93A28-67FF-49D3-86CC-315DA4F2F2E3}" name="Column2022" dataDxfId="14364"/>
    <tableColumn id="2043" xr3:uid="{6FE03A3F-BF3B-4183-B462-5835C09309D1}" name="Column2023" dataDxfId="14363"/>
    <tableColumn id="2044" xr3:uid="{84E2D337-E4D1-4F93-9BFB-C675C0F81443}" name="Column2024" dataDxfId="14362"/>
    <tableColumn id="2045" xr3:uid="{3A60D643-BD1D-475C-BF66-C5D099B2822A}" name="Column2025" dataDxfId="14361"/>
    <tableColumn id="2046" xr3:uid="{4B7363B1-AE09-4C27-A9AC-63E5674A1CF1}" name="Column2026" dataDxfId="14360"/>
    <tableColumn id="2047" xr3:uid="{753ED94F-D22E-489C-AD03-93F1E66B260D}" name="Column2027" dataDxfId="14359"/>
    <tableColumn id="2048" xr3:uid="{001268F9-1FE8-4ACE-BF10-9CF0533E558C}" name="Column2028" dataDxfId="14358"/>
    <tableColumn id="2049" xr3:uid="{84A53832-59E8-463F-A694-8CC92161D5B7}" name="Column2029" dataDxfId="14357"/>
    <tableColumn id="2050" xr3:uid="{3373C6BE-F6E8-4F3C-B4CB-82370E02A128}" name="Column2030" dataDxfId="14356"/>
    <tableColumn id="2051" xr3:uid="{F5600257-7048-4FAA-B740-4BFF9266B3BB}" name="Column2031" dataDxfId="14355"/>
    <tableColumn id="2052" xr3:uid="{0EFBDB53-7B30-4407-AFFE-0F2365FACCDA}" name="Column2032" dataDxfId="14354"/>
    <tableColumn id="2053" xr3:uid="{4C65CB72-8C0B-48C8-B2F9-F651AD4F6947}" name="Column2033" dataDxfId="14353"/>
    <tableColumn id="2054" xr3:uid="{A0B590DB-EBA2-4125-8767-0247E0DCD501}" name="Column2034" dataDxfId="14352"/>
    <tableColumn id="2055" xr3:uid="{63A3A89B-87BF-4419-A1BC-DE06EB8CDC5A}" name="Column2035" dataDxfId="14351"/>
    <tableColumn id="2056" xr3:uid="{EF6F7C29-EDE9-4550-B6F0-8388D99E178E}" name="Column2036" dataDxfId="14350"/>
    <tableColumn id="2057" xr3:uid="{2BCE4F82-77AC-4F19-B4C8-083A10BBB20F}" name="Column2037" dataDxfId="14349"/>
    <tableColumn id="2058" xr3:uid="{8C311BC5-33AA-40B0-942D-2EFC09E3AFA6}" name="Column2038" dataDxfId="14348"/>
    <tableColumn id="2059" xr3:uid="{743A431D-7A96-424A-BBA3-4173F0885B0C}" name="Column2039" dataDxfId="14347"/>
    <tableColumn id="2060" xr3:uid="{64D656FC-07EB-4EE1-9AD4-0E7A62EB5ABB}" name="Column2040" dataDxfId="14346"/>
    <tableColumn id="2061" xr3:uid="{C96F92BD-D0B0-4428-BE84-68CA8E945D67}" name="Column2041" dataDxfId="14345"/>
    <tableColumn id="2062" xr3:uid="{9616204D-3605-48AC-AD9C-F3CEC20428E4}" name="Column2042" dataDxfId="14344"/>
    <tableColumn id="2063" xr3:uid="{67D5A4B7-A9BE-454D-9A33-F7D118D96C7A}" name="Column2043" dataDxfId="14343"/>
    <tableColumn id="2064" xr3:uid="{78C174D4-C39B-4A32-A815-C9E09727CD33}" name="Column2044" dataDxfId="14342"/>
    <tableColumn id="2065" xr3:uid="{E2939163-582F-4EE7-BC0B-149F33A72CD8}" name="Column2045" dataDxfId="14341"/>
    <tableColumn id="2066" xr3:uid="{A629D33C-8BAA-4263-850A-A624FA95F212}" name="Column2046" dataDxfId="14340"/>
    <tableColumn id="2067" xr3:uid="{9D70E485-29E1-4864-8693-67205CDE10E3}" name="Column2047" dataDxfId="14339"/>
    <tableColumn id="2068" xr3:uid="{348C202F-35A0-4EA9-B6DB-45F28435E783}" name="Column2048" dataDxfId="14338"/>
    <tableColumn id="2069" xr3:uid="{D66851F8-D141-457C-9530-16A5F76697B3}" name="Column2049" dataDxfId="14337"/>
    <tableColumn id="2070" xr3:uid="{331A5169-739B-4106-B2B2-045748B1DDF6}" name="Column2050" dataDxfId="14336"/>
    <tableColumn id="2071" xr3:uid="{0E1047DF-F52B-4886-9315-DE207523AC60}" name="Column2051" dataDxfId="14335"/>
    <tableColumn id="2072" xr3:uid="{3E080E29-C3AC-4FD4-985A-4F4D30B76820}" name="Column2052" dataDxfId="14334"/>
    <tableColumn id="2073" xr3:uid="{C737F4F6-63C8-4728-B28B-4D9B9ABCBD6D}" name="Column2053" dataDxfId="14333"/>
    <tableColumn id="2074" xr3:uid="{90AED345-1397-4858-AEEC-FB4A0422B823}" name="Column2054" dataDxfId="14332"/>
    <tableColumn id="2075" xr3:uid="{49912BAF-F5DE-483D-85A3-7D9A3E34F927}" name="Column2055" dataDxfId="14331"/>
    <tableColumn id="2076" xr3:uid="{9538D03D-B7B8-4A58-91B0-FE69FE8A2C24}" name="Column2056" dataDxfId="14330"/>
    <tableColumn id="2077" xr3:uid="{33057DC8-3F47-43B6-B70C-DEEC2418E6EB}" name="Column2057" dataDxfId="14329"/>
    <tableColumn id="2078" xr3:uid="{501CE783-4E80-4A46-BB2E-0E572769A4E3}" name="Column2058" dataDxfId="14328"/>
    <tableColumn id="2079" xr3:uid="{BF781A39-2FF3-4484-B00F-7C84ADF8AB5E}" name="Column2059" dataDxfId="14327"/>
    <tableColumn id="2080" xr3:uid="{3034B822-E246-4F65-B4C8-FB5410DB6EA1}" name="Column2060" dataDxfId="14326"/>
    <tableColumn id="2081" xr3:uid="{81A6193E-5D6D-4D01-9A7A-38E61615EF9B}" name="Column2061" dataDxfId="14325"/>
    <tableColumn id="2082" xr3:uid="{369C6A81-1729-4E99-8AC9-1B06B0D54EA9}" name="Column2062" dataDxfId="14324"/>
    <tableColumn id="2083" xr3:uid="{258BF9BA-0B61-47AF-9919-6445FC6858BD}" name="Column2063" dataDxfId="14323"/>
    <tableColumn id="2084" xr3:uid="{B82BC474-F399-487A-984C-3D018489AE51}" name="Column2064" dataDxfId="14322"/>
    <tableColumn id="2085" xr3:uid="{17ACC0AA-6956-4361-BB98-95A93E0A0088}" name="Column2065" dataDxfId="14321"/>
    <tableColumn id="2086" xr3:uid="{10DE719E-4B01-4AF9-BC53-3B75BC5789AC}" name="Column2066" dataDxfId="14320"/>
    <tableColumn id="2087" xr3:uid="{D7F59E26-38A3-49ED-9978-33E4E0EE0AC9}" name="Column2067" dataDxfId="14319"/>
    <tableColumn id="2088" xr3:uid="{6CA6A60D-1061-4E12-856E-AF08729527E2}" name="Column2068" dataDxfId="14318"/>
    <tableColumn id="2089" xr3:uid="{43A558C0-0EA8-40CD-9F43-C2E0C148478C}" name="Column2069" dataDxfId="14317"/>
    <tableColumn id="2090" xr3:uid="{C85C8A89-7A70-400F-9088-B04C576DFCED}" name="Column2070" dataDxfId="14316"/>
    <tableColumn id="2091" xr3:uid="{24626843-E9A5-492D-84B8-BC59717D6006}" name="Column2071" dataDxfId="14315"/>
    <tableColumn id="2092" xr3:uid="{113F5C05-6429-4187-8752-5C145A98C8D8}" name="Column2072" dataDxfId="14314"/>
    <tableColumn id="2093" xr3:uid="{386C82CE-74F8-4B16-AEED-7DFD3D71BA77}" name="Column2073" dataDxfId="14313"/>
    <tableColumn id="2094" xr3:uid="{EA0AFA3D-EB89-4CE9-890B-EF28298C15A5}" name="Column2074" dataDxfId="14312"/>
    <tableColumn id="2095" xr3:uid="{0998A243-1B71-43CB-904E-367045F5A0A8}" name="Column2075" dataDxfId="14311"/>
    <tableColumn id="2096" xr3:uid="{F8CE0F41-37DB-4A57-9CBF-E7A7FBA7014F}" name="Column2076" dataDxfId="14310"/>
    <tableColumn id="2097" xr3:uid="{903567E3-B89C-4B88-8CAE-9D323688A8D4}" name="Column2077" dataDxfId="14309"/>
    <tableColumn id="2098" xr3:uid="{64C40027-08D9-4BFD-9319-95929057F9AB}" name="Column2078" dataDxfId="14308"/>
    <tableColumn id="2099" xr3:uid="{B9E9D56D-CA76-4AFC-8B00-48E31CB1C62F}" name="Column2079" dataDxfId="14307"/>
    <tableColumn id="2100" xr3:uid="{E98718D4-2E60-4D96-B773-0DC2B9335052}" name="Column2080" dataDxfId="14306"/>
    <tableColumn id="2101" xr3:uid="{80D40BE6-8B71-47D0-9B5D-7C9332C57B5E}" name="Column2081" dataDxfId="14305"/>
    <tableColumn id="2102" xr3:uid="{15A528E2-DD48-4B55-B008-209B2799F915}" name="Column2082" dataDxfId="14304"/>
    <tableColumn id="2103" xr3:uid="{D5C5CA53-697A-4A9F-8598-FA5F1466D19D}" name="Column2083" dataDxfId="14303"/>
    <tableColumn id="2104" xr3:uid="{737FF275-0467-4B3B-BD26-F7F9ACE88845}" name="Column2084" dataDxfId="14302"/>
    <tableColumn id="2105" xr3:uid="{6E724A57-C6CE-49EE-AAB8-FA3F1880C735}" name="Column2085" dataDxfId="14301"/>
    <tableColumn id="2106" xr3:uid="{91F18AC1-C63A-444B-9B9D-D09ECF22553B}" name="Column2086" dataDxfId="14300"/>
    <tableColumn id="2107" xr3:uid="{DFB081D6-ECEF-433B-9FAC-47D5C9995739}" name="Column2087" dataDxfId="14299"/>
    <tableColumn id="2108" xr3:uid="{88A797D9-CD32-4287-BA52-B571182578B6}" name="Column2088" dataDxfId="14298"/>
    <tableColumn id="2109" xr3:uid="{61D801D0-75C9-4B90-9297-233D88300010}" name="Column2089" dataDxfId="14297"/>
    <tableColumn id="2110" xr3:uid="{52A5D7D4-50DA-4467-8572-EAF69F5B2E74}" name="Column2090" dataDxfId="14296"/>
    <tableColumn id="2111" xr3:uid="{2CC6EEF5-AD6D-46B5-BA0A-53FBAE626BF9}" name="Column2091" dataDxfId="14295"/>
    <tableColumn id="2112" xr3:uid="{88C983B8-F137-4129-8526-BB3738912DD1}" name="Column2092" dataDxfId="14294"/>
    <tableColumn id="2113" xr3:uid="{C013538A-9B8F-4E5C-915C-A7217754114F}" name="Column2093" dataDxfId="14293"/>
    <tableColumn id="2114" xr3:uid="{D0BD716E-ABDC-40AB-B3A4-A1E031E9A54C}" name="Column2094" dataDxfId="14292"/>
    <tableColumn id="2115" xr3:uid="{C0C99499-A283-4EBD-B219-1423EB16923B}" name="Column2095" dataDxfId="14291"/>
    <tableColumn id="2116" xr3:uid="{4BC40C39-985E-4188-A789-E4E8B7ECC5C9}" name="Column2096" dataDxfId="14290"/>
    <tableColumn id="2117" xr3:uid="{3DC730AC-F909-4F83-841E-E1772495BEF4}" name="Column2097" dataDxfId="14289"/>
    <tableColumn id="2118" xr3:uid="{7ACF62FA-4751-4B7B-AD5F-5AD78BD8F795}" name="Column2098" dataDxfId="14288"/>
    <tableColumn id="2119" xr3:uid="{AFE90A88-7F92-4323-9863-9432C9BE1225}" name="Column2099" dataDxfId="14287"/>
    <tableColumn id="2120" xr3:uid="{06D5F81A-2E15-4E1E-9999-97EAEF617CAA}" name="Column2100" dataDxfId="14286"/>
    <tableColumn id="2121" xr3:uid="{92D1A285-A0DF-43DC-8E0C-A6CC245737E9}" name="Column2101" dataDxfId="14285"/>
    <tableColumn id="2122" xr3:uid="{8DDAF8C2-837E-4943-932D-56BE55E51B4B}" name="Column2102" dataDxfId="14284"/>
    <tableColumn id="2123" xr3:uid="{626E45FB-7577-49BE-A1F1-4BCD50420D97}" name="Column2103" dataDxfId="14283"/>
    <tableColumn id="2124" xr3:uid="{BF8441D9-398E-402B-89D8-FB28EB0D6A97}" name="Column2104" dataDxfId="14282"/>
    <tableColumn id="2125" xr3:uid="{EE61CB25-0024-4D80-B6C4-0E2029FFA2DA}" name="Column2105" dataDxfId="14281"/>
    <tableColumn id="2126" xr3:uid="{4DDDD26A-3446-4489-96FA-111316116AD6}" name="Column2106" dataDxfId="14280"/>
    <tableColumn id="2127" xr3:uid="{C2AA12E1-D3D0-4FD3-8324-342777837C83}" name="Column2107" dataDxfId="14279"/>
    <tableColumn id="2128" xr3:uid="{C30591A5-A665-442F-AB69-13DC98E81501}" name="Column2108" dataDxfId="14278"/>
    <tableColumn id="2129" xr3:uid="{2F913C5C-0AA4-4A6B-AE9B-836DDD87D984}" name="Column2109" dataDxfId="14277"/>
    <tableColumn id="2130" xr3:uid="{742A7311-6295-4E91-AB6F-149CFC99FB2F}" name="Column2110" dataDxfId="14276"/>
    <tableColumn id="2131" xr3:uid="{507FCCC8-0134-4896-9DD4-7D4735E16AD2}" name="Column2111" dataDxfId="14275"/>
    <tableColumn id="2132" xr3:uid="{3314C13A-1583-4FE7-8FD1-4BF5B96B1453}" name="Column2112" dataDxfId="14274"/>
    <tableColumn id="2133" xr3:uid="{DCB56F49-2A67-490C-8240-6491FC72E122}" name="Column2113" dataDxfId="14273"/>
    <tableColumn id="2134" xr3:uid="{3CE425CF-141F-4C48-9921-8ABBC1DC7BE1}" name="Column2114" dataDxfId="14272"/>
    <tableColumn id="2135" xr3:uid="{00A22D4D-BB62-41D6-80CD-E4A392FDF76B}" name="Column2115" dataDxfId="14271"/>
    <tableColumn id="2136" xr3:uid="{78F9DA3F-2001-4932-AF9B-42571BA3EA90}" name="Column2116" dataDxfId="14270"/>
    <tableColumn id="2137" xr3:uid="{74C74BE1-8AB9-4D88-AB6D-4C49D841E90B}" name="Column2117" dataDxfId="14269"/>
    <tableColumn id="2138" xr3:uid="{86705574-DBA5-49DD-AEC9-116AA6C817BF}" name="Column2118" dataDxfId="14268"/>
    <tableColumn id="2139" xr3:uid="{579CBC45-8CE6-4EF5-B26B-1E6E9C0E7E2B}" name="Column2119" dataDxfId="14267"/>
    <tableColumn id="2140" xr3:uid="{227F79BD-EEB9-4A07-840E-0AAF292F2107}" name="Column2120" dataDxfId="14266"/>
    <tableColumn id="2141" xr3:uid="{B2B69063-7458-4329-BD62-8FE6DB36BF2F}" name="Column2121" dataDxfId="14265"/>
    <tableColumn id="2142" xr3:uid="{5BF21167-75A2-452E-8897-31C5234D982D}" name="Column2122" dataDxfId="14264"/>
    <tableColumn id="2143" xr3:uid="{FF2E3142-2C4C-4375-A3F1-A8B24FC5A0FF}" name="Column2123" dataDxfId="14263"/>
    <tableColumn id="2144" xr3:uid="{13A5B7D4-3FC2-4EFE-9A98-932B47207D8F}" name="Column2124" dataDxfId="14262"/>
    <tableColumn id="2145" xr3:uid="{D67123BD-08A1-4C18-98AB-85F867B6C5C5}" name="Column2125" dataDxfId="14261"/>
    <tableColumn id="2146" xr3:uid="{AC77BB72-20BD-4FBB-A18D-0E51D55F9A55}" name="Column2126" dataDxfId="14260"/>
    <tableColumn id="2147" xr3:uid="{34A40FA8-68F0-43A3-B283-C54BDD8D6668}" name="Column2127" dataDxfId="14259"/>
    <tableColumn id="2148" xr3:uid="{6B40A544-B586-42A7-8007-E3716F7B13A0}" name="Column2128" dataDxfId="14258"/>
    <tableColumn id="2149" xr3:uid="{265C1723-112F-4122-9B4F-1F0E6F56D0BF}" name="Column2129" dataDxfId="14257"/>
    <tableColumn id="2150" xr3:uid="{29DD29E3-C7C8-45B6-AAF3-E61404D1613A}" name="Column2130" dataDxfId="14256"/>
    <tableColumn id="2151" xr3:uid="{A0D7069A-F68F-4292-BCDD-95C67C912A9E}" name="Column2131" dataDxfId="14255"/>
    <tableColumn id="2152" xr3:uid="{3E5C4C54-99BE-4871-B825-DBE9EFB7D0A4}" name="Column2132" dataDxfId="14254"/>
    <tableColumn id="2153" xr3:uid="{87B66F18-E02C-490F-9A6D-1E009B46B848}" name="Column2133" dataDxfId="14253"/>
    <tableColumn id="2154" xr3:uid="{ADF8474F-2785-4C5C-BF91-90EDEE8F84D9}" name="Column2134" dataDxfId="14252"/>
    <tableColumn id="2155" xr3:uid="{777D38B9-1E9F-4D0A-85AA-A53775986D11}" name="Column2135" dataDxfId="14251"/>
    <tableColumn id="2156" xr3:uid="{6E6B59EC-661F-4031-A2C3-32C1BB423195}" name="Column2136" dataDxfId="14250"/>
    <tableColumn id="2157" xr3:uid="{CDCBC21C-F5E3-48F5-B36C-B7C46596F144}" name="Column2137" dataDxfId="14249"/>
    <tableColumn id="2158" xr3:uid="{5919E7FC-41C3-4800-A344-06C31CA577E8}" name="Column2138" dataDxfId="14248"/>
    <tableColumn id="2159" xr3:uid="{DCB859C8-7192-4717-A5D2-BD11395E342F}" name="Column2139" dataDxfId="14247"/>
    <tableColumn id="2160" xr3:uid="{0B9BA61F-C9C6-4256-A7C8-F5C007EE71EB}" name="Column2140" dataDxfId="14246"/>
    <tableColumn id="2161" xr3:uid="{4923889B-E428-4EDF-944F-574F74C9C868}" name="Column2141" dataDxfId="14245"/>
    <tableColumn id="2162" xr3:uid="{59C2743C-7A76-44CD-AE2C-529079F6E2C5}" name="Column2142" dataDxfId="14244"/>
    <tableColumn id="2163" xr3:uid="{42168F11-7189-4071-BD4B-004BC8E87FDE}" name="Column2143" dataDxfId="14243"/>
    <tableColumn id="2164" xr3:uid="{D4111ED2-B726-4267-943B-588A47A39E84}" name="Column2144" dataDxfId="14242"/>
    <tableColumn id="2165" xr3:uid="{EE10D03F-7678-4B79-8F59-46BFE1433ED6}" name="Column2145" dataDxfId="14241"/>
    <tableColumn id="2166" xr3:uid="{66FB6B99-33F5-409D-A2AE-07744225C1B7}" name="Column2146" dataDxfId="14240"/>
    <tableColumn id="2167" xr3:uid="{6AC57A1C-ED27-4604-8C58-F551115B1749}" name="Column2147" dataDxfId="14239"/>
    <tableColumn id="2168" xr3:uid="{DC958990-65D6-4E6A-A35E-7B34DF124E40}" name="Column2148" dataDxfId="14238"/>
    <tableColumn id="2169" xr3:uid="{1949FC96-F455-48C6-92A4-226DF2540E27}" name="Column2149" dataDxfId="14237"/>
    <tableColumn id="2170" xr3:uid="{9D9A902E-D1F9-4161-97DA-ACE19AB69BE1}" name="Column2150" dataDxfId="14236"/>
    <tableColumn id="2171" xr3:uid="{6293E4BA-926B-4903-B83C-1ED05832B402}" name="Column2151" dataDxfId="14235"/>
    <tableColumn id="2172" xr3:uid="{95ED9D0B-ECBA-4F9A-832D-896A596E59AD}" name="Column2152" dataDxfId="14234"/>
    <tableColumn id="2173" xr3:uid="{9A7047A5-9A8B-4F89-8241-042672B29A30}" name="Column2153" dataDxfId="14233"/>
    <tableColumn id="2174" xr3:uid="{FF6A4C6C-192A-44D9-88DB-855B6A145013}" name="Column2154" dataDxfId="14232"/>
    <tableColumn id="2175" xr3:uid="{83EE15D0-8F0D-4C2D-B261-E5E23C52DF69}" name="Column2155" dataDxfId="14231"/>
    <tableColumn id="2176" xr3:uid="{D315E56B-B6F8-4A89-8602-442B30F648D8}" name="Column2156" dataDxfId="14230"/>
    <tableColumn id="2177" xr3:uid="{28BE5BA9-8B5E-4270-A3A0-9B0E2D5C3BC6}" name="Column2157" dataDxfId="14229"/>
    <tableColumn id="2178" xr3:uid="{DD4D7276-FEB6-4539-8A1A-A117E190AC51}" name="Column2158" dataDxfId="14228"/>
    <tableColumn id="2179" xr3:uid="{CE3AB34B-37DD-426F-A580-860C22FF29C4}" name="Column2159" dataDxfId="14227"/>
    <tableColumn id="2180" xr3:uid="{B1F869EB-4626-4E51-AFAF-E7AFED123C93}" name="Column2160" dataDxfId="14226"/>
    <tableColumn id="2181" xr3:uid="{F7AF38B2-A8A6-4DA8-84DA-36E8D177AD9B}" name="Column2161" dataDxfId="14225"/>
    <tableColumn id="2182" xr3:uid="{23E5BF89-AC19-4B99-9186-170F7D13CC87}" name="Column2162" dataDxfId="14224"/>
    <tableColumn id="2183" xr3:uid="{2FDDC4FA-D271-4443-B4C3-1580284E88CF}" name="Column2163" dataDxfId="14223"/>
    <tableColumn id="2184" xr3:uid="{D93A41A0-6FAD-4F16-9ED0-17A989410019}" name="Column2164" dataDxfId="14222"/>
    <tableColumn id="2185" xr3:uid="{ADFA09ED-1FD2-4803-BBFA-57C63CF438CE}" name="Column2165" dataDxfId="14221"/>
    <tableColumn id="2186" xr3:uid="{66DBA23D-A489-4E30-919D-93245335AAD1}" name="Column2166" dataDxfId="14220"/>
    <tableColumn id="2187" xr3:uid="{8FEFB62F-E788-4184-9C94-C5FDB7239182}" name="Column2167" dataDxfId="14219"/>
    <tableColumn id="2188" xr3:uid="{FF3D5801-EA1F-40F2-B7CF-CFAD9330C40B}" name="Column2168" dataDxfId="14218"/>
    <tableColumn id="2189" xr3:uid="{E224A31F-A664-438A-A3B8-609D62ECAE9E}" name="Column2169" dataDxfId="14217"/>
    <tableColumn id="2190" xr3:uid="{5792F2BF-DEAB-4717-A306-0C1D995EBF09}" name="Column2170" dataDxfId="14216"/>
    <tableColumn id="2191" xr3:uid="{02A5BDBE-7891-4545-874D-12ACE24CD2A1}" name="Column2171" dataDxfId="14215"/>
    <tableColumn id="2192" xr3:uid="{79BDD272-F477-43F7-977D-68BD2E0552CB}" name="Column2172" dataDxfId="14214"/>
    <tableColumn id="2193" xr3:uid="{96416747-AAC3-45EB-A456-EED6387616D8}" name="Column2173" dataDxfId="14213"/>
    <tableColumn id="2194" xr3:uid="{1B7FA3EF-96C6-4F91-AE05-6361B3D2CE56}" name="Column2174" dataDxfId="14212"/>
    <tableColumn id="2195" xr3:uid="{6BDC3206-9794-4A51-9C2F-187D55E296DA}" name="Column2175" dataDxfId="14211"/>
    <tableColumn id="2196" xr3:uid="{B06B17C9-EFF2-46DF-B522-58FB5084766C}" name="Column2176" dataDxfId="14210"/>
    <tableColumn id="2197" xr3:uid="{D5AF16AA-9FBF-41A1-B092-2FB43DBC81EB}" name="Column2177" dataDxfId="14209"/>
    <tableColumn id="2198" xr3:uid="{808BDE28-5C5A-4B5F-9E42-C3EE2F66C2CC}" name="Column2178" dataDxfId="14208"/>
    <tableColumn id="2199" xr3:uid="{CD2EF935-BF86-4314-B6C1-E426FA69F19E}" name="Column2179" dataDxfId="14207"/>
    <tableColumn id="2200" xr3:uid="{3B6C6A23-E03D-46DE-8C08-7E98EF3A600F}" name="Column2180" dataDxfId="14206"/>
    <tableColumn id="2201" xr3:uid="{27BD99F1-4112-4E7C-9747-2FAD3BDFC6EF}" name="Column2181" dataDxfId="14205"/>
    <tableColumn id="2202" xr3:uid="{9C35C8D2-F7F1-4444-9C5B-5BC268482B49}" name="Column2182" dataDxfId="14204"/>
    <tableColumn id="2203" xr3:uid="{446FAA4F-FDC9-48FE-B9B1-FAA137CE82EE}" name="Column2183" dataDxfId="14203"/>
    <tableColumn id="2204" xr3:uid="{D16D4899-2CA8-4A8F-858D-DCA3C57C93B7}" name="Column2184" dataDxfId="14202"/>
    <tableColumn id="2205" xr3:uid="{603A767C-9733-4C10-92D9-21AC9CF2BE51}" name="Column2185" dataDxfId="14201"/>
    <tableColumn id="2206" xr3:uid="{0D534908-2E94-40BF-B3B6-E70B58F12A81}" name="Column2186" dataDxfId="14200"/>
    <tableColumn id="2207" xr3:uid="{BCAA774A-0E2E-4F66-A814-6F411ED311D5}" name="Column2187" dataDxfId="14199"/>
    <tableColumn id="2208" xr3:uid="{FB4EB27C-C2E9-4896-ABC7-3BAA3506BAAF}" name="Column2188" dataDxfId="14198"/>
    <tableColumn id="2209" xr3:uid="{5BAF13D5-A581-402A-A516-4E3B57E724D1}" name="Column2189" dataDxfId="14197"/>
    <tableColumn id="2210" xr3:uid="{97516125-28D0-4BB5-9065-C2A5C63BD31F}" name="Column2190" dataDxfId="14196"/>
    <tableColumn id="2211" xr3:uid="{0DE0899F-58C6-4F61-B919-F882412DDF7B}" name="Column2191" dataDxfId="14195"/>
    <tableColumn id="2212" xr3:uid="{E87BA56F-5B70-47DF-A138-226853779167}" name="Column2192" dataDxfId="14194"/>
    <tableColumn id="2213" xr3:uid="{C80C02C8-B377-42D3-8D49-2494FB62EB21}" name="Column2193" dataDxfId="14193"/>
    <tableColumn id="2214" xr3:uid="{E4D61E1B-587A-4C13-964B-FD28532C72F9}" name="Column2194" dataDxfId="14192"/>
    <tableColumn id="2215" xr3:uid="{2FC7C600-9D54-475F-BF16-29EE6E634F59}" name="Column2195" dataDxfId="14191"/>
    <tableColumn id="2216" xr3:uid="{528FF375-CBCF-4168-A52F-564EA39C3A28}" name="Column2196" dataDxfId="14190"/>
    <tableColumn id="2217" xr3:uid="{D686B7FC-2DB7-4470-BB26-60E01A04FBBB}" name="Column2197" dataDxfId="14189"/>
    <tableColumn id="2218" xr3:uid="{F64D5BA9-F1D3-4178-84DF-671B3C26727D}" name="Column2198" dataDxfId="14188"/>
    <tableColumn id="2219" xr3:uid="{7A33E20D-E56E-4FD4-B9D1-DFA3018E13E5}" name="Column2199" dataDxfId="14187"/>
    <tableColumn id="2220" xr3:uid="{91D59E5A-784F-4FB8-8CB5-A0744B97387A}" name="Column2200" dataDxfId="14186"/>
    <tableColumn id="2221" xr3:uid="{5D07CC2B-8B48-4BDA-B430-C355B1A530B0}" name="Column2201" dataDxfId="14185"/>
    <tableColumn id="2222" xr3:uid="{C956AC1C-2144-434C-B473-500E5B609054}" name="Column2202" dataDxfId="14184"/>
    <tableColumn id="2223" xr3:uid="{A21CFDC2-B609-4A9C-BEE8-DD6E70F79096}" name="Column2203" dataDxfId="14183"/>
    <tableColumn id="2224" xr3:uid="{3B497773-2D7E-4F70-B080-32E442AF39CA}" name="Column2204" dataDxfId="14182"/>
    <tableColumn id="2225" xr3:uid="{47FAB41F-B068-4C84-AD1A-17E6A44B3A7E}" name="Column2205" dataDxfId="14181"/>
    <tableColumn id="2226" xr3:uid="{E561262E-5A92-4395-AF14-1F1D02D9B57E}" name="Column2206" dataDxfId="14180"/>
    <tableColumn id="2227" xr3:uid="{7C4B8A6F-683D-4AFC-B7B7-86BFC879E474}" name="Column2207" dataDxfId="14179"/>
    <tableColumn id="2228" xr3:uid="{C1EC7722-8629-4353-AF42-E5BA5DD7D1BD}" name="Column2208" dataDxfId="14178"/>
    <tableColumn id="2229" xr3:uid="{9441391F-7D7F-40F6-B126-28D264206C19}" name="Column2209" dataDxfId="14177"/>
    <tableColumn id="2230" xr3:uid="{82CB43F4-22F6-4BF0-8A63-163122E42AED}" name="Column2210" dataDxfId="14176"/>
    <tableColumn id="2231" xr3:uid="{0FDEA9DD-96CF-4102-88EB-29A024D1E12A}" name="Column2211" dataDxfId="14175"/>
    <tableColumn id="2232" xr3:uid="{8BCFEB99-30F3-48D9-AADC-5E50424B154B}" name="Column2212" dataDxfId="14174"/>
    <tableColumn id="2233" xr3:uid="{F7512160-2CBF-47BD-93BC-644F7BCCB0B9}" name="Column2213" dataDxfId="14173"/>
    <tableColumn id="2234" xr3:uid="{24C2BB87-7B8E-4171-AC85-2047BDEF3F3E}" name="Column2214" dataDxfId="14172"/>
    <tableColumn id="2235" xr3:uid="{C7385C34-8972-4611-9D86-B5D021A82749}" name="Column2215" dataDxfId="14171"/>
    <tableColumn id="2236" xr3:uid="{392815C6-EFA1-44C8-BCBB-DC8D0B378680}" name="Column2216" dataDxfId="14170"/>
    <tableColumn id="2237" xr3:uid="{5B193302-6D85-40F8-A1CD-D176E3F59D85}" name="Column2217" dataDxfId="14169"/>
    <tableColumn id="2238" xr3:uid="{BD236203-60A4-457D-8C9E-FD039EF76B26}" name="Column2218" dataDxfId="14168"/>
    <tableColumn id="2239" xr3:uid="{AC1B25BA-2452-425E-8D1E-20C1C8EE5D03}" name="Column2219" dataDxfId="14167"/>
    <tableColumn id="2240" xr3:uid="{77355F68-21AB-433D-B4E0-BBFE7F8D07ED}" name="Column2220" dataDxfId="14166"/>
    <tableColumn id="2241" xr3:uid="{425DEE4C-CF37-4D16-B29E-ED8E4D62AA9B}" name="Column2221" dataDxfId="14165"/>
    <tableColumn id="2242" xr3:uid="{E918F6F7-7CE5-41DE-966D-F678DA102704}" name="Column2222" dataDxfId="14164"/>
    <tableColumn id="2243" xr3:uid="{4390B6D0-D336-4C0D-BFCF-30CE6C5B040F}" name="Column2223" dataDxfId="14163"/>
    <tableColumn id="2244" xr3:uid="{FE250ACE-5EFA-4C2B-96F0-5C89D1D8AC1D}" name="Column2224" dataDxfId="14162"/>
    <tableColumn id="2245" xr3:uid="{15D4D8DB-0BD2-47E8-944C-1E2E87CF32D0}" name="Column2225" dataDxfId="14161"/>
    <tableColumn id="2246" xr3:uid="{BEC22BB2-7619-42A4-A432-6942AB54C51D}" name="Column2226" dataDxfId="14160"/>
    <tableColumn id="2247" xr3:uid="{59BCFC4B-7BC0-4B21-9932-A53031A4D095}" name="Column2227" dataDxfId="14159"/>
    <tableColumn id="2248" xr3:uid="{ACBA92C2-81D4-46F7-B621-13EFE2D413FB}" name="Column2228" dataDxfId="14158"/>
    <tableColumn id="2249" xr3:uid="{7051D048-6359-4341-914A-0013ED2B7F2E}" name="Column2229" dataDxfId="14157"/>
    <tableColumn id="2250" xr3:uid="{564D62D9-3A31-4048-94F0-76CE7E33A27A}" name="Column2230" dataDxfId="14156"/>
    <tableColumn id="2251" xr3:uid="{7BC31AAE-958A-4E93-8EF6-C36D88E3C088}" name="Column2231" dataDxfId="14155"/>
    <tableColumn id="2252" xr3:uid="{22CEDCC7-C7DE-4E50-B1C1-AF01922783E5}" name="Column2232" dataDxfId="14154"/>
    <tableColumn id="2253" xr3:uid="{2D0D28CE-C70E-4BD6-8A2C-277E49F0E8BC}" name="Column2233" dataDxfId="14153"/>
    <tableColumn id="2254" xr3:uid="{92FE6A05-E3B5-4960-96CB-02062C72EFFD}" name="Column2234" dataDxfId="14152"/>
    <tableColumn id="2255" xr3:uid="{A0CA72E0-FCF0-480C-A194-DE89CB4B7A26}" name="Column2235" dataDxfId="14151"/>
    <tableColumn id="2256" xr3:uid="{992C5D6F-BC87-404F-A6AC-7429CE8661A1}" name="Column2236" dataDxfId="14150"/>
    <tableColumn id="2257" xr3:uid="{A5EBCEE2-10E6-485D-A30F-8D146D3DF3B1}" name="Column2237" dataDxfId="14149"/>
    <tableColumn id="2258" xr3:uid="{2890E02E-02BF-4A9E-8B65-69482AB37DC5}" name="Column2238" dataDxfId="14148"/>
    <tableColumn id="2259" xr3:uid="{EA4658BC-4A69-4527-ABF1-B4E878B5F4BB}" name="Column2239" dataDxfId="14147"/>
    <tableColumn id="2260" xr3:uid="{859062C9-CC09-4174-A1CC-03BA50D6AA62}" name="Column2240" dataDxfId="14146"/>
    <tableColumn id="2261" xr3:uid="{9D749A66-2925-4BBF-843E-1FDF6BD1E627}" name="Column2241" dataDxfId="14145"/>
    <tableColumn id="2262" xr3:uid="{F7295356-5F43-4BD8-8FBB-24F947D10A92}" name="Column2242" dataDxfId="14144"/>
    <tableColumn id="2263" xr3:uid="{0E940865-52D0-4392-B06B-0782CCECEFEC}" name="Column2243" dataDxfId="14143"/>
    <tableColumn id="2264" xr3:uid="{91CE280C-3167-4E37-A4DC-B4C91A480D40}" name="Column2244" dataDxfId="14142"/>
    <tableColumn id="2265" xr3:uid="{D46C510F-DD5A-4BD4-A543-8C70FBC807E3}" name="Column2245" dataDxfId="14141"/>
    <tableColumn id="2266" xr3:uid="{F18EA555-3183-434F-9B9C-4D1BF920C092}" name="Column2246" dataDxfId="14140"/>
    <tableColumn id="2267" xr3:uid="{D90D8778-F924-46F4-91C2-019421B720BC}" name="Column2247" dataDxfId="14139"/>
    <tableColumn id="2268" xr3:uid="{8658DF07-AA67-4E95-99AF-0AE3FD76BD4B}" name="Column2248" dataDxfId="14138"/>
    <tableColumn id="2269" xr3:uid="{0D6AC07C-F6D7-420D-A4A3-0EEEBB9A91D8}" name="Column2249" dataDxfId="14137"/>
    <tableColumn id="2270" xr3:uid="{CCD4AB52-A742-40E2-B324-32974000B0DD}" name="Column2250" dataDxfId="14136"/>
    <tableColumn id="2271" xr3:uid="{580EF24B-7E21-4A61-BDD5-F7AC7D9529A6}" name="Column2251" dataDxfId="14135"/>
    <tableColumn id="2272" xr3:uid="{0FCFCD92-BE13-4104-8020-26F42E0701DE}" name="Column2252" dataDxfId="14134"/>
    <tableColumn id="2273" xr3:uid="{C2BD3526-A403-46BA-9154-D48E6C1A8C23}" name="Column2253" dataDxfId="14133"/>
    <tableColumn id="2274" xr3:uid="{8F55DE43-FC1A-46E7-83B6-78EBFF648F5A}" name="Column2254" dataDxfId="14132"/>
    <tableColumn id="2275" xr3:uid="{A9D47BC1-E6C5-42DE-91EA-5758578D9B7E}" name="Column2255" dataDxfId="14131"/>
    <tableColumn id="2276" xr3:uid="{F177E111-54B9-4D84-A2FE-BD7542438498}" name="Column2256" dataDxfId="14130"/>
    <tableColumn id="2277" xr3:uid="{281E1EB0-BDF4-46E2-9718-6559BD221A65}" name="Column2257" dataDxfId="14129"/>
    <tableColumn id="2278" xr3:uid="{B09E1F0C-8A41-4867-915D-AF820D1EC865}" name="Column2258" dataDxfId="14128"/>
    <tableColumn id="2279" xr3:uid="{60C1CC89-AF75-41C3-89B1-2869537A1615}" name="Column2259" dataDxfId="14127"/>
    <tableColumn id="2280" xr3:uid="{518393B2-60F3-4F25-ABB1-2428FA8DB160}" name="Column2260" dataDxfId="14126"/>
    <tableColumn id="2281" xr3:uid="{502BFBA4-0FC8-460F-BBD7-37C19706E11A}" name="Column2261" dataDxfId="14125"/>
    <tableColumn id="2282" xr3:uid="{71C9BB4C-F863-4618-AEFD-BCD66ABA2640}" name="Column2262" dataDxfId="14124"/>
    <tableColumn id="2283" xr3:uid="{CC655F8F-EBC7-4718-863F-CD769747536D}" name="Column2263" dataDxfId="14123"/>
    <tableColumn id="2284" xr3:uid="{794441E0-F26E-4B23-8A4B-0DE38EE80CEC}" name="Column2264" dataDxfId="14122"/>
    <tableColumn id="2285" xr3:uid="{E03AD16E-103A-473B-8DE6-2E3FD96646EC}" name="Column2265" dataDxfId="14121"/>
    <tableColumn id="2286" xr3:uid="{DC97DACD-9770-416A-8E20-C1C22D5F8CD6}" name="Column2266" dataDxfId="14120"/>
    <tableColumn id="2287" xr3:uid="{0FDE7203-785C-40F2-AF68-685E3602B949}" name="Column2267" dataDxfId="14119"/>
    <tableColumn id="2288" xr3:uid="{8A30373C-69EF-46E5-8079-E36637B89ED1}" name="Column2268" dataDxfId="14118"/>
    <tableColumn id="2289" xr3:uid="{6EF2A35A-BF98-471A-B924-D2A9E22BDD52}" name="Column2269" dataDxfId="14117"/>
    <tableColumn id="2290" xr3:uid="{604FF9F0-2D7A-4A96-BF18-46059CA5D0B7}" name="Column2270" dataDxfId="14116"/>
    <tableColumn id="2291" xr3:uid="{6956A817-F033-4470-BA12-FFEFC1E30875}" name="Column2271" dataDxfId="14115"/>
    <tableColumn id="2292" xr3:uid="{299B26D5-C78D-4D6B-968B-1917B3992249}" name="Column2272" dataDxfId="14114"/>
    <tableColumn id="2293" xr3:uid="{E37EA7BF-AE47-4214-B414-D1FC7F8ADD6F}" name="Column2273" dataDxfId="14113"/>
    <tableColumn id="2294" xr3:uid="{E8017B2D-2760-49D6-854F-2EA260CEB4B4}" name="Column2274" dataDxfId="14112"/>
    <tableColumn id="2295" xr3:uid="{3A607EF7-E1B1-47E5-A71E-508AD19199A6}" name="Column2275" dataDxfId="14111"/>
    <tableColumn id="2296" xr3:uid="{2FA6E1F3-A3B6-40DA-B174-34D0BE130DFE}" name="Column2276" dataDxfId="14110"/>
    <tableColumn id="2297" xr3:uid="{2FB08356-E7B6-4725-BF5B-689AF8E03938}" name="Column2277" dataDxfId="14109"/>
    <tableColumn id="2298" xr3:uid="{302EC2A2-B345-478B-8B89-5F68D05D3743}" name="Column2278" dataDxfId="14108"/>
    <tableColumn id="2299" xr3:uid="{8F11B2B6-400D-49DC-AF64-AF9A80B0C9BF}" name="Column2279" dataDxfId="14107"/>
    <tableColumn id="2300" xr3:uid="{53EAB873-61AC-4B0D-9D82-8118C5BC6899}" name="Column2280" dataDxfId="14106"/>
    <tableColumn id="2301" xr3:uid="{D2A4BCFB-75B4-4D60-97CB-BE565A9EDF93}" name="Column2281" dataDxfId="14105"/>
    <tableColumn id="2302" xr3:uid="{8221039C-6719-44B1-B38D-01399F20517F}" name="Column2282" dataDxfId="14104"/>
    <tableColumn id="2303" xr3:uid="{020551CC-6EF5-4391-AE0B-93CC30D6AE0F}" name="Column2283" dataDxfId="14103"/>
    <tableColumn id="2304" xr3:uid="{84D9ECC7-D351-4CB0-92B1-7CD7EABB41D7}" name="Column2284" dataDxfId="14102"/>
    <tableColumn id="2305" xr3:uid="{51A09A6C-89D8-4CFB-9543-0B61466827AC}" name="Column2285" dataDxfId="14101"/>
    <tableColumn id="2306" xr3:uid="{6666AD73-AE1D-4F48-A9B7-1E6A4A49F700}" name="Column2286" dataDxfId="14100"/>
    <tableColumn id="2307" xr3:uid="{66FFF23E-1B40-4C1C-A754-1540BD09B019}" name="Column2287" dataDxfId="14099"/>
    <tableColumn id="2308" xr3:uid="{B77EB0B9-FD42-4F1B-BF64-3DAB23848F83}" name="Column2288" dataDxfId="14098"/>
    <tableColumn id="2309" xr3:uid="{02A7E0B9-A281-44F5-AF76-17AD977BC943}" name="Column2289" dataDxfId="14097"/>
    <tableColumn id="2310" xr3:uid="{002E7BA1-FBC5-4D59-B119-D08049240E7C}" name="Column2290" dataDxfId="14096"/>
    <tableColumn id="2311" xr3:uid="{EF0818F4-10A5-4C40-8CA9-BF1DD4945422}" name="Column2291" dataDxfId="14095"/>
    <tableColumn id="2312" xr3:uid="{F39612B0-8879-4607-AE58-9CAF7A4C7C83}" name="Column2292" dataDxfId="14094"/>
    <tableColumn id="2313" xr3:uid="{465071CD-035C-4135-BDFE-927B66D6356E}" name="Column2293" dataDxfId="14093"/>
    <tableColumn id="2314" xr3:uid="{54D774B7-CD27-459B-ADEA-CA257E2DD9E9}" name="Column2294" dataDxfId="14092"/>
    <tableColumn id="2315" xr3:uid="{2746C3FE-BA54-4494-A4E4-FDEE6288DA7F}" name="Column2295" dataDxfId="14091"/>
    <tableColumn id="2316" xr3:uid="{42BD7B78-3E39-46F2-A7D2-AD7C9736B0D8}" name="Column2296" dataDxfId="14090"/>
    <tableColumn id="2317" xr3:uid="{80534026-D59C-4D54-BB8E-9984A33A2577}" name="Column2297" dataDxfId="14089"/>
    <tableColumn id="2318" xr3:uid="{232E5B20-E461-4E8F-AAB3-0F69F64BF524}" name="Column2298" dataDxfId="14088"/>
    <tableColumn id="2319" xr3:uid="{34ED1C48-9347-4FF9-93B3-2DC89AEE9379}" name="Column2299" dataDxfId="14087"/>
    <tableColumn id="2320" xr3:uid="{AD2CA351-7320-4046-AC7A-70A69E9CCD1E}" name="Column2300" dataDxfId="14086"/>
    <tableColumn id="2321" xr3:uid="{3C033993-EE45-400E-AABF-524B465933DF}" name="Column2301" dataDxfId="14085"/>
    <tableColumn id="2322" xr3:uid="{F3531F54-7933-427A-80EC-4B1CC09484B0}" name="Column2302" dataDxfId="14084"/>
    <tableColumn id="2323" xr3:uid="{BA8AA692-B415-4D5B-A14C-09783C98A16F}" name="Column2303" dataDxfId="14083"/>
    <tableColumn id="2324" xr3:uid="{007F9B86-40CB-489B-AADB-EB1750456382}" name="Column2304" dataDxfId="14082"/>
    <tableColumn id="2325" xr3:uid="{90541C3F-F5BB-40B4-8725-D24C6B369E91}" name="Column2305" dataDxfId="14081"/>
    <tableColumn id="2326" xr3:uid="{576345CB-233A-4CFF-B4DE-9BF2B057D98B}" name="Column2306" dataDxfId="14080"/>
    <tableColumn id="2327" xr3:uid="{5B5533A0-E835-45D6-89FE-258ADD5E6824}" name="Column2307" dataDxfId="14079"/>
    <tableColumn id="2328" xr3:uid="{231ED7D8-69B2-4CA9-AF87-1B55661728C8}" name="Column2308" dataDxfId="14078"/>
    <tableColumn id="2329" xr3:uid="{C2115389-7B1C-4340-BB82-85C327ADC362}" name="Column2309" dataDxfId="14077"/>
    <tableColumn id="2330" xr3:uid="{9DBD87F8-7885-4A47-8F91-DF5989B72BFE}" name="Column2310" dataDxfId="14076"/>
    <tableColumn id="2331" xr3:uid="{B83AD963-7FB5-47E6-A83E-840AFBF68EC3}" name="Column2311" dataDxfId="14075"/>
    <tableColumn id="2332" xr3:uid="{6D36ED6A-164C-465C-8FDA-999AE42A0956}" name="Column2312" dataDxfId="14074"/>
    <tableColumn id="2333" xr3:uid="{3ECDB5EB-EEE6-45A0-AE19-DF08E669675F}" name="Column2313" dataDxfId="14073"/>
    <tableColumn id="2334" xr3:uid="{A9DCF993-0913-4898-A791-CF2998416EC9}" name="Column2314" dataDxfId="14072"/>
    <tableColumn id="2335" xr3:uid="{0B04D9AA-A1A5-4ACB-8A47-4354BC98859F}" name="Column2315" dataDxfId="14071"/>
    <tableColumn id="2336" xr3:uid="{0FDA5333-2F40-4263-8BF6-4B9563586AC0}" name="Column2316" dataDxfId="14070"/>
    <tableColumn id="2337" xr3:uid="{0832122A-1603-4000-AC1C-0F124141F2AC}" name="Column2317" dataDxfId="14069"/>
    <tableColumn id="2338" xr3:uid="{8F134DFC-E76E-40C9-90BC-E8EF30AFA3E3}" name="Column2318" dataDxfId="14068"/>
    <tableColumn id="2339" xr3:uid="{5CE1A6B1-07AB-4945-8043-24200ED1095F}" name="Column2319" dataDxfId="14067"/>
    <tableColumn id="2340" xr3:uid="{A67BB06B-77F5-4DCC-8EE6-919267C5AE5E}" name="Column2320" dataDxfId="14066"/>
    <tableColumn id="2341" xr3:uid="{AAABCFC4-9804-4366-9F9A-F3C897618716}" name="Column2321" dataDxfId="14065"/>
    <tableColumn id="2342" xr3:uid="{347EFB77-45E2-4ED8-A801-ECE802B6ED5A}" name="Column2322" dataDxfId="14064"/>
    <tableColumn id="2343" xr3:uid="{440A1283-C178-472D-8821-39E89D981BE6}" name="Column2323" dataDxfId="14063"/>
    <tableColumn id="2344" xr3:uid="{4BD72E29-B18B-41E1-921F-297E65262079}" name="Column2324" dataDxfId="14062"/>
    <tableColumn id="2345" xr3:uid="{260DFB45-6D95-4D78-986D-9F8CE404C0DB}" name="Column2325" dataDxfId="14061"/>
    <tableColumn id="2346" xr3:uid="{73B51D95-DEBA-4E20-A89C-55F472A2F2A5}" name="Column2326" dataDxfId="14060"/>
    <tableColumn id="2347" xr3:uid="{365C88FD-D6AC-427A-B119-7460639A982A}" name="Column2327" dataDxfId="14059"/>
    <tableColumn id="2348" xr3:uid="{9EBEB371-A99C-4331-9E1A-33DB7FEFBB47}" name="Column2328" dataDxfId="14058"/>
    <tableColumn id="2349" xr3:uid="{8544E6B0-712A-4E3B-B1A8-52BBCDBAE036}" name="Column2329" dataDxfId="14057"/>
    <tableColumn id="2350" xr3:uid="{1C46DD3D-1980-45FF-A20D-D3E3FDDE2615}" name="Column2330" dataDxfId="14056"/>
    <tableColumn id="2351" xr3:uid="{2B872CCF-1174-4B86-A690-7030F42075DB}" name="Column2331" dataDxfId="14055"/>
    <tableColumn id="2352" xr3:uid="{C1DB973F-E14C-4B5E-9870-18EFB09FB72E}" name="Column2332" dataDxfId="14054"/>
    <tableColumn id="2353" xr3:uid="{1B3BFB9B-99B9-487F-B775-4C4AA67A1691}" name="Column2333" dataDxfId="14053"/>
    <tableColumn id="2354" xr3:uid="{3C648FB6-2AD5-4ED5-A45C-569E7F00A111}" name="Column2334" dataDxfId="14052"/>
    <tableColumn id="2355" xr3:uid="{A966BBB8-44D1-4003-9ED9-6578DF2EDABB}" name="Column2335" dataDxfId="14051"/>
    <tableColumn id="2356" xr3:uid="{D6663876-DFED-4C4F-BCA4-74480128AE39}" name="Column2336" dataDxfId="14050"/>
    <tableColumn id="2357" xr3:uid="{B7A6093C-A10B-4C5E-A176-5742F2EDD1E2}" name="Column2337" dataDxfId="14049"/>
    <tableColumn id="2358" xr3:uid="{14AA26C0-3B46-4CE4-8500-D77D15820355}" name="Column2338" dataDxfId="14048"/>
    <tableColumn id="2359" xr3:uid="{002994E9-3FF9-4E64-8252-63C20E8A3607}" name="Column2339" dataDxfId="14047"/>
    <tableColumn id="2360" xr3:uid="{85DB92BD-251B-4976-A087-3EDEC78144F5}" name="Column2340" dataDxfId="14046"/>
    <tableColumn id="2361" xr3:uid="{77ACDE5A-110C-4214-ADF4-E77291BEF950}" name="Column2341" dataDxfId="14045"/>
    <tableColumn id="2362" xr3:uid="{75093609-7ECC-4AF1-A2AF-408C032809AE}" name="Column2342" dataDxfId="14044"/>
    <tableColumn id="2363" xr3:uid="{DF9781C0-6C9B-4986-A5B4-373960462105}" name="Column2343" dataDxfId="14043"/>
    <tableColumn id="2364" xr3:uid="{0D934CD7-744E-4E54-AFA0-B926CE3D83FB}" name="Column2344" dataDxfId="14042"/>
    <tableColumn id="2365" xr3:uid="{CEB1CA2F-2027-4409-B607-BB4D1687A3F7}" name="Column2345" dataDxfId="14041"/>
    <tableColumn id="2366" xr3:uid="{383554B9-3A48-476B-AECA-CC2289B7C205}" name="Column2346" dataDxfId="14040"/>
    <tableColumn id="2367" xr3:uid="{A23F556A-30B8-4A63-BB44-F27103FEE5B5}" name="Column2347" dataDxfId="14039"/>
    <tableColumn id="2368" xr3:uid="{E6D2B87A-59BC-47ED-B33B-27DF98A08504}" name="Column2348" dataDxfId="14038"/>
    <tableColumn id="2369" xr3:uid="{FD9D0B64-7F0B-4F4F-9643-068964036790}" name="Column2349" dataDxfId="14037"/>
    <tableColumn id="2370" xr3:uid="{2C8183A6-C183-4485-B3C3-E854C4A4D901}" name="Column2350" dataDxfId="14036"/>
    <tableColumn id="2371" xr3:uid="{56970F72-3D59-443C-B826-3A8023B892CB}" name="Column2351" dataDxfId="14035"/>
    <tableColumn id="2372" xr3:uid="{CA9C8544-65CA-420B-BB3C-6261F2842ADB}" name="Column2352" dataDxfId="14034"/>
    <tableColumn id="2373" xr3:uid="{EE76E94E-4A65-429F-B72B-5F1E5F98ADA4}" name="Column2353" dataDxfId="14033"/>
    <tableColumn id="2374" xr3:uid="{1948CC32-D850-42C2-B333-35425C724297}" name="Column2354" dataDxfId="14032"/>
    <tableColumn id="2375" xr3:uid="{3B9CC59B-13C1-4676-9142-49CE8EB0E1D3}" name="Column2355" dataDxfId="14031"/>
    <tableColumn id="2376" xr3:uid="{5E6362E4-F614-4271-95D5-9B6C0CD74027}" name="Column2356" dataDxfId="14030"/>
    <tableColumn id="2377" xr3:uid="{D324EDA3-F30D-4611-99CF-73AA5FF7F03F}" name="Column2357" dataDxfId="14029"/>
    <tableColumn id="2378" xr3:uid="{05C023CB-D5D6-4F68-BD9D-52B0985CE2C1}" name="Column2358" dataDxfId="14028"/>
    <tableColumn id="2379" xr3:uid="{28E5DBE3-3C89-4DF1-9323-21AEE03C6765}" name="Column2359" dataDxfId="14027"/>
    <tableColumn id="2380" xr3:uid="{B890F85E-B64D-4D03-B001-3B873D9F5745}" name="Column2360" dataDxfId="14026"/>
    <tableColumn id="2381" xr3:uid="{C67C6177-00D5-47C8-A4D4-210FFE6D6D4D}" name="Column2361" dataDxfId="14025"/>
    <tableColumn id="2382" xr3:uid="{24D4287A-461F-4F17-A4D5-337ED2DBD299}" name="Column2362" dataDxfId="14024"/>
    <tableColumn id="2383" xr3:uid="{DB1A7FB8-0B3C-4FE9-A020-263F5AFF3DD3}" name="Column2363" dataDxfId="14023"/>
    <tableColumn id="2384" xr3:uid="{A3D069F0-22DF-4397-A60E-D514090E251A}" name="Column2364" dataDxfId="14022"/>
    <tableColumn id="2385" xr3:uid="{DFAFB5A8-8D45-44D0-9027-5249ECB62DD6}" name="Column2365" dataDxfId="14021"/>
    <tableColumn id="2386" xr3:uid="{D7FB2A84-2FF2-4FCF-A660-7C89A39362EB}" name="Column2366" dataDxfId="14020"/>
    <tableColumn id="2387" xr3:uid="{62E4B76E-29E8-4151-8927-9B44A0B296EC}" name="Column2367" dataDxfId="14019"/>
    <tableColumn id="2388" xr3:uid="{6270DC4A-0559-4786-A49F-3880DAD20F93}" name="Column2368" dataDxfId="14018"/>
    <tableColumn id="2389" xr3:uid="{6F212C4E-62E0-4E53-A317-A9720B5649AD}" name="Column2369" dataDxfId="14017"/>
    <tableColumn id="2390" xr3:uid="{4355C16A-75BD-498C-BE6D-20E1E0F40EFB}" name="Column2370" dataDxfId="14016"/>
    <tableColumn id="2391" xr3:uid="{2A33BF57-8F5F-458E-8850-175C1B5DE493}" name="Column2371" dataDxfId="14015"/>
    <tableColumn id="2392" xr3:uid="{FF773E22-B3FD-44F0-88FF-45B877D9DB23}" name="Column2372" dataDxfId="14014"/>
    <tableColumn id="2393" xr3:uid="{7151739E-983F-4C95-AB0B-1792DFB52B3A}" name="Column2373" dataDxfId="14013"/>
    <tableColumn id="2394" xr3:uid="{12F857A8-160B-4E3D-B3BC-73DB2F717D87}" name="Column2374" dataDxfId="14012"/>
    <tableColumn id="2395" xr3:uid="{7942BFF7-055E-4036-94EB-B84BDC5F86B3}" name="Column2375" dataDxfId="14011"/>
    <tableColumn id="2396" xr3:uid="{A7FA67CE-2282-4AF6-ACBF-8DC27885EFB6}" name="Column2376" dataDxfId="14010"/>
    <tableColumn id="2397" xr3:uid="{2AE1C7F6-2B42-43ED-B489-3AD1D6C3B8D1}" name="Column2377" dataDxfId="14009"/>
    <tableColumn id="2398" xr3:uid="{B6CF1FDF-56A9-41B7-8FD1-D4737F0CE2C2}" name="Column2378" dataDxfId="14008"/>
    <tableColumn id="2399" xr3:uid="{131727D5-F8B5-4A31-B7C7-911168F902E0}" name="Column2379" dataDxfId="14007"/>
    <tableColumn id="2400" xr3:uid="{91C3B52C-72CF-4A12-A03F-650CB3C933BD}" name="Column2380" dataDxfId="14006"/>
    <tableColumn id="2401" xr3:uid="{C12C3634-8A3F-4CF9-B371-06F285E01C15}" name="Column2381" dataDxfId="14005"/>
    <tableColumn id="2402" xr3:uid="{8B21F6B2-67B4-4C4E-8DD3-FC69A712BFC2}" name="Column2382" dataDxfId="14004"/>
    <tableColumn id="2403" xr3:uid="{2895AAF7-66DF-4669-A649-6882D012F1EA}" name="Column2383" dataDxfId="14003"/>
    <tableColumn id="2404" xr3:uid="{F317F47C-CCEC-4F71-AE89-3FF62D421CC5}" name="Column2384" dataDxfId="14002"/>
    <tableColumn id="2405" xr3:uid="{869C85B7-536F-4B41-A584-172612A46A31}" name="Column2385" dataDxfId="14001"/>
    <tableColumn id="2406" xr3:uid="{7593BB19-4586-4F2C-955C-3FF37B22D5C2}" name="Column2386" dataDxfId="14000"/>
    <tableColumn id="2407" xr3:uid="{3131A6AF-1C14-4660-A953-008C77C8AC72}" name="Column2387" dataDxfId="13999"/>
    <tableColumn id="2408" xr3:uid="{5FE151F9-24A6-4301-AC4D-90DAE59BD0F0}" name="Column2388" dataDxfId="13998"/>
    <tableColumn id="2409" xr3:uid="{C27881B3-A529-48DB-A6B1-BA2952B35E43}" name="Column2389" dataDxfId="13997"/>
    <tableColumn id="2410" xr3:uid="{725813A9-AFF6-43FF-A689-18271FD45F30}" name="Column2390" dataDxfId="13996"/>
    <tableColumn id="2411" xr3:uid="{64CDC1CB-DA50-43C4-B469-FDF9D2048315}" name="Column2391" dataDxfId="13995"/>
    <tableColumn id="2412" xr3:uid="{31EA216C-A09F-492C-B67A-C660D05A3134}" name="Column2392" dataDxfId="13994"/>
    <tableColumn id="2413" xr3:uid="{2FDC2DB1-75C5-4F48-879E-B249DA6B628C}" name="Column2393" dataDxfId="13993"/>
    <tableColumn id="2414" xr3:uid="{73B80336-8CC6-4109-B720-50A6ACF15635}" name="Column2394" dataDxfId="13992"/>
    <tableColumn id="2415" xr3:uid="{F81FCF12-0B89-4F6F-803D-54274727BBDA}" name="Column2395" dataDxfId="13991"/>
    <tableColumn id="2416" xr3:uid="{1B359A8C-42AA-4788-BE48-BD8F4DC73958}" name="Column2396" dataDxfId="13990"/>
    <tableColumn id="2417" xr3:uid="{B13B84D5-A339-4C03-98E9-267EF6E79126}" name="Column2397" dataDxfId="13989"/>
    <tableColumn id="2418" xr3:uid="{788A98B3-8924-4B10-A9D4-CC8EF0B2F0ED}" name="Column2398" dataDxfId="13988"/>
    <tableColumn id="2419" xr3:uid="{74A2E37E-E81F-4DF2-8326-A28566071FE6}" name="Column2399" dataDxfId="13987"/>
    <tableColumn id="2420" xr3:uid="{9E894B6F-558F-466C-B897-6FA3D4C9F91E}" name="Column2400" dataDxfId="13986"/>
    <tableColumn id="2421" xr3:uid="{D42E92DE-68A9-4DEF-9140-DE17BFC6B2C5}" name="Column2401" dataDxfId="13985"/>
    <tableColumn id="2422" xr3:uid="{E431228B-AF8E-4559-A41F-DCDFEB4999BE}" name="Column2402" dataDxfId="13984"/>
    <tableColumn id="2423" xr3:uid="{914E19CB-CCC6-48FF-8920-40C5536556C0}" name="Column2403" dataDxfId="13983"/>
    <tableColumn id="2424" xr3:uid="{D805C92F-D620-493C-9154-D0F418336B0F}" name="Column2404" dataDxfId="13982"/>
    <tableColumn id="2425" xr3:uid="{30D4A391-3F34-46D7-A182-EB7D9652F1ED}" name="Column2405" dataDxfId="13981"/>
    <tableColumn id="2426" xr3:uid="{AEA1FE03-573D-48C8-9045-BDC28CF88C9D}" name="Column2406" dataDxfId="13980"/>
    <tableColumn id="2427" xr3:uid="{919538D3-956E-4EB4-B0B2-67F6ECA73F0C}" name="Column2407" dataDxfId="13979"/>
    <tableColumn id="2428" xr3:uid="{2BD3B9AB-1C61-4147-9143-845BD0815DF9}" name="Column2408" dataDxfId="13978"/>
    <tableColumn id="2429" xr3:uid="{985E8F5D-CF65-42A0-A4B7-3D75FB01AFAC}" name="Column2409" dataDxfId="13977"/>
    <tableColumn id="2430" xr3:uid="{15E80B9F-355B-435C-A5D7-9CC680C1EB40}" name="Column2410" dataDxfId="13976"/>
    <tableColumn id="2431" xr3:uid="{8025D0A8-C6EF-450F-965B-55EC5A8154A8}" name="Column2411" dataDxfId="13975"/>
    <tableColumn id="2432" xr3:uid="{218BB8CB-4C6F-4C7C-BBE3-13B061985000}" name="Column2412" dataDxfId="13974"/>
    <tableColumn id="2433" xr3:uid="{DC121A29-5943-4568-A36C-58AC99BAD53F}" name="Column2413" dataDxfId="13973"/>
    <tableColumn id="2434" xr3:uid="{AB9B0CA0-7400-4983-9962-C06E7A83F586}" name="Column2414" dataDxfId="13972"/>
    <tableColumn id="2435" xr3:uid="{B181F90B-6F0F-40D4-A71A-2A67DE102121}" name="Column2415" dataDxfId="13971"/>
    <tableColumn id="2436" xr3:uid="{22C9E1E1-37C9-44A6-8CDE-C28F038E57CA}" name="Column2416" dataDxfId="13970"/>
    <tableColumn id="2437" xr3:uid="{F6E12A7F-7828-468C-B48B-DFCF26C4C095}" name="Column2417" dataDxfId="13969"/>
    <tableColumn id="2438" xr3:uid="{D3CE487E-32B4-4C32-93BC-13CD714C2FDA}" name="Column2418" dataDxfId="13968"/>
    <tableColumn id="2439" xr3:uid="{B44E8B09-3989-4C22-B654-4B92AC95EC75}" name="Column2419" dataDxfId="13967"/>
    <tableColumn id="2440" xr3:uid="{89DD1CAC-B299-4957-BE22-8EB04146C277}" name="Column2420" dataDxfId="13966"/>
    <tableColumn id="2441" xr3:uid="{72226F71-F94B-4A0F-94D6-74752708CF39}" name="Column2421" dataDxfId="13965"/>
    <tableColumn id="2442" xr3:uid="{DC06FB35-4DC0-43DF-967E-3986A2B8A015}" name="Column2422" dataDxfId="13964"/>
    <tableColumn id="2443" xr3:uid="{665B5526-287E-447F-A5B3-64ECD110C605}" name="Column2423" dataDxfId="13963"/>
    <tableColumn id="2444" xr3:uid="{198E9F33-00F0-4A32-9B1C-252348592DB9}" name="Column2424" dataDxfId="13962"/>
    <tableColumn id="2445" xr3:uid="{B55A20EC-1637-4AF9-948E-4CFE15E882A5}" name="Column2425" dataDxfId="13961"/>
    <tableColumn id="2446" xr3:uid="{56D275F4-09BF-4938-AC5E-1D99BF92786F}" name="Column2426" dataDxfId="13960"/>
    <tableColumn id="2447" xr3:uid="{D26F4F2F-84E4-4F23-868F-6E108FC7075B}" name="Column2427" dataDxfId="13959"/>
    <tableColumn id="2448" xr3:uid="{AEF13CB1-3A3E-4B27-BDED-3FD123B3AD37}" name="Column2428" dataDxfId="13958"/>
    <tableColumn id="2449" xr3:uid="{5D524999-D981-4550-9E97-86D74E398EDC}" name="Column2429" dataDxfId="13957"/>
    <tableColumn id="2450" xr3:uid="{CD471D1A-C5F5-47C3-86B4-8C81E4EABC25}" name="Column2430" dataDxfId="13956"/>
    <tableColumn id="2451" xr3:uid="{3A3098E4-1856-4D97-AC78-574FE007790A}" name="Column2431" dataDxfId="13955"/>
    <tableColumn id="2452" xr3:uid="{7DBB5E2A-EF31-40A5-BE97-651BF8D2635D}" name="Column2432" dataDxfId="13954"/>
    <tableColumn id="2453" xr3:uid="{33784B40-1382-407A-ACD3-D2D658BDF07E}" name="Column2433" dataDxfId="13953"/>
    <tableColumn id="2454" xr3:uid="{2D7302CD-3BCC-4458-90DA-8AF3C785148B}" name="Column2434" dataDxfId="13952"/>
    <tableColumn id="2455" xr3:uid="{992A349B-96E5-40B6-8F70-C70F1A9E1F2C}" name="Column2435" dataDxfId="13951"/>
    <tableColumn id="2456" xr3:uid="{1E0ECFCC-9F2F-4EB9-BD1E-6C5E3A9E6BF1}" name="Column2436" dataDxfId="13950"/>
    <tableColumn id="2457" xr3:uid="{E3F578FF-AFC4-4DEA-9BFF-5D39FCAA6EAD}" name="Column2437" dataDxfId="13949"/>
    <tableColumn id="2458" xr3:uid="{BC9E0D03-7A85-4F31-AB04-1CA9EB68A2C8}" name="Column2438" dataDxfId="13948"/>
    <tableColumn id="2459" xr3:uid="{9A78CE75-4EA1-4864-B915-BDDAF4FE49A9}" name="Column2439" dataDxfId="13947"/>
    <tableColumn id="2460" xr3:uid="{21D2E8B7-C107-4DEE-A76B-A60220C12336}" name="Column2440" dataDxfId="13946"/>
    <tableColumn id="2461" xr3:uid="{880DFB8F-D9F9-469F-827D-6C0521CF65BC}" name="Column2441" dataDxfId="13945"/>
    <tableColumn id="2462" xr3:uid="{2E07EA67-1BB8-40FE-B36A-3E0AF49D37DE}" name="Column2442" dataDxfId="13944"/>
    <tableColumn id="2463" xr3:uid="{9EA23046-C15E-4680-970C-10D9C2BB9AC3}" name="Column2443" dataDxfId="13943"/>
    <tableColumn id="2464" xr3:uid="{305A4EE6-5846-417A-9B96-BB0A2B5E5169}" name="Column2444" dataDxfId="13942"/>
    <tableColumn id="2465" xr3:uid="{293A23D9-8CD1-472D-9579-185CC0D7C1E9}" name="Column2445" dataDxfId="13941"/>
    <tableColumn id="2466" xr3:uid="{0432A681-1768-47CE-9C20-403C6D92F8B8}" name="Column2446" dataDxfId="13940"/>
    <tableColumn id="2467" xr3:uid="{31672A53-480B-4ED9-962E-AA0EBF4D37C4}" name="Column2447" dataDxfId="13939"/>
    <tableColumn id="2468" xr3:uid="{8713DD07-BF7D-4014-8D5C-6D3A71E761DB}" name="Column2448" dataDxfId="13938"/>
    <tableColumn id="2469" xr3:uid="{276F9E40-601C-40AB-B6CC-21FC7F1450FA}" name="Column2449" dataDxfId="13937"/>
    <tableColumn id="2470" xr3:uid="{26E7D559-B2D9-4C94-A067-88AFADF00F82}" name="Column2450" dataDxfId="13936"/>
    <tableColumn id="2471" xr3:uid="{3AACFCB4-99AB-457B-AB0A-34B276597472}" name="Column2451" dataDxfId="13935"/>
    <tableColumn id="2472" xr3:uid="{DF924FEF-55B6-418E-89EE-C24CB041F2FA}" name="Column2452" dataDxfId="13934"/>
    <tableColumn id="2473" xr3:uid="{58E028CE-D9A6-4814-AF70-ED0D7D83ABB1}" name="Column2453" dataDxfId="13933"/>
    <tableColumn id="2474" xr3:uid="{4BC2F0B1-C2C9-4683-B4A6-34CFD59F5FAB}" name="Column2454" dataDxfId="13932"/>
    <tableColumn id="2475" xr3:uid="{501D9B7F-5F44-4BEF-B1AB-2FD9338472E2}" name="Column2455" dataDxfId="13931"/>
    <tableColumn id="2476" xr3:uid="{9796801C-FD13-4279-84E4-E60C4DF718D8}" name="Column2456" dataDxfId="13930"/>
    <tableColumn id="2477" xr3:uid="{B0B233AF-8F66-45DC-990A-36350CF031EC}" name="Column2457" dataDxfId="13929"/>
    <tableColumn id="2478" xr3:uid="{CEA7A97F-BD62-431F-B6BE-67876244AF07}" name="Column2458" dataDxfId="13928"/>
    <tableColumn id="2479" xr3:uid="{F8AF9D38-7CEC-4118-A03D-DEAC8B55A1E3}" name="Column2459" dataDxfId="13927"/>
    <tableColumn id="2480" xr3:uid="{7E01F52B-3ABF-4441-9AEE-FA7DB09BD3F6}" name="Column2460" dataDxfId="13926"/>
    <tableColumn id="2481" xr3:uid="{5EF05F40-A530-4421-AF30-4E27B39BCF9F}" name="Column2461" dataDxfId="13925"/>
    <tableColumn id="2482" xr3:uid="{5B9AC546-A2BE-4E67-B8E0-2AF345BDAC5F}" name="Column2462" dataDxfId="13924"/>
    <tableColumn id="2483" xr3:uid="{6B254C2D-8B32-40D7-87E8-20C10DE9A78C}" name="Column2463" dataDxfId="13923"/>
    <tableColumn id="2484" xr3:uid="{27019F38-3100-4283-86B2-8276B2569D0A}" name="Column2464" dataDxfId="13922"/>
    <tableColumn id="2485" xr3:uid="{28CED2A5-4BEC-455B-8B3A-D6C093014A04}" name="Column2465" dataDxfId="13921"/>
    <tableColumn id="2486" xr3:uid="{05854BA3-4577-4AE1-959A-29F1CA127240}" name="Column2466" dataDxfId="13920"/>
    <tableColumn id="2487" xr3:uid="{60B1085D-2EEF-4A59-A4BD-F80BE95AABFA}" name="Column2467" dataDxfId="13919"/>
    <tableColumn id="2488" xr3:uid="{3F2FA113-661B-4E15-A6A2-EF64ADE2579B}" name="Column2468" dataDxfId="13918"/>
    <tableColumn id="2489" xr3:uid="{45868FF8-AC13-4F93-806F-6E41D911B37D}" name="Column2469" dataDxfId="13917"/>
    <tableColumn id="2490" xr3:uid="{67311DB3-2E74-451E-BFD8-450CDC8C7D40}" name="Column2470" dataDxfId="13916"/>
    <tableColumn id="2491" xr3:uid="{BC537679-CD54-40A9-A55F-4BE538F4553A}" name="Column2471" dataDxfId="13915"/>
    <tableColumn id="2492" xr3:uid="{1CEE7133-1BCF-4490-AA93-E1561FD7DFDD}" name="Column2472" dataDxfId="13914"/>
    <tableColumn id="2493" xr3:uid="{84953124-1C1D-4641-A834-48E845E76BB8}" name="Column2473" dataDxfId="13913"/>
    <tableColumn id="2494" xr3:uid="{EAB88800-F142-4077-8192-4CB7309D1AE6}" name="Column2474" dataDxfId="13912"/>
    <tableColumn id="2495" xr3:uid="{04D687BE-6F88-4E09-8B18-EB7E6365D118}" name="Column2475" dataDxfId="13911"/>
    <tableColumn id="2496" xr3:uid="{1C5C6716-F181-4956-A675-DEFA549F9DC8}" name="Column2476" dataDxfId="13910"/>
    <tableColumn id="2497" xr3:uid="{D32E3B82-554B-4869-A894-0671C0CA4013}" name="Column2477" dataDxfId="13909"/>
    <tableColumn id="2498" xr3:uid="{DC1AC665-81B1-41FD-AC61-3C0DA78913B4}" name="Column2478" dataDxfId="13908"/>
    <tableColumn id="2499" xr3:uid="{410FCE28-9823-4A73-A7FB-E4DE9F43F11E}" name="Column2479" dataDxfId="13907"/>
    <tableColumn id="2500" xr3:uid="{FDE4266F-DD5F-4CCE-B1CE-9B4EEC69002D}" name="Column2480" dataDxfId="13906"/>
    <tableColumn id="2501" xr3:uid="{CCAC7304-9BF0-40F8-8F8D-B97FE78926E6}" name="Column2481" dataDxfId="13905"/>
    <tableColumn id="2502" xr3:uid="{A08B1693-806C-4C69-9B75-EDB6830EAD0F}" name="Column2482" dataDxfId="13904"/>
    <tableColumn id="2503" xr3:uid="{059837CF-60ED-464F-9E06-20B37CB02A4E}" name="Column2483" dataDxfId="13903"/>
    <tableColumn id="2504" xr3:uid="{AE852AA7-F799-471F-A171-447B0B60AE7E}" name="Column2484" dataDxfId="13902"/>
    <tableColumn id="2505" xr3:uid="{B0071202-FAB5-44A5-97B3-9ED4C1117951}" name="Column2485" dataDxfId="13901"/>
    <tableColumn id="2506" xr3:uid="{5D2E3890-6F82-4FDE-87AD-7737090F5DF6}" name="Column2486" dataDxfId="13900"/>
    <tableColumn id="2507" xr3:uid="{FC2CD2AE-7388-4E3E-85F5-A8A6935DEB60}" name="Column2487" dataDxfId="13899"/>
    <tableColumn id="2508" xr3:uid="{31832248-69D2-4ECD-9784-B365E21BEFB1}" name="Column2488" dataDxfId="13898"/>
    <tableColumn id="2509" xr3:uid="{513F7D5B-6176-4659-B0CA-D3817245D15F}" name="Column2489" dataDxfId="13897"/>
    <tableColumn id="2510" xr3:uid="{6DDCC87E-9CA5-47C1-B17C-65D1BB8450BA}" name="Column2490" dataDxfId="13896"/>
    <tableColumn id="2511" xr3:uid="{53135307-F4B6-400C-83E0-9CF547D62FB2}" name="Column2491" dataDxfId="13895"/>
    <tableColumn id="2512" xr3:uid="{97A12E2B-5FA1-4D18-83A5-595B5C3E172C}" name="Column2492" dataDxfId="13894"/>
    <tableColumn id="2513" xr3:uid="{91B10C4D-5E86-49BD-99C4-2E5919F1FCDF}" name="Column2493" dataDxfId="13893"/>
    <tableColumn id="2514" xr3:uid="{FEC5B45B-EE6E-4EB3-B41B-94863231BAC8}" name="Column2494" dataDxfId="13892"/>
    <tableColumn id="2515" xr3:uid="{0EBBFF1F-4EDE-4B73-A65E-C537222E9FC9}" name="Column2495" dataDxfId="13891"/>
    <tableColumn id="2516" xr3:uid="{C6E84718-877A-4322-82D3-4A3429174186}" name="Column2496" dataDxfId="13890"/>
    <tableColumn id="2517" xr3:uid="{E8414E4C-B56D-4FF5-ACBD-1FCCF9021777}" name="Column2497" dataDxfId="13889"/>
    <tableColumn id="2518" xr3:uid="{89FB009E-7511-4DE4-AEB1-F76D5FEB1F39}" name="Column2498" dataDxfId="13888"/>
    <tableColumn id="2519" xr3:uid="{84A14AE7-6A5F-47A2-8D45-81B15EB75EC4}" name="Column2499" dataDxfId="13887"/>
    <tableColumn id="2520" xr3:uid="{E15A33D5-6C18-4AC5-9B05-C1BE0095B9FD}" name="Column2500" dataDxfId="13886"/>
    <tableColumn id="2521" xr3:uid="{602F7955-FF4A-4D83-8F17-36AB76F9E50E}" name="Column2501" dataDxfId="13885"/>
    <tableColumn id="2522" xr3:uid="{B5B101C4-96C2-475D-8039-27BAF5CE052B}" name="Column2502" dataDxfId="13884"/>
    <tableColumn id="2523" xr3:uid="{6D3C2AB6-E8F5-42AC-A60A-AD0F80A3AAAA}" name="Column2503" dataDxfId="13883"/>
    <tableColumn id="2524" xr3:uid="{F3ECC116-1D61-41C0-976D-C1F8D85BA166}" name="Column2504" dataDxfId="13882"/>
    <tableColumn id="2525" xr3:uid="{F36E8393-20AA-4301-8308-FD84310A6142}" name="Column2505" dataDxfId="13881"/>
    <tableColumn id="2526" xr3:uid="{28B75014-3458-42A2-BB5C-CAB4071BBDC5}" name="Column2506" dataDxfId="13880"/>
    <tableColumn id="2527" xr3:uid="{DC2E175F-869C-45EA-9D77-01C532E9992B}" name="Column2507" dataDxfId="13879"/>
    <tableColumn id="2528" xr3:uid="{02025AF7-F946-4C44-88D1-2935A8BAFDF1}" name="Column2508" dataDxfId="13878"/>
    <tableColumn id="2529" xr3:uid="{35C77057-0A14-4596-9D0D-33FB4FD40D02}" name="Column2509" dataDxfId="13877"/>
    <tableColumn id="2530" xr3:uid="{66B8725A-B5B5-415B-B3DA-65CF9F589837}" name="Column2510" dataDxfId="13876"/>
    <tableColumn id="2531" xr3:uid="{D42AACBF-EF1D-4DE8-9F69-9B5808D1FF6C}" name="Column2511" dataDxfId="13875"/>
    <tableColumn id="2532" xr3:uid="{A3A944F0-7C6F-4711-86F6-4628B4011176}" name="Column2512" dataDxfId="13874"/>
    <tableColumn id="2533" xr3:uid="{61F26109-AAEE-4B6F-9444-527078AA59DD}" name="Column2513" dataDxfId="13873"/>
    <tableColumn id="2534" xr3:uid="{09A3EC9C-509C-44B4-86E7-5A79C6920E82}" name="Column2514" dataDxfId="13872"/>
    <tableColumn id="2535" xr3:uid="{265BC846-4BCC-46EB-8BDC-17C294C103AE}" name="Column2515" dataDxfId="13871"/>
    <tableColumn id="2536" xr3:uid="{05AFDB9B-C130-4FBE-A8CA-2A5FBD98B8E6}" name="Column2516" dataDxfId="13870"/>
    <tableColumn id="2537" xr3:uid="{EC176341-F0ED-40E9-AC1F-4A8FA5271F4A}" name="Column2517" dataDxfId="13869"/>
    <tableColumn id="2538" xr3:uid="{2E86409E-6D8E-413C-97A5-02973CD589BB}" name="Column2518" dataDxfId="13868"/>
    <tableColumn id="2539" xr3:uid="{454856AE-F3D4-4DEF-BD33-E439649E9D74}" name="Column2519" dataDxfId="13867"/>
    <tableColumn id="2540" xr3:uid="{F6BD394A-747B-4B36-B770-480FF2E7F15E}" name="Column2520" dataDxfId="13866"/>
    <tableColumn id="2541" xr3:uid="{08821210-E911-424B-8822-4A34157BDEA9}" name="Column2521" dataDxfId="13865"/>
    <tableColumn id="2542" xr3:uid="{17D73C8D-91CC-4782-8081-96D6FC1B1A48}" name="Column2522" dataDxfId="13864"/>
    <tableColumn id="2543" xr3:uid="{D0DA2AB3-0CE3-48E8-B69F-AE5AA8B5ECC3}" name="Column2523" dataDxfId="13863"/>
    <tableColumn id="2544" xr3:uid="{D1BA22F0-7854-4631-8292-E4E17C07B6E3}" name="Column2524" dataDxfId="13862"/>
    <tableColumn id="2545" xr3:uid="{E9BA7CF4-8E77-4D61-A430-67BE19D58690}" name="Column2525" dataDxfId="13861"/>
    <tableColumn id="2546" xr3:uid="{55971534-C7B7-476A-943F-0700A2637C29}" name="Column2526" dataDxfId="13860"/>
    <tableColumn id="2547" xr3:uid="{8CE115C3-1818-451C-87A3-1CD4464D3CEE}" name="Column2527" dataDxfId="13859"/>
    <tableColumn id="2548" xr3:uid="{E86C8E67-775C-49A3-8D27-5A9252390EF3}" name="Column2528" dataDxfId="13858"/>
    <tableColumn id="2549" xr3:uid="{1D69A9E0-B09F-4ECC-85EC-DF761C7710D2}" name="Column2529" dataDxfId="13857"/>
    <tableColumn id="2550" xr3:uid="{9DC67A85-4BE6-4376-889A-AB49A12686D6}" name="Column2530" dataDxfId="13856"/>
    <tableColumn id="2551" xr3:uid="{FCB8B234-3FB5-411B-9477-636896362AD3}" name="Column2531" dataDxfId="13855"/>
    <tableColumn id="2552" xr3:uid="{CCE7E7AB-190A-42C3-8A24-30D4064C11B1}" name="Column2532" dataDxfId="13854"/>
    <tableColumn id="2553" xr3:uid="{F83340ED-0192-47B6-97B8-38DD9596F80C}" name="Column2533" dataDxfId="13853"/>
    <tableColumn id="2554" xr3:uid="{D4192782-3594-44FD-A18A-D01E026A3A39}" name="Column2534" dataDxfId="13852"/>
    <tableColumn id="2555" xr3:uid="{B22B309D-694F-4EA3-8B54-C3CE7204B5C7}" name="Column2535" dataDxfId="13851"/>
    <tableColumn id="2556" xr3:uid="{DB14B1FE-E528-4EFE-A643-CE53E6C528C6}" name="Column2536" dataDxfId="13850"/>
    <tableColumn id="2557" xr3:uid="{28CDCD7E-BC6D-4656-9315-7E115B06B870}" name="Column2537" dataDxfId="13849"/>
    <tableColumn id="2558" xr3:uid="{9964E529-265B-4E94-9E96-38E843B3E46A}" name="Column2538" dataDxfId="13848"/>
    <tableColumn id="2559" xr3:uid="{A2440883-2A05-4427-8162-BDC92D22D4BB}" name="Column2539" dataDxfId="13847"/>
    <tableColumn id="2560" xr3:uid="{98A308AC-2E43-4AC0-AEC7-A2CB3145C981}" name="Column2540" dataDxfId="13846"/>
    <tableColumn id="2561" xr3:uid="{76B23942-4326-498A-BB55-725D5090BEA4}" name="Column2541" dataDxfId="13845"/>
    <tableColumn id="2562" xr3:uid="{1ED81D5A-32D6-4F74-AC1E-AFE47E69B67F}" name="Column2542" dataDxfId="13844"/>
    <tableColumn id="2563" xr3:uid="{2A77041D-B269-4461-A35F-AD263050AF58}" name="Column2543" dataDxfId="13843"/>
    <tableColumn id="2564" xr3:uid="{A445C311-B6A3-4D6A-95F5-693BECDC61CB}" name="Column2544" dataDxfId="13842"/>
    <tableColumn id="2565" xr3:uid="{5559D348-D99E-4BBD-B2B0-37481C15DE7D}" name="Column2545" dataDxfId="13841"/>
    <tableColumn id="2566" xr3:uid="{087DAA3A-9F21-4B66-BB78-63BFC4D85E60}" name="Column2546" dataDxfId="13840"/>
    <tableColumn id="2567" xr3:uid="{43C73B2E-08F9-4B92-9271-9EB4D8B4565F}" name="Column2547" dataDxfId="13839"/>
    <tableColumn id="2568" xr3:uid="{BBBEFFED-FA1A-4547-B5F2-54A46EC36766}" name="Column2548" dataDxfId="13838"/>
    <tableColumn id="2569" xr3:uid="{A89D41AB-CCEF-400C-A68B-3E5AB7463E49}" name="Column2549" dataDxfId="13837"/>
    <tableColumn id="2570" xr3:uid="{AA848553-234C-4751-A41A-F74F6173D635}" name="Column2550" dataDxfId="13836"/>
    <tableColumn id="2571" xr3:uid="{54958D67-DE7C-4D9E-B0BE-BD92B4125EC0}" name="Column2551" dataDxfId="13835"/>
    <tableColumn id="2572" xr3:uid="{2B724AD0-BBDF-406B-87A0-283FCE8B6E6C}" name="Column2552" dataDxfId="13834"/>
    <tableColumn id="2573" xr3:uid="{8C1FE94B-D060-4D34-B653-12F60FDDF0F1}" name="Column2553" dataDxfId="13833"/>
    <tableColumn id="2574" xr3:uid="{7BC4C8EF-4070-4ADA-BE9E-3E030D859F67}" name="Column2554" dataDxfId="13832"/>
    <tableColumn id="2575" xr3:uid="{B9BAF854-F3F2-40BC-A1C1-0C665FC28CF3}" name="Column2555" dataDxfId="13831"/>
    <tableColumn id="2576" xr3:uid="{9780B719-278A-4D3A-A719-76726C595748}" name="Column2556" dataDxfId="13830"/>
    <tableColumn id="2577" xr3:uid="{70D16E5B-DB3E-4076-BC54-5CDC4F55DC25}" name="Column2557" dataDxfId="13829"/>
    <tableColumn id="2578" xr3:uid="{66063DBA-A667-4D8C-A45F-E1221963686A}" name="Column2558" dataDxfId="13828"/>
    <tableColumn id="2579" xr3:uid="{7FD0A009-2AA7-4695-BEA4-C4CD792E6B22}" name="Column2559" dataDxfId="13827"/>
    <tableColumn id="2580" xr3:uid="{4EDE6367-D837-42A6-BA8E-735D78D2CFC1}" name="Column2560" dataDxfId="13826"/>
    <tableColumn id="2581" xr3:uid="{D6042E97-72C4-45E4-8127-2811E63081BB}" name="Column2561" dataDxfId="13825"/>
    <tableColumn id="2582" xr3:uid="{6D5419FF-BD09-4C4D-9AFD-AED7035CDD08}" name="Column2562" dataDxfId="13824"/>
    <tableColumn id="2583" xr3:uid="{BB9861C6-68E2-4D63-B18E-38A7A2757CD1}" name="Column2563" dataDxfId="13823"/>
    <tableColumn id="2584" xr3:uid="{1A50CB12-319B-49BC-9440-1F1E92EB56DD}" name="Column2564" dataDxfId="13822"/>
    <tableColumn id="2585" xr3:uid="{B80D3529-7174-4C3D-8D32-357F6F3D0F70}" name="Column2565" dataDxfId="13821"/>
    <tableColumn id="2586" xr3:uid="{A3449DB9-DB0A-4F6D-9A58-D1C1A702F9DB}" name="Column2566" dataDxfId="13820"/>
    <tableColumn id="2587" xr3:uid="{1BBAC305-35BC-4437-91C6-0C26C63E6D28}" name="Column2567" dataDxfId="13819"/>
    <tableColumn id="2588" xr3:uid="{E145C0B5-0E7E-4700-8DEF-710C8A9C4437}" name="Column2568" dataDxfId="13818"/>
    <tableColumn id="2589" xr3:uid="{64AD5C4D-F72F-4058-A8B6-589D4C3C11C9}" name="Column2569" dataDxfId="13817"/>
    <tableColumn id="2590" xr3:uid="{BA3154DD-98BD-470F-AF9B-DA21829515B6}" name="Column2570" dataDxfId="13816"/>
    <tableColumn id="2591" xr3:uid="{146EC172-B2F0-46BB-A015-2FCD3868D1CC}" name="Column2571" dataDxfId="13815"/>
    <tableColumn id="2592" xr3:uid="{95D4CA8C-1B62-487D-8056-E7C0EADE5815}" name="Column2572" dataDxfId="13814"/>
    <tableColumn id="2593" xr3:uid="{77BDF441-44AF-4F57-9A9B-91EF18735D8C}" name="Column2573" dataDxfId="13813"/>
    <tableColumn id="2594" xr3:uid="{D76AD706-A488-453A-BF5C-F6F0CBB1AE77}" name="Column2574" dataDxfId="13812"/>
    <tableColumn id="2595" xr3:uid="{BD8813AB-D1B6-49F4-B5EA-2FCEF62B49A5}" name="Column2575" dataDxfId="13811"/>
    <tableColumn id="2596" xr3:uid="{8DC086CD-97EB-48C1-9E15-A98EE8526E40}" name="Column2576" dataDxfId="13810"/>
    <tableColumn id="2597" xr3:uid="{7789457A-615C-4891-88F1-4976DF80225D}" name="Column2577" dataDxfId="13809"/>
    <tableColumn id="2598" xr3:uid="{4E585580-1B8A-4A17-B0F1-6339ECC29E56}" name="Column2578" dataDxfId="13808"/>
    <tableColumn id="2599" xr3:uid="{B3802E3A-B388-4F11-8D9A-54767CF0546C}" name="Column2579" dataDxfId="13807"/>
    <tableColumn id="2600" xr3:uid="{9F95541A-C8F4-47EA-ADCA-6D0A375C8B2C}" name="Column2580" dataDxfId="13806"/>
    <tableColumn id="2601" xr3:uid="{F124DC33-BC8A-43AC-A236-B92BF2E1A602}" name="Column2581" dataDxfId="13805"/>
    <tableColumn id="2602" xr3:uid="{CF0BDA41-8D36-4C9E-BCC9-9FE757341B4A}" name="Column2582" dataDxfId="13804"/>
    <tableColumn id="2603" xr3:uid="{1B21AD85-9CF9-454A-B233-D9D93582B76B}" name="Column2583" dataDxfId="13803"/>
    <tableColumn id="2604" xr3:uid="{2A9DFDC4-83FE-4575-BDB2-6AB693923669}" name="Column2584" dataDxfId="13802"/>
    <tableColumn id="2605" xr3:uid="{BD21B550-381D-42EB-A724-9A136DC393C5}" name="Column2585" dataDxfId="13801"/>
    <tableColumn id="2606" xr3:uid="{50576278-250A-48C0-8F06-B66E4BA33E6E}" name="Column2586" dataDxfId="13800"/>
    <tableColumn id="2607" xr3:uid="{94E39FC3-483C-4048-B516-A91692B9A601}" name="Column2587" dataDxfId="13799"/>
    <tableColumn id="2608" xr3:uid="{9EAC1F19-6EA1-44E0-B103-6427899C8253}" name="Column2588" dataDxfId="13798"/>
    <tableColumn id="2609" xr3:uid="{C07FFBE3-6E10-427F-8438-72431DBDC80C}" name="Column2589" dataDxfId="13797"/>
    <tableColumn id="2610" xr3:uid="{9222E95B-9745-45CE-90A7-4DE038545797}" name="Column2590" dataDxfId="13796"/>
    <tableColumn id="2611" xr3:uid="{E5453C8D-DA49-4718-AD1F-7A53EFDE8FD6}" name="Column2591" dataDxfId="13795"/>
    <tableColumn id="2612" xr3:uid="{5B51C5A9-4F21-4C88-8883-6C0E6712B54F}" name="Column2592" dataDxfId="13794"/>
    <tableColumn id="2613" xr3:uid="{2418426F-4B34-4E34-B254-3FA1DC34792C}" name="Column2593" dataDxfId="13793"/>
    <tableColumn id="2614" xr3:uid="{5EFD9BBA-C5C0-4B96-9AA8-BC331E6E55CD}" name="Column2594" dataDxfId="13792"/>
    <tableColumn id="2615" xr3:uid="{5B970BB0-457B-4C4E-B444-C15E3AD3200C}" name="Column2595" dataDxfId="13791"/>
    <tableColumn id="2616" xr3:uid="{8DA4F67F-325F-4B88-93C3-D9B0FC07BAEB}" name="Column2596" dataDxfId="13790"/>
    <tableColumn id="2617" xr3:uid="{777FCECF-954F-4563-9905-B50E839000D9}" name="Column2597" dataDxfId="13789"/>
    <tableColumn id="2618" xr3:uid="{01EE8343-A828-424A-BA31-51CF6417255F}" name="Column2598" dataDxfId="13788"/>
    <tableColumn id="2619" xr3:uid="{4C7057E5-97CC-464E-85C6-62AA4C9978C8}" name="Column2599" dataDxfId="13787"/>
    <tableColumn id="2620" xr3:uid="{19A528B1-BC63-4293-A0F1-5F2A48E58733}" name="Column2600" dataDxfId="13786"/>
    <tableColumn id="2621" xr3:uid="{FFC0D7A6-7969-4922-93E6-477E3DAD44EE}" name="Column2601" dataDxfId="13785"/>
    <tableColumn id="2622" xr3:uid="{919F5B3F-2EA7-4EA2-8A36-9A30C2DB522E}" name="Column2602" dataDxfId="13784"/>
    <tableColumn id="2623" xr3:uid="{CE9AC3A9-020E-490C-B5B6-5EC32BF9DC4A}" name="Column2603" dataDxfId="13783"/>
    <tableColumn id="2624" xr3:uid="{A0A64885-7642-4E57-9884-04CBE88AC73A}" name="Column2604" dataDxfId="13782"/>
    <tableColumn id="2625" xr3:uid="{E51E3E7E-FDDD-404F-BE17-19770E5FE91F}" name="Column2605" dataDxfId="13781"/>
    <tableColumn id="2626" xr3:uid="{70ABBB7A-1C9B-4CB4-8EC4-A0FD53E634A5}" name="Column2606" dataDxfId="13780"/>
    <tableColumn id="2627" xr3:uid="{F7E61315-AF12-4A3D-AFDF-A022A1091990}" name="Column2607" dataDxfId="13779"/>
    <tableColumn id="2628" xr3:uid="{C1447F8B-BC33-46D2-8936-F515A712AAFE}" name="Column2608" dataDxfId="13778"/>
    <tableColumn id="2629" xr3:uid="{D56EFDCA-A30C-4B2A-8610-7A8B7750D894}" name="Column2609" dataDxfId="13777"/>
    <tableColumn id="2630" xr3:uid="{3DAAD4FE-98A8-427F-ACEE-A709AF6D6241}" name="Column2610" dataDxfId="13776"/>
    <tableColumn id="2631" xr3:uid="{6AA31A93-4641-42B6-BA31-7BC7E7091CAE}" name="Column2611" dataDxfId="13775"/>
    <tableColumn id="2632" xr3:uid="{8787D1D2-DAB2-4E0A-B6DC-9B925843FB6F}" name="Column2612" dataDxfId="13774"/>
    <tableColumn id="2633" xr3:uid="{991DDE74-E853-4F03-98E7-7EF310FC92C0}" name="Column2613" dataDxfId="13773"/>
    <tableColumn id="2634" xr3:uid="{1278F6D9-9375-42DD-9FA7-EB95398E1ADF}" name="Column2614" dataDxfId="13772"/>
    <tableColumn id="2635" xr3:uid="{5D1BDD84-3C21-41FC-9A75-28AAAB384E42}" name="Column2615" dataDxfId="13771"/>
    <tableColumn id="2636" xr3:uid="{E3FF7B77-ADF2-4892-95A2-1E465ABC638A}" name="Column2616" dataDxfId="13770"/>
    <tableColumn id="2637" xr3:uid="{D0F3FFB1-5EF8-4F8E-9F3B-1738623DCDFA}" name="Column2617" dataDxfId="13769"/>
    <tableColumn id="2638" xr3:uid="{B04E1F4A-8951-47F8-B64A-7A71C20878E2}" name="Column2618" dataDxfId="13768"/>
    <tableColumn id="2639" xr3:uid="{E1F79E20-5DFA-41A2-81A3-DB20EC57AD58}" name="Column2619" dataDxfId="13767"/>
    <tableColumn id="2640" xr3:uid="{DA8C82CA-2A1F-4EBE-90DE-FB48E145B9F2}" name="Column2620" dataDxfId="13766"/>
    <tableColumn id="2641" xr3:uid="{566BCD28-72A9-4DF5-80E5-55E588AAE2EF}" name="Column2621" dataDxfId="13765"/>
    <tableColumn id="2642" xr3:uid="{27241088-6237-4461-AF09-63B621FFA2AC}" name="Column2622" dataDxfId="13764"/>
    <tableColumn id="2643" xr3:uid="{8EAC29D7-7C13-4018-88BB-72EE72B914EA}" name="Column2623" dataDxfId="13763"/>
    <tableColumn id="2644" xr3:uid="{28561234-ABDA-4533-938F-35AF7B1883A4}" name="Column2624" dataDxfId="13762"/>
    <tableColumn id="2645" xr3:uid="{5F377D3C-4F49-40F8-8DCE-E7BCB0D9E09E}" name="Column2625" dataDxfId="13761"/>
    <tableColumn id="2646" xr3:uid="{848986F0-31FF-418D-A2E4-48B217422F31}" name="Column2626" dataDxfId="13760"/>
    <tableColumn id="2647" xr3:uid="{DBA05A61-6098-49DE-A3C0-307AA1E2AFD3}" name="Column2627" dataDxfId="13759"/>
    <tableColumn id="2648" xr3:uid="{4C0B0204-E8E6-4C39-B4E6-2356C910D5DA}" name="Column2628" dataDxfId="13758"/>
    <tableColumn id="2649" xr3:uid="{261E6519-11C3-4E9F-A729-2BAE6313156E}" name="Column2629" dataDxfId="13757"/>
    <tableColumn id="2650" xr3:uid="{D2E68EAF-9B7A-418F-B294-B168CF12C9CF}" name="Column2630" dataDxfId="13756"/>
    <tableColumn id="2651" xr3:uid="{57100073-55F8-480A-A4A6-9EFD2516186B}" name="Column2631" dataDxfId="13755"/>
    <tableColumn id="2652" xr3:uid="{4E8054C7-315B-453B-95D6-87360FEF7BAE}" name="Column2632" dataDxfId="13754"/>
    <tableColumn id="2653" xr3:uid="{8218D1B3-04C1-499F-9C7E-DE6BE57874E4}" name="Column2633" dataDxfId="13753"/>
    <tableColumn id="2654" xr3:uid="{BB076CF1-3F7A-4B97-8CC8-5AB1DE26D756}" name="Column2634" dataDxfId="13752"/>
    <tableColumn id="2655" xr3:uid="{0EAA2486-D3CD-4FB1-986B-7ED190B45F37}" name="Column2635" dataDxfId="13751"/>
    <tableColumn id="2656" xr3:uid="{E721F4D5-D11C-47EC-92EC-A833D8E8408A}" name="Column2636" dataDxfId="13750"/>
    <tableColumn id="2657" xr3:uid="{B1CD0986-E59E-4FEB-9D46-B97536061A9A}" name="Column2637" dataDxfId="13749"/>
    <tableColumn id="2658" xr3:uid="{D4663FAA-C5FE-4782-86A0-F105323F141E}" name="Column2638" dataDxfId="13748"/>
    <tableColumn id="2659" xr3:uid="{1FA031AE-D833-4FDC-8835-3514C61BD7C9}" name="Column2639" dataDxfId="13747"/>
    <tableColumn id="2660" xr3:uid="{0F0A870B-6E5D-4F2A-B479-E72A3C9BB203}" name="Column2640" dataDxfId="13746"/>
    <tableColumn id="2661" xr3:uid="{7229687A-2CED-49CC-AB80-213848BE6A5F}" name="Column2641" dataDxfId="13745"/>
    <tableColumn id="2662" xr3:uid="{8DC5C418-861A-415D-978F-BCA66624D107}" name="Column2642" dataDxfId="13744"/>
    <tableColumn id="2663" xr3:uid="{9BEB1808-E134-4215-96C4-FBF01B47DA22}" name="Column2643" dataDxfId="13743"/>
    <tableColumn id="2664" xr3:uid="{AD07000D-E352-476B-AFAE-9D822FDBDC1B}" name="Column2644" dataDxfId="13742"/>
    <tableColumn id="2665" xr3:uid="{15D5BCDF-68BB-4E74-83FD-FD40FCAF0E2B}" name="Column2645" dataDxfId="13741"/>
    <tableColumn id="2666" xr3:uid="{3AE28F3A-542E-42C6-8685-B707AF9AE75F}" name="Column2646" dataDxfId="13740"/>
    <tableColumn id="2667" xr3:uid="{883CBEE8-3D27-439E-8E76-F66CB3F1BBEB}" name="Column2647" dataDxfId="13739"/>
    <tableColumn id="2668" xr3:uid="{EE6E562E-3E6A-4ADA-87F6-4A8301797697}" name="Column2648" dataDxfId="13738"/>
    <tableColumn id="2669" xr3:uid="{1489D045-8F8B-4FE1-B11B-365B01956AD3}" name="Column2649" dataDxfId="13737"/>
    <tableColumn id="2670" xr3:uid="{C2E1443D-1B62-4446-B1D7-B8A083D1D8D7}" name="Column2650" dataDxfId="13736"/>
    <tableColumn id="2671" xr3:uid="{285BC04E-35CF-4D8F-822D-4AC9067238E2}" name="Column2651" dataDxfId="13735"/>
    <tableColumn id="2672" xr3:uid="{DC96EE7D-7E22-4A04-A3A5-A1710171C0E5}" name="Column2652" dataDxfId="13734"/>
    <tableColumn id="2673" xr3:uid="{B8F814C3-9F8E-46E1-84DB-A9D8BC3AFA53}" name="Column2653" dataDxfId="13733"/>
    <tableColumn id="2674" xr3:uid="{DBA0ABF8-DA34-4262-83CE-8A1CC76498A2}" name="Column2654" dataDxfId="13732"/>
    <tableColumn id="2675" xr3:uid="{D80BB0A4-0CE5-4A60-997E-62A98BCE1F1B}" name="Column2655" dataDxfId="13731"/>
    <tableColumn id="2676" xr3:uid="{B8CB8E4A-E4A1-4142-9C8D-056A61AC8B5A}" name="Column2656" dataDxfId="13730"/>
    <tableColumn id="2677" xr3:uid="{EBADA031-B151-4532-927F-ED1815B1E338}" name="Column2657" dataDxfId="13729"/>
    <tableColumn id="2678" xr3:uid="{35144B6C-EF48-4DC4-9028-772A301FC167}" name="Column2658" dataDxfId="13728"/>
    <tableColumn id="2679" xr3:uid="{992CDE6A-EBC8-42F7-92D9-6FA4F4501C4E}" name="Column2659" dataDxfId="13727"/>
    <tableColumn id="2680" xr3:uid="{FFBDE7EC-EEB9-4294-AEEB-59379771A708}" name="Column2660" dataDxfId="13726"/>
    <tableColumn id="2681" xr3:uid="{C1A92F6D-5D38-443E-B004-EC29B37393CA}" name="Column2661" dataDxfId="13725"/>
    <tableColumn id="2682" xr3:uid="{B2F4706D-BCAE-4D20-B64E-A96B138A3705}" name="Column2662" dataDxfId="13724"/>
    <tableColumn id="2683" xr3:uid="{53D1953B-DDEB-42C1-9556-753814EAD96E}" name="Column2663" dataDxfId="13723"/>
    <tableColumn id="2684" xr3:uid="{EB3B6DC0-8D42-44EB-893C-5EB615FD1095}" name="Column2664" dataDxfId="13722"/>
    <tableColumn id="2685" xr3:uid="{1B8FCA7D-C618-4641-876B-E919D508863D}" name="Column2665" dataDxfId="13721"/>
    <tableColumn id="2686" xr3:uid="{C1A64FE4-F239-40DB-A2B8-C59CD88888C4}" name="Column2666" dataDxfId="13720"/>
    <tableColumn id="2687" xr3:uid="{64B28E9F-83FB-4381-8ADB-FD40FD4A3890}" name="Column2667" dataDxfId="13719"/>
    <tableColumn id="2688" xr3:uid="{BDD67A9D-ECCD-4C65-B277-68D1A060C1A4}" name="Column2668" dataDxfId="13718"/>
    <tableColumn id="2689" xr3:uid="{C42F5165-8324-4208-B982-CF4571F7909A}" name="Column2669" dataDxfId="13717"/>
    <tableColumn id="2690" xr3:uid="{236DADCA-98CF-4163-A770-C1906581A350}" name="Column2670" dataDxfId="13716"/>
    <tableColumn id="2691" xr3:uid="{AFC0E136-5693-4B99-ABF8-A15849146DE1}" name="Column2671" dataDxfId="13715"/>
    <tableColumn id="2692" xr3:uid="{E190346A-9C8E-4EDE-975E-58B98A11894B}" name="Column2672" dataDxfId="13714"/>
    <tableColumn id="2693" xr3:uid="{F8C26ADA-FE7D-4D3D-8A38-A8007795B3C2}" name="Column2673" dataDxfId="13713"/>
    <tableColumn id="2694" xr3:uid="{A7A9FC41-8A51-4680-A0CD-3E8244D91D08}" name="Column2674" dataDxfId="13712"/>
    <tableColumn id="2695" xr3:uid="{ACB5978F-F53D-45D8-AABF-B56619B389E0}" name="Column2675" dataDxfId="13711"/>
    <tableColumn id="2696" xr3:uid="{BD0F7F3C-F0BD-4226-9791-03F5A2741569}" name="Column2676" dataDxfId="13710"/>
    <tableColumn id="2697" xr3:uid="{2F3D3015-9971-4EA1-A21F-545A2C143B41}" name="Column2677" dataDxfId="13709"/>
    <tableColumn id="2698" xr3:uid="{4F2E5BE1-ECD1-4133-B577-FAE56D8BFCDD}" name="Column2678" dataDxfId="13708"/>
    <tableColumn id="2699" xr3:uid="{77AAA303-24B0-4C59-8612-7D14AABE7FFA}" name="Column2679" dataDxfId="13707"/>
    <tableColumn id="2700" xr3:uid="{86D9B708-F5B8-4C41-BCD1-25FAA260A2AE}" name="Column2680" dataDxfId="13706"/>
    <tableColumn id="2701" xr3:uid="{9F2667CB-564E-4194-928B-ABF9BB60F4CA}" name="Column2681" dataDxfId="13705"/>
    <tableColumn id="2702" xr3:uid="{46928D32-EBB4-413C-BD01-88B44B382FA6}" name="Column2682" dataDxfId="13704"/>
    <tableColumn id="2703" xr3:uid="{7DDFCA2F-9D04-4005-A0AD-0AF5619E81D4}" name="Column2683" dataDxfId="13703"/>
    <tableColumn id="2704" xr3:uid="{55A4E53F-A86C-496D-BEA5-44803A93FEB1}" name="Column2684" dataDxfId="13702"/>
    <tableColumn id="2705" xr3:uid="{49A4C808-9E02-44A6-BA79-9526C7DB1F93}" name="Column2685" dataDxfId="13701"/>
    <tableColumn id="2706" xr3:uid="{F46D7C88-8EFD-4261-A7B1-BC1599E72EBB}" name="Column2686" dataDxfId="13700"/>
    <tableColumn id="2707" xr3:uid="{49B8CD12-3A4B-4A5C-9C18-99D310C72091}" name="Column2687" dataDxfId="13699"/>
    <tableColumn id="2708" xr3:uid="{3C47CE4C-8E47-4D14-8F04-FE0C163DAE77}" name="Column2688" dataDxfId="13698"/>
    <tableColumn id="2709" xr3:uid="{05234575-4188-429A-A0F9-6447AE239527}" name="Column2689" dataDxfId="13697"/>
    <tableColumn id="2710" xr3:uid="{0B79C8D1-1CAD-4645-8B8A-5FE2815A96BC}" name="Column2690" dataDxfId="13696"/>
    <tableColumn id="2711" xr3:uid="{C70E8D0D-0A31-4420-B369-259BD53F1FFA}" name="Column2691" dataDxfId="13695"/>
    <tableColumn id="2712" xr3:uid="{B5004C20-1D08-40E5-ACB9-09DD91E7E06F}" name="Column2692" dataDxfId="13694"/>
    <tableColumn id="2713" xr3:uid="{42BCC128-622A-40D1-BE28-39B7C371ED54}" name="Column2693" dataDxfId="13693"/>
    <tableColumn id="2714" xr3:uid="{AD9CC01A-F060-40ED-A41C-2296A20DED66}" name="Column2694" dataDxfId="13692"/>
    <tableColumn id="2715" xr3:uid="{0DFF6CDA-A169-44E8-B92F-875FA56C74B8}" name="Column2695" dataDxfId="13691"/>
    <tableColumn id="2716" xr3:uid="{070AC68D-A7E1-4B1E-8C86-CC7464BBAC55}" name="Column2696" dataDxfId="13690"/>
    <tableColumn id="2717" xr3:uid="{2ADC2C10-7EC7-4D28-9139-96DD42C2A7FB}" name="Column2697" dataDxfId="13689"/>
    <tableColumn id="2718" xr3:uid="{2C8ADECF-FEED-49E1-9578-0C6465731AE6}" name="Column2698" dataDxfId="13688"/>
    <tableColumn id="2719" xr3:uid="{0519433B-3B9C-4836-8B59-A9C5BAEAAFA6}" name="Column2699" dataDxfId="13687"/>
    <tableColumn id="2720" xr3:uid="{F45C87DF-79D8-4D48-8FA2-9A8BB7591DEE}" name="Column2700" dataDxfId="13686"/>
    <tableColumn id="2721" xr3:uid="{E092BAE5-D9B8-41D2-A3E3-A723A09B7E70}" name="Column2701" dataDxfId="13685"/>
    <tableColumn id="2722" xr3:uid="{F90CDDB6-5483-4DDD-81F0-95C36C49771C}" name="Column2702" dataDxfId="13684"/>
    <tableColumn id="2723" xr3:uid="{F2541892-D116-462D-9E4C-6654EFE1A347}" name="Column2703" dataDxfId="13683"/>
    <tableColumn id="2724" xr3:uid="{C48D502E-2568-492A-98D1-3BA1A5B83880}" name="Column2704" dataDxfId="13682"/>
    <tableColumn id="2725" xr3:uid="{0C59FD72-9A66-41AA-B9F9-43B7803CD163}" name="Column2705" dataDxfId="13681"/>
    <tableColumn id="2726" xr3:uid="{6854833D-B663-4E29-8C54-601259357078}" name="Column2706" dataDxfId="13680"/>
    <tableColumn id="2727" xr3:uid="{D57490D9-2BB6-49F3-8A1E-839C1E42B041}" name="Column2707" dataDxfId="13679"/>
    <tableColumn id="2728" xr3:uid="{F11A74B4-3E21-46E3-A453-731EA7260341}" name="Column2708" dataDxfId="13678"/>
    <tableColumn id="2729" xr3:uid="{DAEC5D0C-470E-4BFB-89D0-B38FAFCA11E2}" name="Column2709" dataDxfId="13677"/>
    <tableColumn id="2730" xr3:uid="{CB755993-DC14-48D8-90C5-8312E04B8B4B}" name="Column2710" dataDxfId="13676"/>
    <tableColumn id="2731" xr3:uid="{30A2E0AD-F5D8-4663-A631-26ACE9BE3EF2}" name="Column2711" dataDxfId="13675"/>
    <tableColumn id="2732" xr3:uid="{BF487860-0BB9-4EBE-91D3-B2E481726304}" name="Column2712" dataDxfId="13674"/>
    <tableColumn id="2733" xr3:uid="{01031B17-F452-4EE1-B107-00E49542AF42}" name="Column2713" dataDxfId="13673"/>
    <tableColumn id="2734" xr3:uid="{FBE2A7A6-116D-4EE8-BB29-A15080D51DAE}" name="Column2714" dataDxfId="13672"/>
    <tableColumn id="2735" xr3:uid="{DD769A73-4F9B-47B4-893F-ACED021BB32C}" name="Column2715" dataDxfId="13671"/>
    <tableColumn id="2736" xr3:uid="{F462DC55-7F98-44C5-9D77-E63B73215914}" name="Column2716" dataDxfId="13670"/>
    <tableColumn id="2737" xr3:uid="{BA3F3882-8B49-4B01-A831-229CD428B5C9}" name="Column2717" dataDxfId="13669"/>
    <tableColumn id="2738" xr3:uid="{5B4F0751-1960-42DE-8C26-EE849DF00012}" name="Column2718" dataDxfId="13668"/>
    <tableColumn id="2739" xr3:uid="{F3C29AEE-4BFE-43BD-93D4-F6C6AC45E17D}" name="Column2719" dataDxfId="13667"/>
    <tableColumn id="2740" xr3:uid="{B3CFA17C-036E-4841-8A9D-AA39B770C6A9}" name="Column2720" dataDxfId="13666"/>
    <tableColumn id="2741" xr3:uid="{3A45B8DD-1E6C-4379-97AE-D3B584055D3F}" name="Column2721" dataDxfId="13665"/>
    <tableColumn id="2742" xr3:uid="{1605AB4D-1BF4-4771-B2FA-254BBA0E077B}" name="Column2722" dataDxfId="13664"/>
    <tableColumn id="2743" xr3:uid="{F26295F6-C9B0-4894-B8B7-03ED8C2F91B7}" name="Column2723" dataDxfId="13663"/>
    <tableColumn id="2744" xr3:uid="{2DFEA095-43AE-48A4-A9C7-7AF88C1CD20B}" name="Column2724" dataDxfId="13662"/>
    <tableColumn id="2745" xr3:uid="{63E40F5F-52D1-42C8-981E-15F3D15696CE}" name="Column2725" dataDxfId="13661"/>
    <tableColumn id="2746" xr3:uid="{8702BC87-2EC8-430C-BE3D-FEFA615E1FCC}" name="Column2726" dataDxfId="13660"/>
    <tableColumn id="2747" xr3:uid="{83A50232-ACB2-40AA-8F4C-998EA52AE1E1}" name="Column2727" dataDxfId="13659"/>
    <tableColumn id="2748" xr3:uid="{87220A1B-C30E-4D18-8985-FA3D2867E3F6}" name="Column2728" dataDxfId="13658"/>
    <tableColumn id="2749" xr3:uid="{1022E1B7-2E3A-4BDF-86D8-62093871E8E4}" name="Column2729" dataDxfId="13657"/>
    <tableColumn id="2750" xr3:uid="{7AF7D01F-8256-416F-ACA1-66D049F23613}" name="Column2730" dataDxfId="13656"/>
    <tableColumn id="2751" xr3:uid="{70EF04F9-1F2B-49EE-BB25-DB7FEE0E37F9}" name="Column2731" dataDxfId="13655"/>
    <tableColumn id="2752" xr3:uid="{30D7F911-4F7B-4774-AD58-4E5B7EF1EE51}" name="Column2732" dataDxfId="13654"/>
    <tableColumn id="2753" xr3:uid="{72CD9C55-E8C4-4849-B9D4-25CDE78A97DF}" name="Column2733" dataDxfId="13653"/>
    <tableColumn id="2754" xr3:uid="{738A5A4C-2087-4027-957B-B308A2F4E16D}" name="Column2734" dataDxfId="13652"/>
    <tableColumn id="2755" xr3:uid="{50DFFD43-55E9-4E5C-8F10-F213CA2D83BD}" name="Column2735" dataDxfId="13651"/>
    <tableColumn id="2756" xr3:uid="{135C108B-83B2-41E9-87D0-E4F66267FB08}" name="Column2736" dataDxfId="13650"/>
    <tableColumn id="2757" xr3:uid="{BBFB106D-8200-4E2D-A8E1-D1CF6D76ACBF}" name="Column2737" dataDxfId="13649"/>
    <tableColumn id="2758" xr3:uid="{AC7F9FCD-D821-4D52-AB59-A4D8EBD6225C}" name="Column2738" dataDxfId="13648"/>
    <tableColumn id="2759" xr3:uid="{476F1B83-14E8-46B3-BCD3-981C55BEE7BD}" name="Column2739" dataDxfId="13647"/>
    <tableColumn id="2760" xr3:uid="{6BFCF18F-BB40-4145-95B6-E2D6EA82D8EF}" name="Column2740" dataDxfId="13646"/>
    <tableColumn id="2761" xr3:uid="{797A05E7-D164-439E-92C8-BDB761908FB7}" name="Column2741" dataDxfId="13645"/>
    <tableColumn id="2762" xr3:uid="{AA1B28BF-C158-49E8-A3AE-B872736DA2A3}" name="Column2742" dataDxfId="13644"/>
    <tableColumn id="2763" xr3:uid="{9C769580-3BAC-4262-AC6C-5B54B63A218C}" name="Column2743" dataDxfId="13643"/>
    <tableColumn id="2764" xr3:uid="{FE52DE45-CEE7-4671-9085-E5E07E987D4E}" name="Column2744" dataDxfId="13642"/>
    <tableColumn id="2765" xr3:uid="{6A34E79C-019F-475D-AD40-CED6D6353055}" name="Column2745" dataDxfId="13641"/>
    <tableColumn id="2766" xr3:uid="{825AFA50-3F75-4AAA-B326-BAB4D2D528F3}" name="Column2746" dataDxfId="13640"/>
    <tableColumn id="2767" xr3:uid="{F91106EB-0AB4-46B2-AE10-1483EEF6535A}" name="Column2747" dataDxfId="13639"/>
    <tableColumn id="2768" xr3:uid="{CFAD2E51-03AD-4637-9466-7E7EB7041E4F}" name="Column2748" dataDxfId="13638"/>
    <tableColumn id="2769" xr3:uid="{C2709269-A379-4F80-9A1D-5E6503E4B2CD}" name="Column2749" dataDxfId="13637"/>
    <tableColumn id="2770" xr3:uid="{AAD75A2B-6EFC-4D87-8A8B-8324E3B48D8A}" name="Column2750" dataDxfId="13636"/>
    <tableColumn id="2771" xr3:uid="{70F37F34-32AC-4DC9-A629-89DA50960065}" name="Column2751" dataDxfId="13635"/>
    <tableColumn id="2772" xr3:uid="{87BDB699-D5FA-44AD-94ED-7EFC9D83FC04}" name="Column2752" dataDxfId="13634"/>
    <tableColumn id="2773" xr3:uid="{031C374B-ED11-4E03-9CF9-281D939684DA}" name="Column2753" dataDxfId="13633"/>
    <tableColumn id="2774" xr3:uid="{36705F8A-1E6F-4325-89EA-9F4366A1A1F2}" name="Column2754" dataDxfId="13632"/>
    <tableColumn id="2775" xr3:uid="{033A8BC3-4D5C-4CA5-8B14-BF0D77FEF86E}" name="Column2755" dataDxfId="13631"/>
    <tableColumn id="2776" xr3:uid="{3A7DEB60-DCE3-4D92-8046-0E76228CBC6F}" name="Column2756" dataDxfId="13630"/>
    <tableColumn id="2777" xr3:uid="{D4AF70ED-D601-4387-96CB-22DA29755CD7}" name="Column2757" dataDxfId="13629"/>
    <tableColumn id="2778" xr3:uid="{B452431F-011B-480E-A382-78BEB8555800}" name="Column2758" dataDxfId="13628"/>
    <tableColumn id="2779" xr3:uid="{771E13EE-0C3D-4057-881D-36F13EE4BED4}" name="Column2759" dataDxfId="13627"/>
    <tableColumn id="2780" xr3:uid="{064C6C45-57F4-4186-9463-713F527F94A9}" name="Column2760" dataDxfId="13626"/>
    <tableColumn id="2781" xr3:uid="{291B36A2-55AB-40BF-B9F7-03AEF7794FDF}" name="Column2761" dataDxfId="13625"/>
    <tableColumn id="2782" xr3:uid="{AA01DA63-A75D-44CC-B353-05A2F3A7F10B}" name="Column2762" dataDxfId="13624"/>
    <tableColumn id="2783" xr3:uid="{B61E2ABB-3147-485D-819D-CCDADD042992}" name="Column2763" dataDxfId="13623"/>
    <tableColumn id="2784" xr3:uid="{40E06A4E-444D-4BF6-AA40-198DF5BB6665}" name="Column2764" dataDxfId="13622"/>
    <tableColumn id="2785" xr3:uid="{468B9EA9-0039-45A1-8BD1-AB32541FF28C}" name="Column2765" dataDxfId="13621"/>
    <tableColumn id="2786" xr3:uid="{BFC8B6D9-AB82-4EBC-A144-B9BD1A042310}" name="Column2766" dataDxfId="13620"/>
    <tableColumn id="2787" xr3:uid="{7B028BC7-75CA-4CFA-8073-E98209F2E7AA}" name="Column2767" dataDxfId="13619"/>
    <tableColumn id="2788" xr3:uid="{0355CA53-BB82-4C38-B7FC-3E3390CA12A7}" name="Column2768" dataDxfId="13618"/>
    <tableColumn id="2789" xr3:uid="{3C37EB9F-704E-4BFD-A95C-258D45C73AA0}" name="Column2769" dataDxfId="13617"/>
    <tableColumn id="2790" xr3:uid="{338CC432-466D-40F5-958F-6BD81A7C646B}" name="Column2770" dataDxfId="13616"/>
    <tableColumn id="2791" xr3:uid="{676AC54A-9DA4-4A07-9388-1BD5EC20DB13}" name="Column2771" dataDxfId="13615"/>
    <tableColumn id="2792" xr3:uid="{0313169B-A8BD-4B17-B8C9-D932CF7E70EB}" name="Column2772" dataDxfId="13614"/>
    <tableColumn id="2793" xr3:uid="{A6A75A2A-72CB-4AD4-A91E-005E309EB41F}" name="Column2773" dataDxfId="13613"/>
    <tableColumn id="2794" xr3:uid="{878C2FD4-2825-40AF-A874-E795A117C874}" name="Column2774" dataDxfId="13612"/>
    <tableColumn id="2795" xr3:uid="{E0E3E76B-7B21-4D08-8533-58BFE2F7C9A9}" name="Column2775" dataDxfId="13611"/>
    <tableColumn id="2796" xr3:uid="{2902DE4C-2598-4A44-B539-0F9235160426}" name="Column2776" dataDxfId="13610"/>
    <tableColumn id="2797" xr3:uid="{D5FEB2B7-A724-497E-AA15-CE723B349E2C}" name="Column2777" dataDxfId="13609"/>
    <tableColumn id="2798" xr3:uid="{B4ED3F66-D86E-4FFC-834F-72C4255D15E2}" name="Column2778" dataDxfId="13608"/>
    <tableColumn id="2799" xr3:uid="{EE3D8D84-4595-4FC8-80E2-7EE5F06D6DE2}" name="Column2779" dataDxfId="13607"/>
    <tableColumn id="2800" xr3:uid="{5A14F5B0-575D-414C-BDD0-02FE1D0003EE}" name="Column2780" dataDxfId="13606"/>
    <tableColumn id="2801" xr3:uid="{13F6D674-F707-47E0-ADC6-67123D9B5FCF}" name="Column2781" dataDxfId="13605"/>
    <tableColumn id="2802" xr3:uid="{67B85633-9DB6-47BB-BB7E-2CA95A9B6269}" name="Column2782" dataDxfId="13604"/>
    <tableColumn id="2803" xr3:uid="{79C4553B-5C4D-4E7C-9731-928FCDBEC239}" name="Column2783" dataDxfId="13603"/>
    <tableColumn id="2804" xr3:uid="{E39AE58B-63B1-4611-95D7-8D1747068811}" name="Column2784" dataDxfId="13602"/>
    <tableColumn id="2805" xr3:uid="{5EB5EAF8-57F6-409B-AA6D-4A0708508BA6}" name="Column2785" dataDxfId="13601"/>
    <tableColumn id="2806" xr3:uid="{822CA30D-65D4-43E4-8F4C-2EF186226BB2}" name="Column2786" dataDxfId="13600"/>
    <tableColumn id="2807" xr3:uid="{88004D5B-6011-40D2-9CD1-8E13334F8C5D}" name="Column2787" dataDxfId="13599"/>
    <tableColumn id="2808" xr3:uid="{C7098CED-717B-4CDE-848C-FB4D23F97142}" name="Column2788" dataDxfId="13598"/>
    <tableColumn id="2809" xr3:uid="{CECCEA01-F3DD-4832-B466-1DD310AA37D0}" name="Column2789" dataDxfId="13597"/>
    <tableColumn id="2810" xr3:uid="{DF5FAEC9-B0BD-410B-AED9-24A281D8985B}" name="Column2790" dataDxfId="13596"/>
    <tableColumn id="2811" xr3:uid="{6BC6F089-B192-4F4F-B52A-D85FF65F69EF}" name="Column2791" dataDxfId="13595"/>
    <tableColumn id="2812" xr3:uid="{09EAFF28-30CC-46D2-AB47-A7F2592ED3E4}" name="Column2792" dataDxfId="13594"/>
    <tableColumn id="2813" xr3:uid="{4775A965-762E-4463-8D4D-F5BB02E1BE3B}" name="Column2793" dataDxfId="13593"/>
    <tableColumn id="2814" xr3:uid="{6B2DE799-AA40-4849-9BF2-C55C72EFEB5F}" name="Column2794" dataDxfId="13592"/>
    <tableColumn id="2815" xr3:uid="{20D7306A-E5DE-4572-B75F-58380E60E876}" name="Column2795" dataDxfId="13591"/>
    <tableColumn id="2816" xr3:uid="{6A1DABDF-4226-44F2-830B-CECDDC561398}" name="Column2796" dataDxfId="13590"/>
    <tableColumn id="2817" xr3:uid="{18ACD89B-51BA-4C96-9D26-64D5677F7FD2}" name="Column2797" dataDxfId="13589"/>
    <tableColumn id="2818" xr3:uid="{BDFD601D-AA75-49C6-A251-D61CF71E78D5}" name="Column2798" dataDxfId="13588"/>
    <tableColumn id="2819" xr3:uid="{77A6B712-4227-4947-A28D-ECF8639BA0CC}" name="Column2799" dataDxfId="13587"/>
    <tableColumn id="2820" xr3:uid="{F855584D-E99A-4CBE-A8F8-F237C06375FB}" name="Column2800" dataDxfId="13586"/>
    <tableColumn id="2821" xr3:uid="{2CE6E058-76C3-4497-B1A6-AA1C1CA24582}" name="Column2801" dataDxfId="13585"/>
    <tableColumn id="2822" xr3:uid="{AC5745ED-FB06-4A10-8E10-FCF1F33CDEFE}" name="Column2802" dataDxfId="13584"/>
    <tableColumn id="2823" xr3:uid="{6A4CE9ED-D516-41EA-838B-C76071A0C360}" name="Column2803" dataDxfId="13583"/>
    <tableColumn id="2824" xr3:uid="{1C1C471B-AE6E-4D31-9C7A-667AEB911F43}" name="Column2804" dataDxfId="13582"/>
    <tableColumn id="2825" xr3:uid="{188BBD65-5DB6-4440-8058-15726DA542DE}" name="Column2805" dataDxfId="13581"/>
    <tableColumn id="2826" xr3:uid="{5FF44A1A-7B12-4EF7-8F90-D33B42F72B20}" name="Column2806" dataDxfId="13580"/>
    <tableColumn id="2827" xr3:uid="{D546C7B0-5EC2-4CCC-B2B9-D5DB868E3910}" name="Column2807" dataDxfId="13579"/>
    <tableColumn id="2828" xr3:uid="{79DAF048-ECB2-46E1-94E7-6635E092954C}" name="Column2808" dataDxfId="13578"/>
    <tableColumn id="2829" xr3:uid="{347093A4-DF47-4AAD-811C-F504797627D3}" name="Column2809" dataDxfId="13577"/>
    <tableColumn id="2830" xr3:uid="{DF15C07D-95D1-4F28-AA55-CAD58B52B539}" name="Column2810" dataDxfId="13576"/>
    <tableColumn id="2831" xr3:uid="{2D614D89-AB95-4C17-8981-36550CCC929E}" name="Column2811" dataDxfId="13575"/>
    <tableColumn id="2832" xr3:uid="{87DFA692-F814-4AA6-A2C0-298B33719301}" name="Column2812" dataDxfId="13574"/>
    <tableColumn id="2833" xr3:uid="{BEE226F9-EF47-48DA-8DD4-C4D0038903E1}" name="Column2813" dataDxfId="13573"/>
    <tableColumn id="2834" xr3:uid="{80D056F6-7A6B-4EFF-975D-430E8D8BDCDC}" name="Column2814" dataDxfId="13572"/>
    <tableColumn id="2835" xr3:uid="{F9FA59D0-17C9-4FED-A3BF-674FCC30FF75}" name="Column2815" dataDxfId="13571"/>
    <tableColumn id="2836" xr3:uid="{8B204A5D-2A8D-4513-B40E-3C28638C1864}" name="Column2816" dataDxfId="13570"/>
    <tableColumn id="2837" xr3:uid="{1E0FD556-181A-4C80-B2A6-5DB7AC14B0E9}" name="Column2817" dataDxfId="13569"/>
    <tableColumn id="2838" xr3:uid="{0FE29A8C-2DAE-4086-92A8-E63C4D0267E1}" name="Column2818" dataDxfId="13568"/>
    <tableColumn id="2839" xr3:uid="{CE606CC2-0F78-43FA-B908-E9D0327EF4FA}" name="Column2819" dataDxfId="13567"/>
    <tableColumn id="2840" xr3:uid="{0C35DB04-CAF9-49FF-A686-F1642836D094}" name="Column2820" dataDxfId="13566"/>
    <tableColumn id="2841" xr3:uid="{58047A41-3459-4AF1-8D37-9630DDA69BB6}" name="Column2821" dataDxfId="13565"/>
    <tableColumn id="2842" xr3:uid="{3C6D24FE-A1E5-49A2-B37F-801F7E4670FB}" name="Column2822" dataDxfId="13564"/>
    <tableColumn id="2843" xr3:uid="{F69C721A-8938-4533-A49C-4286A405AD5C}" name="Column2823" dataDxfId="13563"/>
    <tableColumn id="2844" xr3:uid="{428C22B5-A00C-4538-A822-EE38C5502B8A}" name="Column2824" dataDxfId="13562"/>
    <tableColumn id="2845" xr3:uid="{2B5839BE-50D1-4945-B84F-812DD3D05121}" name="Column2825" dataDxfId="13561"/>
    <tableColumn id="2846" xr3:uid="{C6E1DC1A-27D3-45F7-97C4-9299A82D2BB0}" name="Column2826" dataDxfId="13560"/>
    <tableColumn id="2847" xr3:uid="{CF0988B4-F3EE-49C2-85EC-3FDB132CB97E}" name="Column2827" dataDxfId="13559"/>
    <tableColumn id="2848" xr3:uid="{48ED1D8A-902D-4FF3-A7BF-75F66AFDF214}" name="Column2828" dataDxfId="13558"/>
    <tableColumn id="2849" xr3:uid="{ECA87500-AD45-4BBC-81D6-0F01D8B560F2}" name="Column2829" dataDxfId="13557"/>
    <tableColumn id="2850" xr3:uid="{33C7D387-B12C-40DA-B44E-F53B614C360D}" name="Column2830" dataDxfId="13556"/>
    <tableColumn id="2851" xr3:uid="{39EF3904-7E79-4D09-821E-5E442C4E838A}" name="Column2831" dataDxfId="13555"/>
    <tableColumn id="2852" xr3:uid="{8FFB934C-AE15-4CBB-9414-4E8B9E038B8A}" name="Column2832" dataDxfId="13554"/>
    <tableColumn id="2853" xr3:uid="{1E77AD18-1D60-4826-A646-9B6C6C429724}" name="Column2833" dataDxfId="13553"/>
    <tableColumn id="2854" xr3:uid="{AC5015F3-A8DD-433E-AA16-B23F57CC961A}" name="Column2834" dataDxfId="13552"/>
    <tableColumn id="2855" xr3:uid="{4668A812-FEA2-42E6-96BF-B7789FE78C7D}" name="Column2835" dataDxfId="13551"/>
    <tableColumn id="2856" xr3:uid="{2FA372C7-5CF6-4F51-BB0E-F170FC7A84A3}" name="Column2836" dataDxfId="13550"/>
    <tableColumn id="2857" xr3:uid="{DFF30B7B-7B01-40D4-9C34-6F6F3C3AD9E5}" name="Column2837" dataDxfId="13549"/>
    <tableColumn id="2858" xr3:uid="{3AAFF107-7F23-4AAB-9E6F-89E78A06D7DA}" name="Column2838" dataDxfId="13548"/>
    <tableColumn id="2859" xr3:uid="{CF375699-2828-4A03-9C33-502540B7B74E}" name="Column2839" dataDxfId="13547"/>
    <tableColumn id="2860" xr3:uid="{94B412D6-9245-49C2-A53E-AF10A0CFDB01}" name="Column2840" dataDxfId="13546"/>
    <tableColumn id="2861" xr3:uid="{EDEFB7AB-A01B-4785-A270-14DBF2193C80}" name="Column2841" dataDxfId="13545"/>
    <tableColumn id="2862" xr3:uid="{AEFA38CA-6A37-4D97-9DE2-90C7A2AC3D92}" name="Column2842" dataDxfId="13544"/>
    <tableColumn id="2863" xr3:uid="{70DF8C7F-5075-49A0-9952-9A27345D7EFA}" name="Column2843" dataDxfId="13543"/>
    <tableColumn id="2864" xr3:uid="{3A652DE5-15C6-4539-948F-15D19BD41C9F}" name="Column2844" dataDxfId="13542"/>
    <tableColumn id="2865" xr3:uid="{97D9E939-B90C-4E3C-91B9-3B27733BDE23}" name="Column2845" dataDxfId="13541"/>
    <tableColumn id="2866" xr3:uid="{E099998A-B692-4181-AB0D-0C8DE118034E}" name="Column2846" dataDxfId="13540"/>
    <tableColumn id="2867" xr3:uid="{A5C496E2-B517-45D9-AA26-58E174D9BF33}" name="Column2847" dataDxfId="13539"/>
    <tableColumn id="2868" xr3:uid="{E38C8C7D-FD11-4602-870C-72C2977E1A67}" name="Column2848" dataDxfId="13538"/>
    <tableColumn id="2869" xr3:uid="{BE39150D-AA78-45FB-9B64-46F4B6884FF1}" name="Column2849" dataDxfId="13537"/>
    <tableColumn id="2870" xr3:uid="{10C8CEF2-B0D5-469C-8A30-98F673052D78}" name="Column2850" dataDxfId="13536"/>
    <tableColumn id="2871" xr3:uid="{C1C90E7C-6E60-49FE-A467-BCDC58753E5D}" name="Column2851" dataDxfId="13535"/>
    <tableColumn id="2872" xr3:uid="{EC8DCA39-9E26-4695-B531-F33ED9627263}" name="Column2852" dataDxfId="13534"/>
    <tableColumn id="2873" xr3:uid="{371595E0-5CAE-43A2-AD8D-5291B89E9AC6}" name="Column2853" dataDxfId="13533"/>
    <tableColumn id="2874" xr3:uid="{CF999CD6-9F67-46DA-8164-BACC98716F01}" name="Column2854" dataDxfId="13532"/>
    <tableColumn id="2875" xr3:uid="{482FBB65-D875-4DCF-96CF-BC643DF0E363}" name="Column2855" dataDxfId="13531"/>
    <tableColumn id="2876" xr3:uid="{6D9B143D-5B79-4585-BB6D-C3430353645A}" name="Column2856" dataDxfId="13530"/>
    <tableColumn id="2877" xr3:uid="{C6926870-2CC8-49D7-B589-728E909F2ED8}" name="Column2857" dataDxfId="13529"/>
    <tableColumn id="2878" xr3:uid="{499A31AA-6A0D-4046-9862-06F7A0BEBFED}" name="Column2858" dataDxfId="13528"/>
    <tableColumn id="2879" xr3:uid="{392390A8-6A65-4349-BDD3-88ECB8459712}" name="Column2859" dataDxfId="13527"/>
    <tableColumn id="2880" xr3:uid="{9361E750-5353-40F6-BA0F-C9E1FF08FC84}" name="Column2860" dataDxfId="13526"/>
    <tableColumn id="2881" xr3:uid="{12D2B8BB-3E4D-4A02-8B01-753266CAF920}" name="Column2861" dataDxfId="13525"/>
    <tableColumn id="2882" xr3:uid="{349FF9F5-7925-4AAA-9620-569F0588043F}" name="Column2862" dataDxfId="13524"/>
    <tableColumn id="2883" xr3:uid="{2B1F15DF-BAC5-4A17-8E91-B72094435B7B}" name="Column2863" dataDxfId="13523"/>
    <tableColumn id="2884" xr3:uid="{929A506B-BBD7-4547-8F9C-0DC35B237163}" name="Column2864" dataDxfId="13522"/>
    <tableColumn id="2885" xr3:uid="{34EAEA51-B4FC-4FFD-BAF7-A04A44360D71}" name="Column2865" dataDxfId="13521"/>
    <tableColumn id="2886" xr3:uid="{3042151A-CA4A-4A54-94C9-BAAFC5EED961}" name="Column2866" dataDxfId="13520"/>
    <tableColumn id="2887" xr3:uid="{FBDFA8E8-A708-44AB-B737-652A402D0214}" name="Column2867" dataDxfId="13519"/>
    <tableColumn id="2888" xr3:uid="{14556925-AED7-44A6-8423-2533A22EBE5B}" name="Column2868" dataDxfId="13518"/>
    <tableColumn id="2889" xr3:uid="{59D96ACC-1614-4C4D-A9CA-53D08786D698}" name="Column2869" dataDxfId="13517"/>
    <tableColumn id="2890" xr3:uid="{8849CD23-1411-4C04-B0F6-5EEA8AC5F414}" name="Column2870" dataDxfId="13516"/>
    <tableColumn id="2891" xr3:uid="{15053CBC-C907-4D07-9569-BED987BDA98F}" name="Column2871" dataDxfId="13515"/>
    <tableColumn id="2892" xr3:uid="{635DD2F9-F065-41B3-9ADA-C4142C44B02A}" name="Column2872" dataDxfId="13514"/>
    <tableColumn id="2893" xr3:uid="{05FD8619-AA92-443B-8267-182BCF7E7B6A}" name="Column2873" dataDxfId="13513"/>
    <tableColumn id="2894" xr3:uid="{AD7CB3AF-F8E5-4FD1-A1CB-31055EF066EB}" name="Column2874" dataDxfId="13512"/>
    <tableColumn id="2895" xr3:uid="{9676C2F5-B76A-44E5-BE42-5B9420A09493}" name="Column2875" dataDxfId="13511"/>
    <tableColumn id="2896" xr3:uid="{EBD0B918-3343-41E0-9A95-89DD33DDC446}" name="Column2876" dataDxfId="13510"/>
    <tableColumn id="2897" xr3:uid="{750D48A6-0D43-4D66-BBA8-BCD39FE3239C}" name="Column2877" dataDxfId="13509"/>
    <tableColumn id="2898" xr3:uid="{E637BC7C-4850-4E86-8FFC-198BBED7CCE0}" name="Column2878" dataDxfId="13508"/>
    <tableColumn id="2899" xr3:uid="{762256BB-6A11-4B91-9902-C347D08BFFD1}" name="Column2879" dataDxfId="13507"/>
    <tableColumn id="2900" xr3:uid="{3E77C93F-102A-4754-A258-7E51AB9B9318}" name="Column2880" dataDxfId="13506"/>
    <tableColumn id="2901" xr3:uid="{4D727CD4-5441-4F10-BD4C-3BCE9237C0D6}" name="Column2881" dataDxfId="13505"/>
    <tableColumn id="2902" xr3:uid="{B2D81C68-1B25-4C02-A9DF-A15ACA458E7C}" name="Column2882" dataDxfId="13504"/>
    <tableColumn id="2903" xr3:uid="{3A53CE8A-35C0-4011-84CC-42E7F2D284B2}" name="Column2883" dataDxfId="13503"/>
    <tableColumn id="2904" xr3:uid="{323BCDFA-6263-4BF5-8E9C-E3ED47D4E129}" name="Column2884" dataDxfId="13502"/>
    <tableColumn id="2905" xr3:uid="{267F0EEA-3C01-48A0-BF6D-0C2B00F52371}" name="Column2885" dataDxfId="13501"/>
    <tableColumn id="2906" xr3:uid="{40346CE8-D736-4D76-B0EE-A8646E3B7FFB}" name="Column2886" dataDxfId="13500"/>
    <tableColumn id="2907" xr3:uid="{99588E08-17A1-4D74-94DE-2EE21194E3BA}" name="Column2887" dataDxfId="13499"/>
    <tableColumn id="2908" xr3:uid="{3A3FEB9C-93C1-4936-BCDA-27CD742EF28B}" name="Column2888" dataDxfId="13498"/>
    <tableColumn id="2909" xr3:uid="{D8005A15-B039-4EB0-A8A1-3F87F6A4D5C1}" name="Column2889" dataDxfId="13497"/>
    <tableColumn id="2910" xr3:uid="{E65A47C8-DC72-4AA1-B39C-C79991A225EF}" name="Column2890" dataDxfId="13496"/>
    <tableColumn id="2911" xr3:uid="{318028E5-E596-4170-BE32-14336B30DD47}" name="Column2891" dataDxfId="13495"/>
    <tableColumn id="2912" xr3:uid="{E1483983-95DC-4D28-A640-981319BCC17A}" name="Column2892" dataDxfId="13494"/>
    <tableColumn id="2913" xr3:uid="{5A2F3C60-D24A-43A7-88EC-B530CC93C8E2}" name="Column2893" dataDxfId="13493"/>
    <tableColumn id="2914" xr3:uid="{F3C0B76B-63AD-4A96-94CF-B2C1F7452C75}" name="Column2894" dataDxfId="13492"/>
    <tableColumn id="2915" xr3:uid="{DF29F718-0F2C-4DAC-9DBB-1C7D6C5B4EFC}" name="Column2895" dataDxfId="13491"/>
    <tableColumn id="2916" xr3:uid="{38B9B2C8-E619-40C0-B39F-635032927D12}" name="Column2896" dataDxfId="13490"/>
    <tableColumn id="2917" xr3:uid="{15FAC371-D6AB-4A48-A077-5AFB42D0A641}" name="Column2897" dataDxfId="13489"/>
    <tableColumn id="2918" xr3:uid="{407850F6-FC6E-4EAA-9DD9-D1C7E9568B4C}" name="Column2898" dataDxfId="13488"/>
    <tableColumn id="2919" xr3:uid="{5437B444-9B86-4F6D-B475-A02B8776F5C9}" name="Column2899" dataDxfId="13487"/>
    <tableColumn id="2920" xr3:uid="{E0A2C064-8DD4-49AD-897C-545657F074DA}" name="Column2900" dataDxfId="13486"/>
    <tableColumn id="2921" xr3:uid="{1B0CB5BF-3FFB-45BF-87E1-09237619151D}" name="Column2901" dataDxfId="13485"/>
    <tableColumn id="2922" xr3:uid="{86BFCB8F-6415-4B51-B48C-EB72C08CEDE7}" name="Column2902" dataDxfId="13484"/>
    <tableColumn id="2923" xr3:uid="{979476E1-A410-4C6B-9A4A-6827E3AB3B12}" name="Column2903" dataDxfId="13483"/>
    <tableColumn id="2924" xr3:uid="{FB94FE42-6670-4358-8408-59415D8910B1}" name="Column2904" dataDxfId="13482"/>
    <tableColumn id="2925" xr3:uid="{FC9885FB-4ADA-430A-A233-E9428147566E}" name="Column2905" dataDxfId="13481"/>
    <tableColumn id="2926" xr3:uid="{F9D59697-47C3-4B56-AD64-3C4796B06702}" name="Column2906" dataDxfId="13480"/>
    <tableColumn id="2927" xr3:uid="{AB0D6573-819A-4DBB-99AF-163A40F5E21D}" name="Column2907" dataDxfId="13479"/>
    <tableColumn id="2928" xr3:uid="{A0EC34F5-6FB1-46FB-9FFB-D46705AB0913}" name="Column2908" dataDxfId="13478"/>
    <tableColumn id="2929" xr3:uid="{86EB643E-4B21-4975-82AF-1498F5DC6944}" name="Column2909" dataDxfId="13477"/>
    <tableColumn id="2930" xr3:uid="{A6B55526-4819-4FD7-A68F-EE93E327F85C}" name="Column2910" dataDxfId="13476"/>
    <tableColumn id="2931" xr3:uid="{71D4DADF-D149-41B8-AA34-1B3A1330404E}" name="Column2911" dataDxfId="13475"/>
    <tableColumn id="2932" xr3:uid="{2C228F3A-3759-4217-A6B5-CCFE6D891747}" name="Column2912" dataDxfId="13474"/>
    <tableColumn id="2933" xr3:uid="{11BBA332-6945-400B-A4FB-BDA32D50FDC0}" name="Column2913" dataDxfId="13473"/>
    <tableColumn id="2934" xr3:uid="{4A6B9927-C240-48E0-8778-5D85FFE11E74}" name="Column2914" dataDxfId="13472"/>
    <tableColumn id="2935" xr3:uid="{87D15ED9-ED4D-4DFD-B48B-0EAAE0759D11}" name="Column2915" dataDxfId="13471"/>
    <tableColumn id="2936" xr3:uid="{3A2D2F32-B26A-44D3-9AB6-541DE6EA56C1}" name="Column2916" dataDxfId="13470"/>
    <tableColumn id="2937" xr3:uid="{5EF2F6CA-297A-4441-8687-0532AAA7F3BE}" name="Column2917" dataDxfId="13469"/>
    <tableColumn id="2938" xr3:uid="{8823F6C2-E79A-4047-B9D7-ABC74697858D}" name="Column2918" dataDxfId="13468"/>
    <tableColumn id="2939" xr3:uid="{27BFE424-27F9-490E-9751-8D5024FA6B7E}" name="Column2919" dataDxfId="13467"/>
    <tableColumn id="2940" xr3:uid="{A94199C6-B38C-4A1C-9FD2-0CC7F6639A14}" name="Column2920" dataDxfId="13466"/>
    <tableColumn id="2941" xr3:uid="{84649CEB-C565-4676-8448-9D3649868B13}" name="Column2921" dataDxfId="13465"/>
    <tableColumn id="2942" xr3:uid="{63F884DE-DD91-4B23-896B-CA220F759809}" name="Column2922" dataDxfId="13464"/>
    <tableColumn id="2943" xr3:uid="{B0EE77FA-B4A3-42C4-B0D6-515A56AC8F25}" name="Column2923" dataDxfId="13463"/>
    <tableColumn id="2944" xr3:uid="{D6FAB9FA-9B18-43FF-9C38-D346D4B66B04}" name="Column2924" dataDxfId="13462"/>
    <tableColumn id="2945" xr3:uid="{25358863-4D9B-4143-ACEC-EE7FD2D47235}" name="Column2925" dataDxfId="13461"/>
    <tableColumn id="2946" xr3:uid="{9CF4A6EF-CE89-44C9-8459-0E84B59E1C22}" name="Column2926" dataDxfId="13460"/>
    <tableColumn id="2947" xr3:uid="{7D5DA053-63C8-4C20-8DDD-A284CB202175}" name="Column2927" dataDxfId="13459"/>
    <tableColumn id="2948" xr3:uid="{A12D49F7-6DA9-4F0F-9DE5-D00FF0291D56}" name="Column2928" dataDxfId="13458"/>
    <tableColumn id="2949" xr3:uid="{94B9FEE2-0F6E-4DDF-927C-D320353911C6}" name="Column2929" dataDxfId="13457"/>
    <tableColumn id="2950" xr3:uid="{58A69FE1-2DE5-4FF5-A88C-81C9603A5757}" name="Column2930" dataDxfId="13456"/>
    <tableColumn id="2951" xr3:uid="{4688D6D8-9B45-4749-AA5D-991DF2CACFBA}" name="Column2931" dataDxfId="13455"/>
    <tableColumn id="2952" xr3:uid="{CECA9DA2-F928-486F-B2B2-E901C39864B2}" name="Column2932" dataDxfId="13454"/>
    <tableColumn id="2953" xr3:uid="{1DDBC1D2-39E2-4A11-8BE7-38735FF17FCA}" name="Column2933" dataDxfId="13453"/>
    <tableColumn id="2954" xr3:uid="{B5AE938D-16F6-48E4-B069-C294B43A64B9}" name="Column2934" dataDxfId="13452"/>
    <tableColumn id="2955" xr3:uid="{FDBF8A30-68DE-4EEE-B6A9-CE3D552A7B2A}" name="Column2935" dataDxfId="13451"/>
    <tableColumn id="2956" xr3:uid="{19F1A018-BAA6-4E75-BF46-F322CF859D89}" name="Column2936" dataDxfId="13450"/>
    <tableColumn id="2957" xr3:uid="{D2877E11-D269-404E-AF63-0E1B59111B2C}" name="Column2937" dataDxfId="13449"/>
    <tableColumn id="2958" xr3:uid="{C67C00FA-0B3D-4B36-8A73-318A19EA8A66}" name="Column2938" dataDxfId="13448"/>
    <tableColumn id="2959" xr3:uid="{3DAA84CE-C7AB-41B2-A220-AC2BB502122D}" name="Column2939" dataDxfId="13447"/>
    <tableColumn id="2960" xr3:uid="{B73178F3-FAC3-4B0B-BB17-87F6448343D7}" name="Column2940" dataDxfId="13446"/>
    <tableColumn id="2961" xr3:uid="{3365F00B-2017-488B-9737-5D47205977C3}" name="Column2941" dataDxfId="13445"/>
    <tableColumn id="2962" xr3:uid="{77103824-5F2B-4402-8DFB-17805712DE67}" name="Column2942" dataDxfId="13444"/>
    <tableColumn id="2963" xr3:uid="{E90491D4-EACA-4579-AC8E-1580B3161E44}" name="Column2943" dataDxfId="13443"/>
    <tableColumn id="2964" xr3:uid="{287F98A7-0F4E-4C11-826D-87FB656D729A}" name="Column2944" dataDxfId="13442"/>
    <tableColumn id="2965" xr3:uid="{D0ABA24F-AA35-423B-8098-51BEAA791D83}" name="Column2945" dataDxfId="13441"/>
    <tableColumn id="2966" xr3:uid="{1D248151-72E0-4F43-A344-4D7B6ECAC133}" name="Column2946" dataDxfId="13440"/>
    <tableColumn id="2967" xr3:uid="{591D892E-5E34-4640-B4F7-77D8D2A6C34C}" name="Column2947" dataDxfId="13439"/>
    <tableColumn id="2968" xr3:uid="{CAFCFB3C-2F33-4200-84AB-B10928549707}" name="Column2948" dataDxfId="13438"/>
    <tableColumn id="2969" xr3:uid="{A0858443-9A9D-41BD-8040-3815555DA230}" name="Column2949" dataDxfId="13437"/>
    <tableColumn id="2970" xr3:uid="{6C82D3EC-A1AF-45DC-8B4A-911E71A7D9C1}" name="Column2950" dataDxfId="13436"/>
    <tableColumn id="2971" xr3:uid="{2C90D447-A841-481E-9C04-959014E9EBB8}" name="Column2951" dataDxfId="13435"/>
    <tableColumn id="2972" xr3:uid="{23FBE7A2-3E1F-4C73-AA31-169B13A3C76E}" name="Column2952" dataDxfId="13434"/>
    <tableColumn id="2973" xr3:uid="{5B7C7C63-865A-45C6-B3CD-9C63E3D0F1F0}" name="Column2953" dataDxfId="13433"/>
    <tableColumn id="2974" xr3:uid="{6FC20626-E6EC-4548-9902-7774101C2615}" name="Column2954" dataDxfId="13432"/>
    <tableColumn id="2975" xr3:uid="{EB70FCCE-E882-4D49-B389-861F4F795424}" name="Column2955" dataDxfId="13431"/>
    <tableColumn id="2976" xr3:uid="{490EA995-7EE9-455F-A5D0-5E21D0EDDF8C}" name="Column2956" dataDxfId="13430"/>
    <tableColumn id="2977" xr3:uid="{6AB1AF55-8728-4C8F-BE06-F7D8966E5E13}" name="Column2957" dataDxfId="13429"/>
    <tableColumn id="2978" xr3:uid="{66E301AF-6FB9-4753-B3C7-0F9430009E89}" name="Column2958" dataDxfId="13428"/>
    <tableColumn id="2979" xr3:uid="{AA6C930C-B5DC-4D2F-9AD5-47C90A60C108}" name="Column2959" dataDxfId="13427"/>
    <tableColumn id="2980" xr3:uid="{451F3C91-2217-490A-8861-2734A4AD997D}" name="Column2960" dataDxfId="13426"/>
    <tableColumn id="2981" xr3:uid="{BB30B3F8-59CF-4ECC-B31C-51A5BFECB1DD}" name="Column2961" dataDxfId="13425"/>
    <tableColumn id="2982" xr3:uid="{1E979B34-7147-4CB6-99D6-28715F631127}" name="Column2962" dataDxfId="13424"/>
    <tableColumn id="2983" xr3:uid="{B49AF863-A144-47ED-B8F4-F6998840D0BF}" name="Column2963" dataDxfId="13423"/>
    <tableColumn id="2984" xr3:uid="{3744A1B4-AD5D-4B11-A7CA-5BB9A4EF1902}" name="Column2964" dataDxfId="13422"/>
    <tableColumn id="2985" xr3:uid="{BF04D388-CA84-47BA-8B7E-A45493A278AC}" name="Column2965" dataDxfId="13421"/>
    <tableColumn id="2986" xr3:uid="{076FE5C2-5A91-4AD3-B4C1-4D3F21CF0B9A}" name="Column2966" dataDxfId="13420"/>
    <tableColumn id="2987" xr3:uid="{33A8C6F4-67AA-47B0-8C61-6A21161AEF81}" name="Column2967" dataDxfId="13419"/>
    <tableColumn id="2988" xr3:uid="{0EA0380E-CA2D-419E-B40D-16A6CE8C07C9}" name="Column2968" dataDxfId="13418"/>
    <tableColumn id="2989" xr3:uid="{A167D732-2661-4C2D-801D-1683ECBDD0A6}" name="Column2969" dataDxfId="13417"/>
    <tableColumn id="2990" xr3:uid="{D3F49B75-BC79-410A-B116-A511B5648867}" name="Column2970" dataDxfId="13416"/>
    <tableColumn id="2991" xr3:uid="{483032B0-0FB6-4E09-9EF3-F0C54FF352CA}" name="Column2971" dataDxfId="13415"/>
    <tableColumn id="2992" xr3:uid="{0B516D96-B45D-46C0-A71E-A2E8428AF641}" name="Column2972" dataDxfId="13414"/>
    <tableColumn id="2993" xr3:uid="{D2969716-361D-42AB-8038-667147BF167D}" name="Column2973" dataDxfId="13413"/>
    <tableColumn id="2994" xr3:uid="{F435AF49-F165-43FE-A332-B1932E93C5E6}" name="Column2974" dataDxfId="13412"/>
    <tableColumn id="2995" xr3:uid="{8C1F3F60-E696-4027-8808-BF3F1406265C}" name="Column2975" dataDxfId="13411"/>
    <tableColumn id="2996" xr3:uid="{BA1E31DA-062B-4EA5-A186-9CCF1DEACF22}" name="Column2976" dataDxfId="13410"/>
    <tableColumn id="2997" xr3:uid="{D9FD9BC5-0400-4118-9E55-6F3C9355995D}" name="Column2977" dataDxfId="13409"/>
    <tableColumn id="2998" xr3:uid="{FA48BABF-09F5-4339-9345-6E54FBCBBD57}" name="Column2978" dataDxfId="13408"/>
    <tableColumn id="2999" xr3:uid="{DEFC3C1B-44BC-4395-8C84-F0037D2B669D}" name="Column2979" dataDxfId="13407"/>
    <tableColumn id="3000" xr3:uid="{0453E9A9-D455-40DD-BBEB-D70001BD6F41}" name="Column2980" dataDxfId="13406"/>
    <tableColumn id="3001" xr3:uid="{BBFA3FCF-52DE-42EB-8AE3-4D0CEDB55ECB}" name="Column2981" dataDxfId="13405"/>
    <tableColumn id="3002" xr3:uid="{9F77AC4B-37A6-4129-B560-8D96998F53FD}" name="Column2982" dataDxfId="13404"/>
    <tableColumn id="3003" xr3:uid="{FF59B1A1-202C-4B9A-8927-96BCC232F7B7}" name="Column2983" dataDxfId="13403"/>
    <tableColumn id="3004" xr3:uid="{735A51D6-04BC-4218-90AE-8F579ED413CA}" name="Column2984" dataDxfId="13402"/>
    <tableColumn id="3005" xr3:uid="{394155AF-D4D5-414F-B0CD-0F9CAAF3F8EA}" name="Column2985" dataDxfId="13401"/>
    <tableColumn id="3006" xr3:uid="{0D8FFDB7-45E6-42C8-BA38-69512500943D}" name="Column2986" dataDxfId="13400"/>
    <tableColumn id="3007" xr3:uid="{8E2B33F0-F461-4DC3-BDBC-25063D220DD1}" name="Column2987" dataDxfId="13399"/>
    <tableColumn id="3008" xr3:uid="{B9D15D4C-68F9-483E-BBB3-68216F33B3FA}" name="Column2988" dataDxfId="13398"/>
    <tableColumn id="3009" xr3:uid="{B7178561-0B78-4138-944C-4DBB1C4F7563}" name="Column2989" dataDxfId="13397"/>
    <tableColumn id="3010" xr3:uid="{2F310B09-9909-45C8-B509-A7E758276498}" name="Column2990" dataDxfId="13396"/>
    <tableColumn id="3011" xr3:uid="{1DF0641F-8472-4FB5-8F27-27238A0BFA9A}" name="Column2991" dataDxfId="13395"/>
    <tableColumn id="3012" xr3:uid="{2204A46D-683C-4B98-93AC-EE1445B933E4}" name="Column2992" dataDxfId="13394"/>
    <tableColumn id="3013" xr3:uid="{E6BEA4DA-6237-42FB-B348-B7BA1A2B0F2E}" name="Column2993" dataDxfId="13393"/>
    <tableColumn id="3014" xr3:uid="{EDD40D88-64DC-479B-A559-F5A31BB92B32}" name="Column2994" dataDxfId="13392"/>
    <tableColumn id="3015" xr3:uid="{2F82C5F9-6D79-4FCB-BBE6-70BB240FA873}" name="Column2995" dataDxfId="13391"/>
    <tableColumn id="3016" xr3:uid="{FB362FAB-82C8-4EC8-9F25-E583F22C78F7}" name="Column2996" dataDxfId="13390"/>
    <tableColumn id="3017" xr3:uid="{3E116C22-6203-43DF-BD18-78E3154AD5A4}" name="Column2997" dataDxfId="13389"/>
    <tableColumn id="3018" xr3:uid="{CC8B44CA-369A-4B9F-84D7-E4E60AC8CC74}" name="Column2998" dataDxfId="13388"/>
    <tableColumn id="3019" xr3:uid="{A0AB9E89-8D88-49BF-B39C-FCFE4321351A}" name="Column2999" dataDxfId="13387"/>
    <tableColumn id="3020" xr3:uid="{1D6903B4-30EE-40E7-B8FE-E6AFCBCDB26B}" name="Column3000" dataDxfId="13386"/>
    <tableColumn id="3021" xr3:uid="{AF04913B-16D5-4012-B05C-CA9E85C06BCB}" name="Column3001" dataDxfId="13385"/>
    <tableColumn id="3022" xr3:uid="{0DA5F17D-B1B1-4873-9FBA-60ACC61A3C8B}" name="Column3002" dataDxfId="13384"/>
    <tableColumn id="3023" xr3:uid="{81756146-D797-4695-AB87-D7F8BC9D9A9E}" name="Column3003" dataDxfId="13383"/>
    <tableColumn id="3024" xr3:uid="{D59E1065-6663-4C17-AD4D-B13F32A93DD1}" name="Column3004" dataDxfId="13382"/>
    <tableColumn id="3025" xr3:uid="{E1580AF8-BFD0-4E56-B90B-76460D867700}" name="Column3005" dataDxfId="13381"/>
    <tableColumn id="3026" xr3:uid="{BFC34CBD-550F-4EAB-A0C4-3BCC4ADB8BF3}" name="Column3006" dataDxfId="13380"/>
    <tableColumn id="3027" xr3:uid="{CCE81CA5-B039-46C0-AB89-295B1FA656D5}" name="Column3007" dataDxfId="13379"/>
    <tableColumn id="3028" xr3:uid="{DCD68CC2-F4A7-4F2E-92A5-C2B79B2C2387}" name="Column3008" dataDxfId="13378"/>
    <tableColumn id="3029" xr3:uid="{F8246310-B251-4B8A-9DF3-529F33A543EF}" name="Column3009" dataDxfId="13377"/>
    <tableColumn id="3030" xr3:uid="{4FC30EF8-062C-438D-90C8-C557918698C1}" name="Column3010" dataDxfId="13376"/>
    <tableColumn id="3031" xr3:uid="{BBF2E875-8794-4C59-A245-2527114294A9}" name="Column3011" dataDxfId="13375"/>
    <tableColumn id="3032" xr3:uid="{D9D3DC63-CB15-4F3D-A598-1345A291962B}" name="Column3012" dataDxfId="13374"/>
    <tableColumn id="3033" xr3:uid="{9E2F6B16-77F0-413D-B939-478AD2674C1C}" name="Column3013" dataDxfId="13373"/>
    <tableColumn id="3034" xr3:uid="{94A03588-0EAB-480E-A490-6FD8877BBFC9}" name="Column3014" dataDxfId="13372"/>
    <tableColumn id="3035" xr3:uid="{7A5C5F8B-15CB-4631-B567-1C9FF86AD1B5}" name="Column3015" dataDxfId="13371"/>
    <tableColumn id="3036" xr3:uid="{63355DBD-FB44-4548-9A8C-396FE1DC4FD8}" name="Column3016" dataDxfId="13370"/>
    <tableColumn id="3037" xr3:uid="{70CC694C-81E2-4E20-9C34-751740C74635}" name="Column3017" dataDxfId="13369"/>
    <tableColumn id="3038" xr3:uid="{9C39BBE5-470C-4051-8F76-8A0C12EE9E3D}" name="Column3018" dataDxfId="13368"/>
    <tableColumn id="3039" xr3:uid="{03DB152E-BCDA-481C-8E96-DB3C2ADEEA52}" name="Column3019" dataDxfId="13367"/>
    <tableColumn id="3040" xr3:uid="{E70C1B24-9560-4B83-BB7D-E83E94C01D71}" name="Column3020" dataDxfId="13366"/>
    <tableColumn id="3041" xr3:uid="{709E3652-83E5-40BD-AA1C-C0E5A5D4DF6A}" name="Column3021" dataDxfId="13365"/>
    <tableColumn id="3042" xr3:uid="{44995332-BB5C-4E63-A9FD-A666D4875DCD}" name="Column3022" dataDxfId="13364"/>
    <tableColumn id="3043" xr3:uid="{E8985A7D-1E16-41DE-BC69-A9B176111FB6}" name="Column3023" dataDxfId="13363"/>
    <tableColumn id="3044" xr3:uid="{967BC28B-BDAF-4346-9915-1C5D7074869D}" name="Column3024" dataDxfId="13362"/>
    <tableColumn id="3045" xr3:uid="{4303A4D0-F243-4844-9822-3C725D6D94D4}" name="Column3025" dataDxfId="13361"/>
    <tableColumn id="3046" xr3:uid="{28306FDE-7BA0-4479-941A-775189A90F95}" name="Column3026" dataDxfId="13360"/>
    <tableColumn id="3047" xr3:uid="{0F31D065-C4B0-4C97-BC41-F3571EEA0A5E}" name="Column3027" dataDxfId="13359"/>
    <tableColumn id="3048" xr3:uid="{6DB93ECB-C92B-4834-AA35-181C4CF4DD41}" name="Column3028" dataDxfId="13358"/>
    <tableColumn id="3049" xr3:uid="{0250082C-1FAA-406B-BBD6-FAECE3FA2635}" name="Column3029" dataDxfId="13357"/>
    <tableColumn id="3050" xr3:uid="{06EDD86D-C00E-4095-BBDF-D44597D1076E}" name="Column3030" dataDxfId="13356"/>
    <tableColumn id="3051" xr3:uid="{D1383CA6-B7F1-4732-B43B-8194FD229F65}" name="Column3031" dataDxfId="13355"/>
    <tableColumn id="3052" xr3:uid="{9F0E7A19-CCF6-42DA-90B1-0F40CC8E472C}" name="Column3032" dataDxfId="13354"/>
    <tableColumn id="3053" xr3:uid="{9696ED67-EFC5-4CD8-9BBD-AEBA7CF5D963}" name="Column3033" dataDxfId="13353"/>
    <tableColumn id="3054" xr3:uid="{DA31A71F-E970-4EAF-B746-1910B0DC6218}" name="Column3034" dataDxfId="13352"/>
    <tableColumn id="3055" xr3:uid="{A278F25D-2138-471E-B611-268E84CFD809}" name="Column3035" dataDxfId="13351"/>
    <tableColumn id="3056" xr3:uid="{684E6767-EEF6-4358-BB54-60916A31A9DF}" name="Column3036" dataDxfId="13350"/>
    <tableColumn id="3057" xr3:uid="{F2AF468A-0E89-4ADA-8592-31DAC9139650}" name="Column3037" dataDxfId="13349"/>
    <tableColumn id="3058" xr3:uid="{A7C865ED-FB66-4DE5-8CE9-D0B9EE42101B}" name="Column3038" dataDxfId="13348"/>
    <tableColumn id="3059" xr3:uid="{1A76C313-B960-4A9A-A84D-CBD7AA03FFD3}" name="Column3039" dataDxfId="13347"/>
    <tableColumn id="3060" xr3:uid="{327800AE-6163-490A-86F2-D59ABEE7A613}" name="Column3040" dataDxfId="13346"/>
    <tableColumn id="3061" xr3:uid="{FAB290B2-D101-442C-8F0B-261F6B7FB60F}" name="Column3041" dataDxfId="13345"/>
    <tableColumn id="3062" xr3:uid="{14030D85-D7DE-45D2-AF14-F619785B19C0}" name="Column3042" dataDxfId="13344"/>
    <tableColumn id="3063" xr3:uid="{BBF02F8F-BCAB-4900-9320-4647DABEAF48}" name="Column3043" dataDxfId="13343"/>
    <tableColumn id="3064" xr3:uid="{C14BF867-5585-48F8-95F9-A5C86DF01383}" name="Column3044" dataDxfId="13342"/>
    <tableColumn id="3065" xr3:uid="{1DEF1199-1A56-4994-BD1D-66689EE31870}" name="Column3045" dataDxfId="13341"/>
    <tableColumn id="3066" xr3:uid="{6238B705-502F-467D-8734-A83728B2458D}" name="Column3046" dataDxfId="13340"/>
    <tableColumn id="3067" xr3:uid="{15765659-FFBC-49CA-91AB-A5ACF73DC032}" name="Column3047" dataDxfId="13339"/>
    <tableColumn id="3068" xr3:uid="{3B36C47F-D6B2-48E8-B320-7D8C1DA836D4}" name="Column3048" dataDxfId="13338"/>
    <tableColumn id="3069" xr3:uid="{97440A15-F7AD-4BCE-9B73-BD5BFC7A3E5C}" name="Column3049" dataDxfId="13337"/>
    <tableColumn id="3070" xr3:uid="{07994629-6EDC-427B-ACD1-1F7964B299D7}" name="Column3050" dataDxfId="13336"/>
    <tableColumn id="3071" xr3:uid="{34468840-680B-4681-972D-F9B5F709CA97}" name="Column3051" dataDxfId="13335"/>
    <tableColumn id="3072" xr3:uid="{DA8F076A-C37E-4ABB-9675-C125C9C218CE}" name="Column3052" dataDxfId="13334"/>
    <tableColumn id="3073" xr3:uid="{EE855B09-596C-433F-B85B-F2EF639F451C}" name="Column3053" dataDxfId="13333"/>
    <tableColumn id="3074" xr3:uid="{5BF4B35D-F85C-4946-8971-84C4C707BE50}" name="Column3054" dataDxfId="13332"/>
    <tableColumn id="3075" xr3:uid="{27B55BF7-1A7F-489E-80D6-01E025993850}" name="Column3055" dataDxfId="13331"/>
    <tableColumn id="3076" xr3:uid="{C7231682-E618-4D0B-8A67-BBC5EA0C5CC2}" name="Column3056" dataDxfId="13330"/>
    <tableColumn id="3077" xr3:uid="{5F3530FD-02D9-4B0A-9D99-9DCC45839A20}" name="Column3057" dataDxfId="13329"/>
    <tableColumn id="3078" xr3:uid="{29B2D58A-9C5D-40CE-9FE7-0F304F0EB97A}" name="Column3058" dataDxfId="13328"/>
    <tableColumn id="3079" xr3:uid="{A71F7F02-5C49-4ADA-A95A-2E6999D083BE}" name="Column3059" dataDxfId="13327"/>
    <tableColumn id="3080" xr3:uid="{946F967D-8DE2-4BFA-A435-4D483AA6D69F}" name="Column3060" dataDxfId="13326"/>
    <tableColumn id="3081" xr3:uid="{3047499B-9666-4E81-B4AC-B25889657E66}" name="Column3061" dataDxfId="13325"/>
    <tableColumn id="3082" xr3:uid="{55E2306A-907F-4250-A125-7BD3A39B62DF}" name="Column3062" dataDxfId="13324"/>
    <tableColumn id="3083" xr3:uid="{03FBCEE5-1526-491C-BEC0-0B3E29851000}" name="Column3063" dataDxfId="13323"/>
    <tableColumn id="3084" xr3:uid="{ACCBBC26-C68C-4598-8CF5-0CD23A4FFEBC}" name="Column3064" dataDxfId="13322"/>
    <tableColumn id="3085" xr3:uid="{D447C860-B354-4829-9D5D-22032EA7B2C0}" name="Column3065" dataDxfId="13321"/>
    <tableColumn id="3086" xr3:uid="{CEB786AC-9A55-4A4E-81F2-49BCF2545BE7}" name="Column3066" dataDxfId="13320"/>
    <tableColumn id="3087" xr3:uid="{8F76D9EE-61D4-45F0-8FA7-4A7D1AEBFC94}" name="Column3067" dataDxfId="13319"/>
    <tableColumn id="3088" xr3:uid="{EA7A9656-F6EE-478C-B40E-B6F7ABB3BD1D}" name="Column3068" dataDxfId="13318"/>
    <tableColumn id="3089" xr3:uid="{08B763E6-727C-48A1-BBE9-64EC852D3FFF}" name="Column3069" dataDxfId="13317"/>
    <tableColumn id="3090" xr3:uid="{6954BE7D-D535-48F2-93D5-1DB676777C10}" name="Column3070" dataDxfId="13316"/>
    <tableColumn id="3091" xr3:uid="{964D1727-EA0E-4AFE-97A8-D5557DF9F67C}" name="Column3071" dataDxfId="13315"/>
    <tableColumn id="3092" xr3:uid="{9C9825E9-ED4D-46D7-A61D-C65FD26A8974}" name="Column3072" dataDxfId="13314"/>
    <tableColumn id="3093" xr3:uid="{3A861B1F-B75C-47FD-9254-09A43DD0C178}" name="Column3073" dataDxfId="13313"/>
    <tableColumn id="3094" xr3:uid="{D74D8B12-44DC-473B-B493-978EAAE556B7}" name="Column3074" dataDxfId="13312"/>
    <tableColumn id="3095" xr3:uid="{AC60C326-1CD5-4A64-9C80-6461A7401092}" name="Column3075" dataDxfId="13311"/>
    <tableColumn id="3096" xr3:uid="{4EBE9A37-83CB-4395-B813-507AFC98AFF1}" name="Column3076" dataDxfId="13310"/>
    <tableColumn id="3097" xr3:uid="{6BE2F8C0-52A7-4153-9C19-8B8AF9B71F08}" name="Column3077" dataDxfId="13309"/>
    <tableColumn id="3098" xr3:uid="{11AC1300-8F84-4E38-8C24-F2E9EE392E73}" name="Column3078" dataDxfId="13308"/>
    <tableColumn id="3099" xr3:uid="{B69EC98B-825F-4C79-9E06-2AF39E206E15}" name="Column3079" dataDxfId="13307"/>
    <tableColumn id="3100" xr3:uid="{EDCCE126-E544-43AE-90BF-203E8C5CB344}" name="Column3080" dataDxfId="13306"/>
    <tableColumn id="3101" xr3:uid="{E76FD5A7-D694-4ED8-8D2A-7758A5E92ECA}" name="Column3081" dataDxfId="13305"/>
    <tableColumn id="3102" xr3:uid="{91FE986B-1DAF-42E0-B488-8F4973B08B56}" name="Column3082" dataDxfId="13304"/>
    <tableColumn id="3103" xr3:uid="{E8856781-C78F-4492-A40A-19D9E8A81CB3}" name="Column3083" dataDxfId="13303"/>
    <tableColumn id="3104" xr3:uid="{646ED740-1806-4F64-BC59-49BDF1022C61}" name="Column3084" dataDxfId="13302"/>
    <tableColumn id="3105" xr3:uid="{08FC2400-4198-4721-8901-EE69ECC6D529}" name="Column3085" dataDxfId="13301"/>
    <tableColumn id="3106" xr3:uid="{5F7162FD-EF36-4051-8966-350433C9C8D4}" name="Column3086" dataDxfId="13300"/>
    <tableColumn id="3107" xr3:uid="{0FE3C1F2-026F-4260-8987-246DB9FC4F49}" name="Column3087" dataDxfId="13299"/>
    <tableColumn id="3108" xr3:uid="{920CA34E-5952-4307-B87B-461EEAE2E398}" name="Column3088" dataDxfId="13298"/>
    <tableColumn id="3109" xr3:uid="{11D43FEA-209B-42AA-AFD1-40D827FF9A18}" name="Column3089" dataDxfId="13297"/>
    <tableColumn id="3110" xr3:uid="{B65FEF05-5DB2-4F95-9325-6C979BA3C04E}" name="Column3090" dataDxfId="13296"/>
    <tableColumn id="3111" xr3:uid="{B228CAF6-4D1D-4217-94A9-C257876E8C02}" name="Column3091" dataDxfId="13295"/>
    <tableColumn id="3112" xr3:uid="{CD43FDA1-82D7-4023-96EF-28DF5A24BD27}" name="Column3092" dataDxfId="13294"/>
    <tableColumn id="3113" xr3:uid="{47418F6D-62D7-4399-9C1D-9A3C9FBE87C7}" name="Column3093" dataDxfId="13293"/>
    <tableColumn id="3114" xr3:uid="{3BD551FF-D595-4C01-892D-3CC136CAADE2}" name="Column3094" dataDxfId="13292"/>
    <tableColumn id="3115" xr3:uid="{60540E34-A311-49DD-944B-F2C6832A72CF}" name="Column3095" dataDxfId="13291"/>
    <tableColumn id="3116" xr3:uid="{762ABEB3-43F8-42C3-809F-6D7B01CCCF6A}" name="Column3096" dataDxfId="13290"/>
    <tableColumn id="3117" xr3:uid="{AB9354F9-BAF5-48B5-A7C3-CC2ECC26D083}" name="Column3097" dataDxfId="13289"/>
    <tableColumn id="3118" xr3:uid="{BB2F42AD-4B6F-4D47-B158-5825AE3CEF1B}" name="Column3098" dataDxfId="13288"/>
    <tableColumn id="3119" xr3:uid="{BA9710C5-30E9-4F4B-B0D7-6E914D92615C}" name="Column3099" dataDxfId="13287"/>
    <tableColumn id="3120" xr3:uid="{52F2CA87-2048-4A63-81B3-29517F7995A8}" name="Column3100" dataDxfId="13286"/>
    <tableColumn id="3121" xr3:uid="{004C61D4-F1AA-49F2-9545-3307A049F435}" name="Column3101" dataDxfId="13285"/>
    <tableColumn id="3122" xr3:uid="{34871F3C-ECAB-48A1-A082-6E566C76DF54}" name="Column3102" dataDxfId="13284"/>
    <tableColumn id="3123" xr3:uid="{BC938D31-4701-47A8-B5BD-0786B8A0EA17}" name="Column3103" dataDxfId="13283"/>
    <tableColumn id="3124" xr3:uid="{6DE3961D-37C6-4478-8214-B7C5CB61D473}" name="Column3104" dataDxfId="13282"/>
    <tableColumn id="3125" xr3:uid="{4285F366-2AF9-4B13-972E-0EB346B716FD}" name="Column3105" dataDxfId="13281"/>
    <tableColumn id="3126" xr3:uid="{3B7AA8B0-2579-4132-9B42-DBF50AD9C343}" name="Column3106" dataDxfId="13280"/>
    <tableColumn id="3127" xr3:uid="{450C3829-CAC7-498A-BCB8-CC6E9180F6EA}" name="Column3107" dataDxfId="13279"/>
    <tableColumn id="3128" xr3:uid="{E97A1F43-F4B0-4047-B45C-B0FD417A4FCD}" name="Column3108" dataDxfId="13278"/>
    <tableColumn id="3129" xr3:uid="{A5115326-CFAD-459C-81AC-3907BADDBF20}" name="Column3109" dataDxfId="13277"/>
    <tableColumn id="3130" xr3:uid="{9590E106-650A-468F-90F5-6759DACEE504}" name="Column3110" dataDxfId="13276"/>
    <tableColumn id="3131" xr3:uid="{EC46F555-43BC-448F-9517-ADD3159323A7}" name="Column3111" dataDxfId="13275"/>
    <tableColumn id="3132" xr3:uid="{A3614E15-B291-4FED-9777-43A78C6928A2}" name="Column3112" dataDxfId="13274"/>
    <tableColumn id="3133" xr3:uid="{D383E154-F4E3-4D6C-B838-B329CD61E4D5}" name="Column3113" dataDxfId="13273"/>
    <tableColumn id="3134" xr3:uid="{0F8B5824-BFF3-44AD-84A1-8C53AEF0C297}" name="Column3114" dataDxfId="13272"/>
    <tableColumn id="3135" xr3:uid="{4F69206B-74B8-4764-8DC3-0F0F79999183}" name="Column3115" dataDxfId="13271"/>
    <tableColumn id="3136" xr3:uid="{0101FD4D-176C-4ABA-85F9-005995CC35CA}" name="Column3116" dataDxfId="13270"/>
    <tableColumn id="3137" xr3:uid="{B01D0FD2-6298-4B62-8E8E-C5F8178DA684}" name="Column3117" dataDxfId="13269"/>
    <tableColumn id="3138" xr3:uid="{CBFD3423-5A66-40A6-97F0-1A4C8CE98B3F}" name="Column3118" dataDxfId="13268"/>
    <tableColumn id="3139" xr3:uid="{070DB3EF-F486-4D2F-8D87-B4DC3DCAC460}" name="Column3119" dataDxfId="13267"/>
    <tableColumn id="3140" xr3:uid="{F122ED76-EA49-43DC-B439-9AACBE0281BC}" name="Column3120" dataDxfId="13266"/>
    <tableColumn id="3141" xr3:uid="{0E0270CE-8895-4D64-B5BF-7A84388487FC}" name="Column3121" dataDxfId="13265"/>
    <tableColumn id="3142" xr3:uid="{96892A5D-C834-48B5-8E9C-2B25576E66D7}" name="Column3122" dataDxfId="13264"/>
    <tableColumn id="3143" xr3:uid="{9330FFB0-D87A-4174-9534-F058A94A9E9F}" name="Column3123" dataDxfId="13263"/>
    <tableColumn id="3144" xr3:uid="{00CD0BB9-8989-4903-9F60-F83A55D913A7}" name="Column3124" dataDxfId="13262"/>
    <tableColumn id="3145" xr3:uid="{CBD34738-BB36-4732-AB06-580D6D6278DE}" name="Column3125" dataDxfId="13261"/>
    <tableColumn id="3146" xr3:uid="{287B1DB6-287B-4FC0-8037-15E5D204308C}" name="Column3126" dataDxfId="13260"/>
    <tableColumn id="3147" xr3:uid="{2AE2A040-6DB7-4CB8-B19B-B799813C7A82}" name="Column3127" dataDxfId="13259"/>
    <tableColumn id="3148" xr3:uid="{7FB18869-B289-4132-B84D-2D892B76E725}" name="Column3128" dataDxfId="13258"/>
    <tableColumn id="3149" xr3:uid="{0E8782C0-583E-4446-BF90-30FF39DC47E7}" name="Column3129" dataDxfId="13257"/>
    <tableColumn id="3150" xr3:uid="{5DD149F7-A1E7-493E-A20E-A0948F2327E6}" name="Column3130" dataDxfId="13256"/>
    <tableColumn id="3151" xr3:uid="{DD890FE0-EAC5-4299-8AE5-B248C2551CCD}" name="Column3131" dataDxfId="13255"/>
    <tableColumn id="3152" xr3:uid="{1849133F-9E04-4E4A-86F7-15391CCA52BE}" name="Column3132" dataDxfId="13254"/>
    <tableColumn id="3153" xr3:uid="{2534F9FF-D7A1-483C-8F94-75CFBB341A3C}" name="Column3133" dataDxfId="13253"/>
    <tableColumn id="3154" xr3:uid="{2D08A479-8191-4503-82B1-06E743CCF971}" name="Column3134" dataDxfId="13252"/>
    <tableColumn id="3155" xr3:uid="{AB5B6060-FE84-4EBF-A259-D860E2C15812}" name="Column3135" dataDxfId="13251"/>
    <tableColumn id="3156" xr3:uid="{B6DE664B-A67A-454F-9585-EE53A3E5FEFC}" name="Column3136" dataDxfId="13250"/>
    <tableColumn id="3157" xr3:uid="{07DB9A89-12B9-4320-BF94-0A50FB0216BC}" name="Column3137" dataDxfId="13249"/>
    <tableColumn id="3158" xr3:uid="{639DA7C6-BE72-4FD7-97E6-82DE3201C84E}" name="Column3138" dataDxfId="13248"/>
    <tableColumn id="3159" xr3:uid="{D89D9A33-0FCA-4AF8-BC04-972B7D0B0B30}" name="Column3139" dataDxfId="13247"/>
    <tableColumn id="3160" xr3:uid="{B24AFD61-E7CE-46DB-BD6E-E3AA7BF39358}" name="Column3140" dataDxfId="13246"/>
    <tableColumn id="3161" xr3:uid="{73AD15AF-0EB5-47BD-BDE4-75BF6F48CC57}" name="Column3141" dataDxfId="13245"/>
    <tableColumn id="3162" xr3:uid="{4BFB430E-48D4-4122-B51D-87C22BE0F169}" name="Column3142" dataDxfId="13244"/>
    <tableColumn id="3163" xr3:uid="{2EDF39FA-2361-4C25-BACA-1CD7371DB63D}" name="Column3143" dataDxfId="13243"/>
    <tableColumn id="3164" xr3:uid="{120AF685-FBB3-4891-AE27-47C228557F06}" name="Column3144" dataDxfId="13242"/>
    <tableColumn id="3165" xr3:uid="{42BA5E6D-8F0F-4548-BAD0-7364E82CDDDF}" name="Column3145" dataDxfId="13241"/>
    <tableColumn id="3166" xr3:uid="{2F5829C0-95AD-41FF-AB48-B2582D6F0C8E}" name="Column3146" dataDxfId="13240"/>
    <tableColumn id="3167" xr3:uid="{22989C98-0144-4F1B-A5D6-0FCB0B618205}" name="Column3147" dataDxfId="13239"/>
    <tableColumn id="3168" xr3:uid="{7710C40E-0379-460E-81DD-CF6729270410}" name="Column3148" dataDxfId="13238"/>
    <tableColumn id="3169" xr3:uid="{F05DB700-85AD-49C8-94EC-D5197D43C8B8}" name="Column3149" dataDxfId="13237"/>
    <tableColumn id="3170" xr3:uid="{A169E669-D1EA-42E9-BD95-BA263AFBD821}" name="Column3150" dataDxfId="13236"/>
    <tableColumn id="3171" xr3:uid="{462DA927-C038-49A1-A9C3-093DC219F148}" name="Column3151" dataDxfId="13235"/>
    <tableColumn id="3172" xr3:uid="{6273070C-87C7-4C74-A91E-D355FDBC49A4}" name="Column3152" dataDxfId="13234"/>
    <tableColumn id="3173" xr3:uid="{55B3BCA9-7213-490B-970D-737230EF7800}" name="Column3153" dataDxfId="13233"/>
    <tableColumn id="3174" xr3:uid="{66E334BF-A899-4241-BD6B-A9D79C3F7DAE}" name="Column3154" dataDxfId="13232"/>
    <tableColumn id="3175" xr3:uid="{BDD19819-73F7-4AD1-B7F0-3B6D56C01123}" name="Column3155" dataDxfId="13231"/>
    <tableColumn id="3176" xr3:uid="{43BED0E3-1909-4A75-80DB-5409D4B1F967}" name="Column3156" dataDxfId="13230"/>
    <tableColumn id="3177" xr3:uid="{21ADDF00-5C73-40AC-AC1B-ACA27D491EFC}" name="Column3157" dataDxfId="13229"/>
    <tableColumn id="3178" xr3:uid="{D9081851-F791-4F00-88C4-51F75C73A987}" name="Column3158" dataDxfId="13228"/>
    <tableColumn id="3179" xr3:uid="{6A603A6A-E585-4BD9-8F3C-9EE492D6ED90}" name="Column3159" dataDxfId="13227"/>
    <tableColumn id="3180" xr3:uid="{4CA032C2-1CA7-439E-A0E2-159EF66A1B89}" name="Column3160" dataDxfId="13226"/>
    <tableColumn id="3181" xr3:uid="{2B2A4CEE-1594-437F-A693-C29059C6E520}" name="Column3161" dataDxfId="13225"/>
    <tableColumn id="3182" xr3:uid="{78124324-0033-473D-9109-82089DC803D3}" name="Column3162" dataDxfId="13224"/>
    <tableColumn id="3183" xr3:uid="{B8A1E4E9-753F-4858-9C0D-04291754D84C}" name="Column3163" dataDxfId="13223"/>
    <tableColumn id="3184" xr3:uid="{EA83154B-3110-4055-8848-E5DBF7D83A76}" name="Column3164" dataDxfId="13222"/>
    <tableColumn id="3185" xr3:uid="{6A5CD598-E2E9-4BDA-A0F9-7D5783E2583F}" name="Column3165" dataDxfId="13221"/>
    <tableColumn id="3186" xr3:uid="{C0CAFA7C-2C7A-41A3-A7F6-3DA5F2D5E20C}" name="Column3166" dataDxfId="13220"/>
    <tableColumn id="3187" xr3:uid="{79327242-9500-4BF2-8495-B659DFE48313}" name="Column3167" dataDxfId="13219"/>
    <tableColumn id="3188" xr3:uid="{2BF5FCDF-766A-4963-AE94-92B7FE142F66}" name="Column3168" dataDxfId="13218"/>
    <tableColumn id="3189" xr3:uid="{C627EFE3-A209-49FB-9F48-AA6E10D00FFB}" name="Column3169" dataDxfId="13217"/>
    <tableColumn id="3190" xr3:uid="{8A6A1A7C-B9F2-4A58-9BAA-D6A447C7649A}" name="Column3170" dataDxfId="13216"/>
    <tableColumn id="3191" xr3:uid="{992B2B1E-2E28-4DEF-BF26-5D2A481399E4}" name="Column3171" dataDxfId="13215"/>
    <tableColumn id="3192" xr3:uid="{9BA2AFC3-7D77-446E-8F56-3190F5781198}" name="Column3172" dataDxfId="13214"/>
    <tableColumn id="3193" xr3:uid="{9DDCDF2C-A781-4975-8026-0AB9210041B6}" name="Column3173" dataDxfId="13213"/>
    <tableColumn id="3194" xr3:uid="{1D09B1F8-F2EA-44C6-A1B9-C18076F60F78}" name="Column3174" dataDxfId="13212"/>
    <tableColumn id="3195" xr3:uid="{77E3D569-5482-44E4-A038-DA940EBF7B74}" name="Column3175" dataDxfId="13211"/>
    <tableColumn id="3196" xr3:uid="{44FF3C86-7EE3-4DDB-87EC-4A82C3BFF86A}" name="Column3176" dataDxfId="13210"/>
    <tableColumn id="3197" xr3:uid="{E9B84BCC-BA16-429E-A220-0327DA10A5B4}" name="Column3177" dataDxfId="13209"/>
    <tableColumn id="3198" xr3:uid="{0DDDADD4-9398-4542-BC07-76FDC2A9AF88}" name="Column3178" dataDxfId="13208"/>
    <tableColumn id="3199" xr3:uid="{0FD4F57A-065E-4B61-AEA1-7DE2DA7B4756}" name="Column3179" dataDxfId="13207"/>
    <tableColumn id="3200" xr3:uid="{1D234B12-4B72-4765-94F8-A39EFC486483}" name="Column3180" dataDxfId="13206"/>
    <tableColumn id="3201" xr3:uid="{EB235777-960A-4B08-90DC-A4EA1216DD35}" name="Column3181" dataDxfId="13205"/>
    <tableColumn id="3202" xr3:uid="{75580E72-D92C-4BF3-B095-48C3EA7AF5C6}" name="Column3182" dataDxfId="13204"/>
    <tableColumn id="3203" xr3:uid="{6E77ED6C-A10A-4453-9106-26CE2D773434}" name="Column3183" dataDxfId="13203"/>
    <tableColumn id="3204" xr3:uid="{CD5B818B-BECE-434E-85F8-2E4DDB00BFA9}" name="Column3184" dataDxfId="13202"/>
    <tableColumn id="3205" xr3:uid="{8BEC1F98-43D2-4718-B72F-83F8D6D3F50E}" name="Column3185" dataDxfId="13201"/>
    <tableColumn id="3206" xr3:uid="{32CF37B5-D923-4A69-9B88-0E8A7982DBED}" name="Column3186" dataDxfId="13200"/>
    <tableColumn id="3207" xr3:uid="{15FEF465-E59F-4937-9273-FAD641DCCD9F}" name="Column3187" dataDxfId="13199"/>
    <tableColumn id="3208" xr3:uid="{85567790-D746-47D5-B2DE-CE30224C695D}" name="Column3188" dataDxfId="13198"/>
    <tableColumn id="3209" xr3:uid="{B37B8778-4C88-497A-831F-0315785F60DE}" name="Column3189" dataDxfId="13197"/>
    <tableColumn id="3210" xr3:uid="{9FA97C2C-D084-424B-8FB6-2408DA0F9C79}" name="Column3190" dataDxfId="13196"/>
    <tableColumn id="3211" xr3:uid="{D55B522E-E307-4D14-8530-1C2B36CD5D28}" name="Column3191" dataDxfId="13195"/>
    <tableColumn id="3212" xr3:uid="{075E2E81-B340-4B9D-BA16-9FEC6FEAB593}" name="Column3192" dataDxfId="13194"/>
    <tableColumn id="3213" xr3:uid="{CE30819A-FDD6-4BAE-902D-DAC7AD2DAAAF}" name="Column3193" dataDxfId="13193"/>
    <tableColumn id="3214" xr3:uid="{E6F1AA51-4A7F-4A5C-9D49-F452C1D8750E}" name="Column3194" dataDxfId="13192"/>
    <tableColumn id="3215" xr3:uid="{6092EE29-7679-4E74-AE25-D7473E9D3FB4}" name="Column3195" dataDxfId="13191"/>
    <tableColumn id="3216" xr3:uid="{A1B18DE0-708F-47F0-856F-1302A8CAFCBA}" name="Column3196" dataDxfId="13190"/>
    <tableColumn id="3217" xr3:uid="{B64EAAB1-A329-484A-A259-7A3159834FB1}" name="Column3197" dataDxfId="13189"/>
    <tableColumn id="3218" xr3:uid="{362D0C5C-E08E-41F2-AD05-7C349C6D8B2B}" name="Column3198" dataDxfId="13188"/>
    <tableColumn id="3219" xr3:uid="{64D05BC5-2080-450D-B022-64A38EB2AA0E}" name="Column3199" dataDxfId="13187"/>
    <tableColumn id="3220" xr3:uid="{E0B4112F-5512-45A4-9BA9-1364E69D1306}" name="Column3200" dataDxfId="13186"/>
    <tableColumn id="3221" xr3:uid="{0CA7A6CE-3C8C-48DE-B536-52EEC47AD466}" name="Column3201" dataDxfId="13185"/>
    <tableColumn id="3222" xr3:uid="{F968A517-F8CA-43CE-9F96-11DE9DA1676B}" name="Column3202" dataDxfId="13184"/>
    <tableColumn id="3223" xr3:uid="{ADA90626-42EA-40AA-8CE9-3662C300AC57}" name="Column3203" dataDxfId="13183"/>
    <tableColumn id="3224" xr3:uid="{F60BA98E-86FB-479D-A393-7C1522AA1C5E}" name="Column3204" dataDxfId="13182"/>
    <tableColumn id="3225" xr3:uid="{C2DB57E0-D73F-4B6E-B29E-81DD8DA09703}" name="Column3205" dataDxfId="13181"/>
    <tableColumn id="3226" xr3:uid="{DCFDD746-FFE5-4BE8-9935-C0AC03F614C1}" name="Column3206" dataDxfId="13180"/>
    <tableColumn id="3227" xr3:uid="{D9BFDB6B-D3E9-458F-A933-0C5CB8100118}" name="Column3207" dataDxfId="13179"/>
    <tableColumn id="3228" xr3:uid="{13C5BA99-FD39-41F8-BD4F-27A8AE739498}" name="Column3208" dataDxfId="13178"/>
    <tableColumn id="3229" xr3:uid="{E797B5B6-9B79-4873-999D-A7F3FF65F4A6}" name="Column3209" dataDxfId="13177"/>
    <tableColumn id="3230" xr3:uid="{E81DBA76-11A0-4302-8C5C-4F2054475694}" name="Column3210" dataDxfId="13176"/>
    <tableColumn id="3231" xr3:uid="{FBA32AC8-A57B-49E9-91CD-EA3E8DB39EE6}" name="Column3211" dataDxfId="13175"/>
    <tableColumn id="3232" xr3:uid="{0A3759F8-45D4-472F-AB19-094E9BF9979D}" name="Column3212" dataDxfId="13174"/>
    <tableColumn id="3233" xr3:uid="{E75F6C02-F049-456B-BE72-DC39917C15F0}" name="Column3213" dataDxfId="13173"/>
    <tableColumn id="3234" xr3:uid="{E7C1BEE7-328C-45AE-9820-DE4599126195}" name="Column3214" dataDxfId="13172"/>
    <tableColumn id="3235" xr3:uid="{7B08E352-B1B0-4857-BEAC-2B576FA4D422}" name="Column3215" dataDxfId="13171"/>
    <tableColumn id="3236" xr3:uid="{2AFD13BD-ABE6-4719-AC01-3FDD7490C67C}" name="Column3216" dataDxfId="13170"/>
    <tableColumn id="3237" xr3:uid="{731FFE1B-DE36-4CC0-819E-219588209752}" name="Column3217" dataDxfId="13169"/>
    <tableColumn id="3238" xr3:uid="{B0FF5AE8-182F-4836-B052-A82DEA77C948}" name="Column3218" dataDxfId="13168"/>
    <tableColumn id="3239" xr3:uid="{7C69D345-8C3B-45ED-8300-AD3E4737C154}" name="Column3219" dataDxfId="13167"/>
    <tableColumn id="3240" xr3:uid="{C058523A-B8B9-4B37-A968-CCE850B24808}" name="Column3220" dataDxfId="13166"/>
    <tableColumn id="3241" xr3:uid="{72CD3642-4141-4546-B233-E15D658D9F20}" name="Column3221" dataDxfId="13165"/>
    <tableColumn id="3242" xr3:uid="{B8330011-D0B5-452F-A429-A7639D01C544}" name="Column3222" dataDxfId="13164"/>
    <tableColumn id="3243" xr3:uid="{75103B54-B0FC-42CD-946C-BF365BD0CC92}" name="Column3223" dataDxfId="13163"/>
    <tableColumn id="3244" xr3:uid="{F9264753-D6D8-4956-8004-1C3C5CC2B6D5}" name="Column3224" dataDxfId="13162"/>
    <tableColumn id="3245" xr3:uid="{0BA8ACFA-B2CE-4ADA-9C07-F172595C3B44}" name="Column3225" dataDxfId="13161"/>
    <tableColumn id="3246" xr3:uid="{2778FA59-1AB9-4F33-855A-5CD38EDCABE8}" name="Column3226" dataDxfId="13160"/>
    <tableColumn id="3247" xr3:uid="{21007463-7754-47CD-94B1-660301CF92FE}" name="Column3227" dataDxfId="13159"/>
    <tableColumn id="3248" xr3:uid="{46DF1924-A8E4-4686-BB0E-B4BB11DB239A}" name="Column3228" dataDxfId="13158"/>
    <tableColumn id="3249" xr3:uid="{983D76CD-6D78-44BE-8448-FF77DDAB88C0}" name="Column3229" dataDxfId="13157"/>
    <tableColumn id="3250" xr3:uid="{5ED57301-9211-47E8-872B-7B89F8B96727}" name="Column3230" dataDxfId="13156"/>
    <tableColumn id="3251" xr3:uid="{31DF06C5-F838-4A1B-BE01-8DFE0F4806CE}" name="Column3231" dataDxfId="13155"/>
    <tableColumn id="3252" xr3:uid="{2C2A3F1B-3B66-417F-B9F9-6367310D6492}" name="Column3232" dataDxfId="13154"/>
    <tableColumn id="3253" xr3:uid="{D176537E-AA10-43A4-9F79-3E064FA813BC}" name="Column3233" dataDxfId="13153"/>
    <tableColumn id="3254" xr3:uid="{88649B3C-A79A-4D16-9F73-B8B1AA403CDF}" name="Column3234" dataDxfId="13152"/>
    <tableColumn id="3255" xr3:uid="{C7C49482-1F1F-4895-8F3A-EA79511F37EA}" name="Column3235" dataDxfId="13151"/>
    <tableColumn id="3256" xr3:uid="{7C509C74-8558-4C0C-BF6D-9D5A245B0D78}" name="Column3236" dataDxfId="13150"/>
    <tableColumn id="3257" xr3:uid="{578C8C62-A7A1-49D2-B334-AF7CDCFEAB45}" name="Column3237" dataDxfId="13149"/>
    <tableColumn id="3258" xr3:uid="{22B18CF2-E058-4A0C-886C-08E287BB9241}" name="Column3238" dataDxfId="13148"/>
    <tableColumn id="3259" xr3:uid="{C5871548-AC54-441A-8626-725971243861}" name="Column3239" dataDxfId="13147"/>
    <tableColumn id="3260" xr3:uid="{328ED762-056E-4EE9-B704-67F3F993CBC9}" name="Column3240" dataDxfId="13146"/>
    <tableColumn id="3261" xr3:uid="{6CFDC1B6-0A28-4862-A678-1B4B2E02DE43}" name="Column3241" dataDxfId="13145"/>
    <tableColumn id="3262" xr3:uid="{2078BB62-F81D-4040-9E2E-162F9E4F8F86}" name="Column3242" dataDxfId="13144"/>
    <tableColumn id="3263" xr3:uid="{3BEF8936-608A-4C94-81F2-E544C39676DF}" name="Column3243" dataDxfId="13143"/>
    <tableColumn id="3264" xr3:uid="{1A60222E-533C-4FCD-BFC3-19A62B0B9FE7}" name="Column3244" dataDxfId="13142"/>
    <tableColumn id="3265" xr3:uid="{5CE3E570-73C5-4D0B-AC18-FDB4F4D0BB61}" name="Column3245" dataDxfId="13141"/>
    <tableColumn id="3266" xr3:uid="{F7031044-244C-4432-8799-5D04727E19F6}" name="Column3246" dataDxfId="13140"/>
    <tableColumn id="3267" xr3:uid="{A44FC632-3851-466E-AD07-59CAC269F28D}" name="Column3247" dataDxfId="13139"/>
    <tableColumn id="3268" xr3:uid="{C7B13D58-E6DE-47A6-BD63-075DA49CB077}" name="Column3248" dataDxfId="13138"/>
    <tableColumn id="3269" xr3:uid="{ED2E91CE-77DB-4E93-8170-343E3366154F}" name="Column3249" dataDxfId="13137"/>
    <tableColumn id="3270" xr3:uid="{7C201618-A99E-4546-9412-63EB6F76F753}" name="Column3250" dataDxfId="13136"/>
    <tableColumn id="3271" xr3:uid="{3169B30D-9955-436A-AEE3-0F73BD34884C}" name="Column3251" dataDxfId="13135"/>
    <tableColumn id="3272" xr3:uid="{156CBC55-17B3-4582-B7D9-5920803FCF48}" name="Column3252" dataDxfId="13134"/>
    <tableColumn id="3273" xr3:uid="{9C9A9871-C93B-42B1-BE52-B607DFA8D960}" name="Column3253" dataDxfId="13133"/>
    <tableColumn id="3274" xr3:uid="{E98475CA-F59E-45D2-92BC-34F5B677845A}" name="Column3254" dataDxfId="13132"/>
    <tableColumn id="3275" xr3:uid="{CEDC8914-4474-4BA9-BDE5-508D1921DFF1}" name="Column3255" dataDxfId="13131"/>
    <tableColumn id="3276" xr3:uid="{722367F2-867F-46E7-864C-30E48A0E05AE}" name="Column3256" dataDxfId="13130"/>
    <tableColumn id="3277" xr3:uid="{4256D4D0-213A-402F-B638-AD5FB1FFDE3B}" name="Column3257" dataDxfId="13129"/>
    <tableColumn id="3278" xr3:uid="{0EE88C91-4751-41CA-A4A6-5980981DBC13}" name="Column3258" dataDxfId="13128"/>
    <tableColumn id="3279" xr3:uid="{9F5A1B48-389B-4EE5-9DB2-0CFDFC2BE736}" name="Column3259" dataDxfId="13127"/>
    <tableColumn id="3280" xr3:uid="{2FB86787-E31F-4EDB-B874-DFA12CB84E98}" name="Column3260" dataDxfId="13126"/>
    <tableColumn id="3281" xr3:uid="{1DF9FD97-6C7F-4976-BE92-C3AD26D1DF37}" name="Column3261" dataDxfId="13125"/>
    <tableColumn id="3282" xr3:uid="{0BD15201-3E7C-4EC0-BC61-8BC82AD52B9B}" name="Column3262" dataDxfId="13124"/>
    <tableColumn id="3283" xr3:uid="{D900EE79-74C0-4901-B6D7-18D85B4CFA5D}" name="Column3263" dataDxfId="13123"/>
    <tableColumn id="3284" xr3:uid="{F007945A-06BB-4A8F-A741-9E40199C7978}" name="Column3264" dataDxfId="13122"/>
    <tableColumn id="3285" xr3:uid="{3261E5BB-C7D4-4842-A503-A18AD537BC2F}" name="Column3265" dataDxfId="13121"/>
    <tableColumn id="3286" xr3:uid="{17F87A74-9E7D-4C7B-8051-39E8CF927AED}" name="Column3266" dataDxfId="13120"/>
    <tableColumn id="3287" xr3:uid="{F218240D-54C2-47F9-8C98-8AC85FDAFD8E}" name="Column3267" dataDxfId="13119"/>
    <tableColumn id="3288" xr3:uid="{3674C00A-8C3E-4928-B3CF-06C5477D055D}" name="Column3268" dataDxfId="13118"/>
    <tableColumn id="3289" xr3:uid="{35926293-A2A6-4238-A824-AD8C5BE0134B}" name="Column3269" dataDxfId="13117"/>
    <tableColumn id="3290" xr3:uid="{A50BFEC8-254D-4EC6-B3F9-6C2F59D6FAE7}" name="Column3270" dataDxfId="13116"/>
    <tableColumn id="3291" xr3:uid="{6C5A575B-EB5A-4F0B-8F0C-44F4D68A6AD1}" name="Column3271" dataDxfId="13115"/>
    <tableColumn id="3292" xr3:uid="{FB8E5DE1-C1F5-4A2B-BD1A-29B259D0B79E}" name="Column3272" dataDxfId="13114"/>
    <tableColumn id="3293" xr3:uid="{A0E93159-805B-4EAD-81BC-DD3C6F959E4F}" name="Column3273" dataDxfId="13113"/>
    <tableColumn id="3294" xr3:uid="{2CFFFA93-42A7-452F-8956-1E82DFF11283}" name="Column3274" dataDxfId="13112"/>
    <tableColumn id="3295" xr3:uid="{0F499A46-DF5E-4C16-BF12-9F935B9EC03C}" name="Column3275" dataDxfId="13111"/>
    <tableColumn id="3296" xr3:uid="{77BA6352-7DBD-4F3B-B7BB-581B58E73966}" name="Column3276" dataDxfId="13110"/>
    <tableColumn id="3297" xr3:uid="{D81D9837-0E83-489F-AE05-CF785E8B365A}" name="Column3277" dataDxfId="13109"/>
    <tableColumn id="3298" xr3:uid="{0426A29D-C894-4688-87D6-A0FD15F6E78F}" name="Column3278" dataDxfId="13108"/>
    <tableColumn id="3299" xr3:uid="{7D38BC87-43DB-4144-A01D-0EB2F82B5CAD}" name="Column3279" dataDxfId="13107"/>
    <tableColumn id="3300" xr3:uid="{D42EDD60-1B9A-4777-9274-E0AE41CD2278}" name="Column3280" dataDxfId="13106"/>
    <tableColumn id="3301" xr3:uid="{76D26BF2-B7D2-4F52-9E78-283217D19135}" name="Column3281" dataDxfId="13105"/>
    <tableColumn id="3302" xr3:uid="{40C7BBF2-0AFF-46C8-BF33-24B7F4D4E968}" name="Column3282" dataDxfId="13104"/>
    <tableColumn id="3303" xr3:uid="{E7608D73-D0AA-4077-9284-60706F44D819}" name="Column3283" dataDxfId="13103"/>
    <tableColumn id="3304" xr3:uid="{70452078-A552-4EF9-BEB2-D4B270A9481F}" name="Column3284" dataDxfId="13102"/>
    <tableColumn id="3305" xr3:uid="{80F19B38-5D79-44FE-8C05-79B202A7704B}" name="Column3285" dataDxfId="13101"/>
    <tableColumn id="3306" xr3:uid="{EC2EE329-B54B-471A-85A7-0EF77F6BAD60}" name="Column3286" dataDxfId="13100"/>
    <tableColumn id="3307" xr3:uid="{F29A5A68-9BB5-41E7-B459-3CC9FC98CD4A}" name="Column3287" dataDxfId="13099"/>
    <tableColumn id="3308" xr3:uid="{EF2159A4-D17A-4BCE-A485-E59F469AE191}" name="Column3288" dataDxfId="13098"/>
    <tableColumn id="3309" xr3:uid="{B2064C59-385E-4672-B196-C007E9695475}" name="Column3289" dataDxfId="13097"/>
    <tableColumn id="3310" xr3:uid="{CC2B5066-92CD-4257-A7E6-749E0C740887}" name="Column3290" dataDxfId="13096"/>
    <tableColumn id="3311" xr3:uid="{77488B9E-2B5B-42E2-A4DA-998E65FC6A58}" name="Column3291" dataDxfId="13095"/>
    <tableColumn id="3312" xr3:uid="{6CE9A663-8E38-468A-B974-6A3EB9E08CB6}" name="Column3292" dataDxfId="13094"/>
    <tableColumn id="3313" xr3:uid="{9ABC91C5-F2B5-4E6D-B4B8-2FC28E9A4D8B}" name="Column3293" dataDxfId="13093"/>
    <tableColumn id="3314" xr3:uid="{D8F3F56A-026F-493E-9B3E-00B5B97D144D}" name="Column3294" dataDxfId="13092"/>
    <tableColumn id="3315" xr3:uid="{502E79E0-1A03-4ACC-A7DA-771BD1414EEF}" name="Column3295" dataDxfId="13091"/>
    <tableColumn id="3316" xr3:uid="{082BBE87-0F1F-4F64-AEE5-E711120D6382}" name="Column3296" dataDxfId="13090"/>
    <tableColumn id="3317" xr3:uid="{C6B27845-60E2-4982-9B5A-8FCBF57BA0E4}" name="Column3297" dataDxfId="13089"/>
    <tableColumn id="3318" xr3:uid="{9167210D-6F4C-4362-88E7-F04163050A2D}" name="Column3298" dataDxfId="13088"/>
    <tableColumn id="3319" xr3:uid="{4F1A0473-EB7F-4C23-8EF7-AFF313BA492D}" name="Column3299" dataDxfId="13087"/>
    <tableColumn id="3320" xr3:uid="{B1D0C038-D790-4D0A-8D26-D678F4F624A8}" name="Column3300" dataDxfId="13086"/>
    <tableColumn id="3321" xr3:uid="{016297E6-5BC8-496D-9505-1DA52BA5338B}" name="Column3301" dataDxfId="13085"/>
    <tableColumn id="3322" xr3:uid="{08A8107D-EC5C-4E11-95AF-AA7E0397A00B}" name="Column3302" dataDxfId="13084"/>
    <tableColumn id="3323" xr3:uid="{BC332CC3-17E5-47D8-B1CD-79089CEC857F}" name="Column3303" dataDxfId="13083"/>
    <tableColumn id="3324" xr3:uid="{0754F748-597C-4239-9A89-7DD7416D632D}" name="Column3304" dataDxfId="13082"/>
    <tableColumn id="3325" xr3:uid="{3D286C63-2278-45DD-8DF9-BB387DCDDF15}" name="Column3305" dataDxfId="13081"/>
    <tableColumn id="3326" xr3:uid="{D765CFF2-73AE-480E-BBA5-D152F3CC463A}" name="Column3306" dataDxfId="13080"/>
    <tableColumn id="3327" xr3:uid="{79D4088E-1746-407D-A05F-9085A571C816}" name="Column3307" dataDxfId="13079"/>
    <tableColumn id="3328" xr3:uid="{368F0F8B-49EE-4EFF-962A-B76AF6B83C13}" name="Column3308" dataDxfId="13078"/>
    <tableColumn id="3329" xr3:uid="{B669B8B9-8E8F-4A7C-AE06-DF2F3B210B67}" name="Column3309" dataDxfId="13077"/>
    <tableColumn id="3330" xr3:uid="{67C1553C-096E-4F4D-B376-B402F4748E2F}" name="Column3310" dataDxfId="13076"/>
    <tableColumn id="3331" xr3:uid="{451939B3-7600-48B2-A790-578D3C3E067E}" name="Column3311" dataDxfId="13075"/>
    <tableColumn id="3332" xr3:uid="{E9476936-0CA5-4CCA-8BBB-EF0165BF2763}" name="Column3312" dataDxfId="13074"/>
    <tableColumn id="3333" xr3:uid="{D523D29F-C943-45E1-8CEE-62B9FE1FFEC4}" name="Column3313" dataDxfId="13073"/>
    <tableColumn id="3334" xr3:uid="{AD8B7CC4-90D5-4725-B1E8-168651D5A0A2}" name="Column3314" dataDxfId="13072"/>
    <tableColumn id="3335" xr3:uid="{E824606C-4FCD-40ED-BD7F-5DCDA1433E14}" name="Column3315" dataDxfId="13071"/>
    <tableColumn id="3336" xr3:uid="{7301E76E-F5F6-49AF-B9FB-53F554A44291}" name="Column3316" dataDxfId="13070"/>
    <tableColumn id="3337" xr3:uid="{BA6FE75E-738C-439A-BAD0-11DCF103BF3C}" name="Column3317" dataDxfId="13069"/>
    <tableColumn id="3338" xr3:uid="{854F102C-66C2-42C6-9A79-0629893657C3}" name="Column3318" dataDxfId="13068"/>
    <tableColumn id="3339" xr3:uid="{9744FA47-8E89-4C61-BCE9-ADDE98B830C6}" name="Column3319" dataDxfId="13067"/>
    <tableColumn id="3340" xr3:uid="{35DB3BD1-AEBC-42EC-9762-187EC587E9FC}" name="Column3320" dataDxfId="13066"/>
    <tableColumn id="3341" xr3:uid="{DAD14D3F-227C-4278-A1A9-C7B8F03F4879}" name="Column3321" dataDxfId="13065"/>
    <tableColumn id="3342" xr3:uid="{E7894C19-5E36-4AF5-86BD-AB533F750916}" name="Column3322" dataDxfId="13064"/>
    <tableColumn id="3343" xr3:uid="{B483E595-0372-4E6C-82B1-EBF1464F3B06}" name="Column3323" dataDxfId="13063"/>
    <tableColumn id="3344" xr3:uid="{157F77BB-0E0F-401B-8732-48ABB74F05D7}" name="Column3324" dataDxfId="13062"/>
    <tableColumn id="3345" xr3:uid="{E59EB820-8890-4E31-AD59-FC65614975E1}" name="Column3325" dataDxfId="13061"/>
    <tableColumn id="3346" xr3:uid="{DC59EBA2-41A0-4CF3-B21B-A5426499634B}" name="Column3326" dataDxfId="13060"/>
    <tableColumn id="3347" xr3:uid="{69171EFB-1638-4C50-A77A-E18FE0FA324E}" name="Column3327" dataDxfId="13059"/>
    <tableColumn id="3348" xr3:uid="{58F80C54-8C5F-4C0D-82DE-99C8CF705812}" name="Column3328" dataDxfId="13058"/>
    <tableColumn id="3349" xr3:uid="{67C90719-FBAF-4AA1-A264-747250A597CD}" name="Column3329" dataDxfId="13057"/>
    <tableColumn id="3350" xr3:uid="{19BB1D7D-C03D-4500-B339-D1CDCC562E49}" name="Column3330" dataDxfId="13056"/>
    <tableColumn id="3351" xr3:uid="{344A72E8-66A1-4055-A3FA-1D31A10F8D85}" name="Column3331" dataDxfId="13055"/>
    <tableColumn id="3352" xr3:uid="{403150C1-FD9A-4BFA-ACFA-40AF1ADC5A17}" name="Column3332" dataDxfId="13054"/>
    <tableColumn id="3353" xr3:uid="{3FB3EAB1-2A96-415C-97E3-5F3D67DB7250}" name="Column3333" dataDxfId="13053"/>
    <tableColumn id="3354" xr3:uid="{279C9605-2630-4388-9AD6-6663397D4E66}" name="Column3334" dataDxfId="13052"/>
    <tableColumn id="3355" xr3:uid="{A74471EF-F203-4D5C-8730-CCD8839E3755}" name="Column3335" dataDxfId="13051"/>
    <tableColumn id="3356" xr3:uid="{B689C7DD-2CE9-4B43-81FA-296C764362D9}" name="Column3336" dataDxfId="13050"/>
    <tableColumn id="3357" xr3:uid="{F283EA2D-DAE8-4F5F-9699-29598B601E63}" name="Column3337" dataDxfId="13049"/>
    <tableColumn id="3358" xr3:uid="{A82FCEDB-81DC-494A-97CA-38C9E5C88D36}" name="Column3338" dataDxfId="13048"/>
    <tableColumn id="3359" xr3:uid="{CE1EB67D-E261-4A00-9E05-B2B86E339DDA}" name="Column3339" dataDxfId="13047"/>
    <tableColumn id="3360" xr3:uid="{36EEBC26-71DB-462B-BBBB-913534F3A595}" name="Column3340" dataDxfId="13046"/>
    <tableColumn id="3361" xr3:uid="{F2CEF4D2-5E62-45C7-A251-B1BC345F30A2}" name="Column3341" dataDxfId="13045"/>
    <tableColumn id="3362" xr3:uid="{00D096D4-3BBA-443A-90BE-035F4FA8307E}" name="Column3342" dataDxfId="13044"/>
    <tableColumn id="3363" xr3:uid="{C9EAB4C8-916D-4476-8C96-A9D16EF30E45}" name="Column3343" dataDxfId="13043"/>
    <tableColumn id="3364" xr3:uid="{5D7BD64F-C8FD-4F72-BA86-9D7180090293}" name="Column3344" dataDxfId="13042"/>
    <tableColumn id="3365" xr3:uid="{22C9C9DE-8D23-4CB4-AFF4-526ED547FFF5}" name="Column3345" dataDxfId="13041"/>
    <tableColumn id="3366" xr3:uid="{C4E4ABA8-A1C7-43D4-9F50-C8E3FACD9F26}" name="Column3346" dataDxfId="13040"/>
    <tableColumn id="3367" xr3:uid="{93C36394-C05E-4E4D-915A-DFE058F488EB}" name="Column3347" dataDxfId="13039"/>
    <tableColumn id="3368" xr3:uid="{31B58F46-D325-401D-9100-ED8F9A4575CC}" name="Column3348" dataDxfId="13038"/>
    <tableColumn id="3369" xr3:uid="{8F0DF84A-198E-44C8-B27F-3D9E31348A6A}" name="Column3349" dataDxfId="13037"/>
    <tableColumn id="3370" xr3:uid="{386DBC34-522A-4E42-8A86-EF8EA862D454}" name="Column3350" dataDxfId="13036"/>
    <tableColumn id="3371" xr3:uid="{D1E9DF14-1CEC-4F18-838C-947FFFCBD2A4}" name="Column3351" dataDxfId="13035"/>
    <tableColumn id="3372" xr3:uid="{C2758705-D9B8-4FB6-8CAE-DAD1E36A8CF9}" name="Column3352" dataDxfId="13034"/>
    <tableColumn id="3373" xr3:uid="{68F8C3F9-5B96-461B-9A61-CF0EFE0286C2}" name="Column3353" dataDxfId="13033"/>
    <tableColumn id="3374" xr3:uid="{A139B3F7-A9FE-4734-9C4A-51F4FC8A503B}" name="Column3354" dataDxfId="13032"/>
    <tableColumn id="3375" xr3:uid="{CD562861-E90A-4A8D-83C3-8178E1589D4D}" name="Column3355" dataDxfId="13031"/>
    <tableColumn id="3376" xr3:uid="{E1301D55-58BB-4786-B3BE-DF1D218D037C}" name="Column3356" dataDxfId="13030"/>
    <tableColumn id="3377" xr3:uid="{20D7CA0B-0CD1-466E-A4F9-3910F3EFC2F2}" name="Column3357" dataDxfId="13029"/>
    <tableColumn id="3378" xr3:uid="{FE8B7ADC-0BFC-4986-978B-E17EFB59EE1A}" name="Column3358" dataDxfId="13028"/>
    <tableColumn id="3379" xr3:uid="{D6ACD359-A25F-44CF-9080-AAE78801F582}" name="Column3359" dataDxfId="13027"/>
    <tableColumn id="3380" xr3:uid="{2402CF1C-2D62-4C0E-89FB-56F644A7D2B6}" name="Column3360" dataDxfId="13026"/>
    <tableColumn id="3381" xr3:uid="{7A406559-F8A7-4F92-8E33-567C427D729B}" name="Column3361" dataDxfId="13025"/>
    <tableColumn id="3382" xr3:uid="{B72802EC-2FDA-4DA1-8B5D-56B8D9ACEF70}" name="Column3362" dataDxfId="13024"/>
    <tableColumn id="3383" xr3:uid="{F4A47C27-E561-4FC3-8033-52E7AD90E74E}" name="Column3363" dataDxfId="13023"/>
    <tableColumn id="3384" xr3:uid="{C71D11FC-D8CE-47AA-BE95-60D68719D94A}" name="Column3364" dataDxfId="13022"/>
    <tableColumn id="3385" xr3:uid="{59783656-E1D4-4255-A931-6473D7FE791C}" name="Column3365" dataDxfId="13021"/>
    <tableColumn id="3386" xr3:uid="{5F2D3367-06CA-4A8E-B84E-629DCBA6F580}" name="Column3366" dataDxfId="13020"/>
    <tableColumn id="3387" xr3:uid="{D9ED6ECD-34EB-4062-91FE-C1DD784BA62B}" name="Column3367" dataDxfId="13019"/>
    <tableColumn id="3388" xr3:uid="{5B12B7E1-5993-4150-ABFA-0B2F998B681A}" name="Column3368" dataDxfId="13018"/>
    <tableColumn id="3389" xr3:uid="{2AE14AD5-6951-4926-B594-6643E6E8AD7D}" name="Column3369" dataDxfId="13017"/>
    <tableColumn id="3390" xr3:uid="{5F7C8D7C-9DB2-439D-9402-288155FFC7F2}" name="Column3370" dataDxfId="13016"/>
    <tableColumn id="3391" xr3:uid="{4B7070FD-F868-4001-ADF0-9633991F3311}" name="Column3371" dataDxfId="13015"/>
    <tableColumn id="3392" xr3:uid="{55656B2A-DA13-4DC6-A9CA-78603181071B}" name="Column3372" dataDxfId="13014"/>
    <tableColumn id="3393" xr3:uid="{DB0B34C3-117B-4E3A-82A3-64C8E23E3B14}" name="Column3373" dataDxfId="13013"/>
    <tableColumn id="3394" xr3:uid="{6495CAE5-7307-4678-AAF0-B8030DC7697E}" name="Column3374" dataDxfId="13012"/>
    <tableColumn id="3395" xr3:uid="{73615A7E-0F08-4144-8588-1818601CB810}" name="Column3375" dataDxfId="13011"/>
    <tableColumn id="3396" xr3:uid="{31250882-D0D8-414E-934F-0C02A6F97EBE}" name="Column3376" dataDxfId="13010"/>
    <tableColumn id="3397" xr3:uid="{B32A8CAC-CF86-4CB7-90C1-A9C52D353A38}" name="Column3377" dataDxfId="13009"/>
    <tableColumn id="3398" xr3:uid="{2AF0AFC9-C6A2-46B3-B7E6-8FC649F2BDF0}" name="Column3378" dataDxfId="13008"/>
    <tableColumn id="3399" xr3:uid="{7A3DE260-D31F-408E-829E-E3F3E56111D7}" name="Column3379" dataDxfId="13007"/>
    <tableColumn id="3400" xr3:uid="{9CDF446F-68FA-483D-A0E7-3AA203E63B42}" name="Column3380" dataDxfId="13006"/>
    <tableColumn id="3401" xr3:uid="{BC4110DC-31F7-48C1-A7C5-2A31E3AB4FD8}" name="Column3381" dataDxfId="13005"/>
    <tableColumn id="3402" xr3:uid="{FF6BBE14-48EE-471B-A817-187DEB9679B5}" name="Column3382" dataDxfId="13004"/>
    <tableColumn id="3403" xr3:uid="{6F002285-0DE9-40A4-B48C-D870DFD9F3A1}" name="Column3383" dataDxfId="13003"/>
    <tableColumn id="3404" xr3:uid="{EA9DEEC7-4B7B-42B8-9815-7B2083B1A141}" name="Column3384" dataDxfId="13002"/>
    <tableColumn id="3405" xr3:uid="{77A80368-EEB4-408E-BA0C-9D1588EE07E5}" name="Column3385" dataDxfId="13001"/>
    <tableColumn id="3406" xr3:uid="{A0FB5172-2D91-40F9-A45F-52A1C4941627}" name="Column3386" dataDxfId="13000"/>
    <tableColumn id="3407" xr3:uid="{B0A511C4-BBEA-4E2E-BF63-10429D5CAAFB}" name="Column3387" dataDxfId="12999"/>
    <tableColumn id="3408" xr3:uid="{7F1C6F9C-FEA4-4C97-9B1D-7E3BC593E74B}" name="Column3388" dataDxfId="12998"/>
    <tableColumn id="3409" xr3:uid="{137A282B-301E-42A0-84C8-F57090A0E08D}" name="Column3389" dataDxfId="12997"/>
    <tableColumn id="3410" xr3:uid="{97EE1F63-8872-47EE-AD93-CA5B14AD1BE5}" name="Column3390" dataDxfId="12996"/>
    <tableColumn id="3411" xr3:uid="{87D54247-5B33-488F-8583-987A34E555A7}" name="Column3391" dataDxfId="12995"/>
    <tableColumn id="3412" xr3:uid="{19415AFF-FFC3-471D-8AC4-D0B1FBE5D117}" name="Column3392" dataDxfId="12994"/>
    <tableColumn id="3413" xr3:uid="{EB1B5BE7-B8DD-4391-B59A-BC1E22D56DB3}" name="Column3393" dataDxfId="12993"/>
    <tableColumn id="3414" xr3:uid="{6F78C8C3-A9E3-41F2-BA21-E00527DAEE30}" name="Column3394" dataDxfId="12992"/>
    <tableColumn id="3415" xr3:uid="{FF53F6A9-7FB3-4C9F-8C98-F2989BF4F344}" name="Column3395" dataDxfId="12991"/>
    <tableColumn id="3416" xr3:uid="{BFFCE4D0-2DE0-4158-A76C-F5298CBE95E3}" name="Column3396" dataDxfId="12990"/>
    <tableColumn id="3417" xr3:uid="{253D4E8B-F706-4E47-B58B-F088FB417B66}" name="Column3397" dataDxfId="12989"/>
    <tableColumn id="3418" xr3:uid="{0195F6B6-DD76-49C7-87CB-93B8C289E175}" name="Column3398" dataDxfId="12988"/>
    <tableColumn id="3419" xr3:uid="{5D76EC30-C4EF-4E01-9F91-A6B786A9A72B}" name="Column3399" dataDxfId="12987"/>
    <tableColumn id="3420" xr3:uid="{8B920DE6-D614-4DB5-953E-DF2FD9759E7F}" name="Column3400" dataDxfId="12986"/>
    <tableColumn id="3421" xr3:uid="{258F20BC-8772-407D-9891-402B4E7E5A80}" name="Column3401" dataDxfId="12985"/>
    <tableColumn id="3422" xr3:uid="{134AFEC4-9AFF-4414-9B36-A75CAA1F2FA1}" name="Column3402" dataDxfId="12984"/>
    <tableColumn id="3423" xr3:uid="{3DE8E3BE-9CE1-4154-922F-F24445A6D11E}" name="Column3403" dataDxfId="12983"/>
    <tableColumn id="3424" xr3:uid="{5F8A612A-AB83-4711-88A3-2D078044DF98}" name="Column3404" dataDxfId="12982"/>
    <tableColumn id="3425" xr3:uid="{2A469055-782A-4A8D-ABD1-26A0D4C56EEF}" name="Column3405" dataDxfId="12981"/>
    <tableColumn id="3426" xr3:uid="{A2004FCF-C919-4340-8C53-46BF872714A9}" name="Column3406" dataDxfId="12980"/>
    <tableColumn id="3427" xr3:uid="{FDBF0FDA-311D-4DAD-8E74-C9DD3D137E75}" name="Column3407" dataDxfId="12979"/>
    <tableColumn id="3428" xr3:uid="{B0CE48C7-4D94-49AD-AC7B-AA9AA231124F}" name="Column3408" dataDxfId="12978"/>
    <tableColumn id="3429" xr3:uid="{B1E98B5E-78D4-4520-8F86-4A982B2F1630}" name="Column3409" dataDxfId="12977"/>
    <tableColumn id="3430" xr3:uid="{0DD713FC-0A9B-4BB1-B458-ED260C60E97A}" name="Column3410" dataDxfId="12976"/>
    <tableColumn id="3431" xr3:uid="{F78916FC-3B2A-4AE4-9C00-FFF6E1C88357}" name="Column3411" dataDxfId="12975"/>
    <tableColumn id="3432" xr3:uid="{7C24FEEB-965D-4024-9F15-E7B48A644FFB}" name="Column3412" dataDxfId="12974"/>
    <tableColumn id="3433" xr3:uid="{62317879-A5FE-497D-9398-2A0AABB6EEFE}" name="Column3413" dataDxfId="12973"/>
    <tableColumn id="3434" xr3:uid="{FCE47A82-1AAD-45A3-93CD-E5E052C8342D}" name="Column3414" dataDxfId="12972"/>
    <tableColumn id="3435" xr3:uid="{FA4CF404-45F8-4F05-AC54-BE92087658D2}" name="Column3415" dataDxfId="12971"/>
    <tableColumn id="3436" xr3:uid="{4B1CAAFE-46ED-4637-852F-81921B9B4134}" name="Column3416" dataDxfId="12970"/>
    <tableColumn id="3437" xr3:uid="{C11E4540-DAA8-4CF8-8F24-0A9C12DF96B8}" name="Column3417" dataDxfId="12969"/>
    <tableColumn id="3438" xr3:uid="{04512717-99E4-49BD-B8DC-DA2FCA18808D}" name="Column3418" dataDxfId="12968"/>
    <tableColumn id="3439" xr3:uid="{F59698CD-C9EE-4696-BA2E-DAB055CFDF00}" name="Column3419" dataDxfId="12967"/>
    <tableColumn id="3440" xr3:uid="{85035D9B-7727-4897-AAF4-7412830C0F2C}" name="Column3420" dataDxfId="12966"/>
    <tableColumn id="3441" xr3:uid="{6F8949E7-A3F7-4484-BCEB-3FDDD7BB24FD}" name="Column3421" dataDxfId="12965"/>
    <tableColumn id="3442" xr3:uid="{02D41DAB-3B79-4253-B15C-28CD1C688500}" name="Column3422" dataDxfId="12964"/>
    <tableColumn id="3443" xr3:uid="{E79FEFD6-AA99-44F4-83F7-D29EC6CC5BA3}" name="Column3423" dataDxfId="12963"/>
    <tableColumn id="3444" xr3:uid="{92E6EA3D-13B1-4F72-BA09-BE4C2EE7F770}" name="Column3424" dataDxfId="12962"/>
    <tableColumn id="3445" xr3:uid="{B8B897CE-3462-4903-A42A-E41254E3625B}" name="Column3425" dataDxfId="12961"/>
    <tableColumn id="3446" xr3:uid="{B99D6C90-EC44-4C70-B60E-1116F81AD3BA}" name="Column3426" dataDxfId="12960"/>
    <tableColumn id="3447" xr3:uid="{DB9626CC-1A36-452C-922F-30C899304431}" name="Column3427" dataDxfId="12959"/>
    <tableColumn id="3448" xr3:uid="{8D748DB0-1E61-4E18-847B-DC42CDF7F94A}" name="Column3428" dataDxfId="12958"/>
    <tableColumn id="3449" xr3:uid="{3D705E14-CA32-4AE3-87C5-6ADD6BF702BB}" name="Column3429" dataDxfId="12957"/>
    <tableColumn id="3450" xr3:uid="{E2CC6134-DE2F-49B5-BB02-49A6F2FBCEBB}" name="Column3430" dataDxfId="12956"/>
    <tableColumn id="3451" xr3:uid="{457E2A98-D01C-4670-A75D-427563BF97B2}" name="Column3431" dataDxfId="12955"/>
    <tableColumn id="3452" xr3:uid="{8B53605E-A2E0-4291-9208-D99BD30F602E}" name="Column3432" dataDxfId="12954"/>
    <tableColumn id="3453" xr3:uid="{61397A0E-B9B7-4849-A19D-2ECD72DCC158}" name="Column3433" dataDxfId="12953"/>
    <tableColumn id="3454" xr3:uid="{473EB549-C89A-48A3-8E23-808B8DC278BF}" name="Column3434" dataDxfId="12952"/>
    <tableColumn id="3455" xr3:uid="{4CFE5F37-6BE9-4393-8AF0-B6F70A8CC80C}" name="Column3435" dataDxfId="12951"/>
    <tableColumn id="3456" xr3:uid="{15E48527-1F89-443A-AD8C-ADB913D9B646}" name="Column3436" dataDxfId="12950"/>
    <tableColumn id="3457" xr3:uid="{01E223E1-BB13-46B2-920A-910202A3C9EB}" name="Column3437" dataDxfId="12949"/>
    <tableColumn id="3458" xr3:uid="{611012A6-9911-47F7-9E1B-4AF723512DA7}" name="Column3438" dataDxfId="12948"/>
    <tableColumn id="3459" xr3:uid="{FC3015B7-5D5E-4FEC-9761-725FA982FF2A}" name="Column3439" dataDxfId="12947"/>
    <tableColumn id="3460" xr3:uid="{19C143AE-4E5A-46C0-A5D3-F30C5394B254}" name="Column3440" dataDxfId="12946"/>
    <tableColumn id="3461" xr3:uid="{F1ABBAD5-C33A-4B8E-B23A-B235E4F56D96}" name="Column3441" dataDxfId="12945"/>
    <tableColumn id="3462" xr3:uid="{D335DF85-68C3-41F5-9D08-5628C109D327}" name="Column3442" dataDxfId="12944"/>
    <tableColumn id="3463" xr3:uid="{A62D9873-311D-4952-826B-D51626F3020D}" name="Column3443" dataDxfId="12943"/>
    <tableColumn id="3464" xr3:uid="{A1357FE4-DB74-4430-8D77-0489DBC6363E}" name="Column3444" dataDxfId="12942"/>
    <tableColumn id="3465" xr3:uid="{1629D45D-790D-4895-BBA1-D4685CEF9F12}" name="Column3445" dataDxfId="12941"/>
    <tableColumn id="3466" xr3:uid="{3997CDBC-6CC7-4D9D-BBE6-44BC738A5A30}" name="Column3446" dataDxfId="12940"/>
    <tableColumn id="3467" xr3:uid="{F9A9FF5D-F4DC-4EEF-9A97-A2861E2598DC}" name="Column3447" dataDxfId="12939"/>
    <tableColumn id="3468" xr3:uid="{6F81AF66-3A9F-4BA7-8EDB-AD18B142733E}" name="Column3448" dataDxfId="12938"/>
    <tableColumn id="3469" xr3:uid="{ABB030C4-EA3B-46C3-B208-608A3237AEA5}" name="Column3449" dataDxfId="12937"/>
    <tableColumn id="3470" xr3:uid="{959F595D-9FE5-4185-AF1E-38A69084EB25}" name="Column3450" dataDxfId="12936"/>
    <tableColumn id="3471" xr3:uid="{8007521D-A32B-4C53-8721-3037D7B0BF27}" name="Column3451" dataDxfId="12935"/>
    <tableColumn id="3472" xr3:uid="{78774665-E1A0-4D6A-9687-F61133D9C5F3}" name="Column3452" dataDxfId="12934"/>
    <tableColumn id="3473" xr3:uid="{33A54C83-FBBE-4926-A381-051B8EA3C39A}" name="Column3453" dataDxfId="12933"/>
    <tableColumn id="3474" xr3:uid="{7DE25D45-FA55-4709-85A3-82A653EEAEED}" name="Column3454" dataDxfId="12932"/>
    <tableColumn id="3475" xr3:uid="{631CFD70-8483-4EFA-9099-65F9D97C7B92}" name="Column3455" dataDxfId="12931"/>
    <tableColumn id="3476" xr3:uid="{03E814B7-F003-45AB-8A7B-FB363BEBB8DC}" name="Column3456" dataDxfId="12930"/>
    <tableColumn id="3477" xr3:uid="{42F4A31B-C8F5-43B2-AD6B-1ABD1B9F677A}" name="Column3457" dataDxfId="12929"/>
    <tableColumn id="3478" xr3:uid="{31400FE9-981B-4E5D-8719-EA2F543F80D0}" name="Column3458" dataDxfId="12928"/>
    <tableColumn id="3479" xr3:uid="{E27AB3D8-D5AA-4E5B-B96C-FB25E83DB0D5}" name="Column3459" dataDxfId="12927"/>
    <tableColumn id="3480" xr3:uid="{506BD3B1-29CE-45E9-BB12-B246B16720CA}" name="Column3460" dataDxfId="12926"/>
    <tableColumn id="3481" xr3:uid="{9AE51932-51E9-446D-93B3-6443F4131FC9}" name="Column3461" dataDxfId="12925"/>
    <tableColumn id="3482" xr3:uid="{BA850054-5578-4934-AF1D-554B3F37A52B}" name="Column3462" dataDxfId="12924"/>
    <tableColumn id="3483" xr3:uid="{AB3C3945-7879-4843-9E1F-0133E319EB67}" name="Column3463" dataDxfId="12923"/>
    <tableColumn id="3484" xr3:uid="{9657EA99-6284-4094-9DCB-2712601B83A8}" name="Column3464" dataDxfId="12922"/>
    <tableColumn id="3485" xr3:uid="{242DE70A-7723-43F0-82BE-73D559367EC6}" name="Column3465" dataDxfId="12921"/>
    <tableColumn id="3486" xr3:uid="{B55F2870-C702-416F-8051-2D95F7D4DA05}" name="Column3466" dataDxfId="12920"/>
    <tableColumn id="3487" xr3:uid="{EDF7352E-E9C2-4128-9E73-74E346424327}" name="Column3467" dataDxfId="12919"/>
    <tableColumn id="3488" xr3:uid="{2121B72C-535B-4AF6-8348-6BA5F76CF2D6}" name="Column3468" dataDxfId="12918"/>
    <tableColumn id="3489" xr3:uid="{F15AF247-A0E1-441B-ADD0-E3A55304D1A1}" name="Column3469" dataDxfId="12917"/>
    <tableColumn id="3490" xr3:uid="{4D821EBF-04E5-4BCB-AA5F-44CDDAECCF4E}" name="Column3470" dataDxfId="12916"/>
    <tableColumn id="3491" xr3:uid="{DFB27C0A-8A89-4C14-8A05-F93BC453C55E}" name="Column3471" dataDxfId="12915"/>
    <tableColumn id="3492" xr3:uid="{D7F16D14-0EE1-4DFD-93C4-2695A3CAFF6D}" name="Column3472" dataDxfId="12914"/>
    <tableColumn id="3493" xr3:uid="{08D0980A-FACA-4841-B1DF-7204BE22D388}" name="Column3473" dataDxfId="12913"/>
    <tableColumn id="3494" xr3:uid="{C2A194F0-49BC-407D-B6BF-E181CB0540C1}" name="Column3474" dataDxfId="12912"/>
    <tableColumn id="3495" xr3:uid="{7ABBD2E0-1817-4EA0-9025-CC196A95A7AB}" name="Column3475" dataDxfId="12911"/>
    <tableColumn id="3496" xr3:uid="{18E2B5AD-4E52-49A2-BAD4-D353EBA29279}" name="Column3476" dataDxfId="12910"/>
    <tableColumn id="3497" xr3:uid="{1463B2B8-DF02-4C8C-BEAF-B7DCD7091C35}" name="Column3477" dataDxfId="12909"/>
    <tableColumn id="3498" xr3:uid="{FC0E14CE-2B8A-46E3-B3F3-95E8CB92627E}" name="Column3478" dataDxfId="12908"/>
    <tableColumn id="3499" xr3:uid="{E3C82C53-2921-49B3-A4F1-9A96F01C7364}" name="Column3479" dataDxfId="12907"/>
    <tableColumn id="3500" xr3:uid="{6ABF6BCB-7754-4729-9267-63E4AD7120A8}" name="Column3480" dataDxfId="12906"/>
    <tableColumn id="3501" xr3:uid="{E6C1C114-370A-4F2E-BC35-DA9BD1AA95A9}" name="Column3481" dataDxfId="12905"/>
    <tableColumn id="3502" xr3:uid="{32233E41-5F96-4679-9A32-81E1EABAE9E1}" name="Column3482" dataDxfId="12904"/>
    <tableColumn id="3503" xr3:uid="{9FAD065B-069E-49B4-8ED5-C4DAA955AD66}" name="Column3483" dataDxfId="12903"/>
    <tableColumn id="3504" xr3:uid="{4975634F-F5C2-4E66-957F-1034683DFC52}" name="Column3484" dataDxfId="12902"/>
    <tableColumn id="3505" xr3:uid="{A1FFEFDC-58F7-4C05-985D-76F0793550B4}" name="Column3485" dataDxfId="12901"/>
    <tableColumn id="3506" xr3:uid="{E656CE5F-0C7D-462E-924B-5195DFFBA498}" name="Column3486" dataDxfId="12900"/>
    <tableColumn id="3507" xr3:uid="{821480A6-DF86-4123-9601-17016266A0E0}" name="Column3487" dataDxfId="12899"/>
    <tableColumn id="3508" xr3:uid="{E59E04F6-901B-4281-9C69-90556C9EE222}" name="Column3488" dataDxfId="12898"/>
    <tableColumn id="3509" xr3:uid="{82B02543-AC29-4434-BF14-E4C092129584}" name="Column3489" dataDxfId="12897"/>
    <tableColumn id="3510" xr3:uid="{91D56132-339E-4CD7-9FEC-FFD1EE9E079E}" name="Column3490" dataDxfId="12896"/>
    <tableColumn id="3511" xr3:uid="{3A64F013-3885-4757-A6F0-2F8DF964DF70}" name="Column3491" dataDxfId="12895"/>
    <tableColumn id="3512" xr3:uid="{873418A8-F0DF-46E8-98FA-76DC960964DC}" name="Column3492" dataDxfId="12894"/>
    <tableColumn id="3513" xr3:uid="{82DEB9D5-B0C0-473C-9B33-EF4894144A31}" name="Column3493" dataDxfId="12893"/>
    <tableColumn id="3514" xr3:uid="{98263CA6-B435-4E1A-A755-7AF1B4636AE4}" name="Column3494" dataDxfId="12892"/>
    <tableColumn id="3515" xr3:uid="{9000C9C9-4E5A-4738-872F-2D2EACA6D6DB}" name="Column3495" dataDxfId="12891"/>
    <tableColumn id="3516" xr3:uid="{0467CE63-305E-4486-87AD-E1625CA70F42}" name="Column3496" dataDxfId="12890"/>
    <tableColumn id="3517" xr3:uid="{091070E8-05D4-4175-8C07-7710463F5AFC}" name="Column3497" dataDxfId="12889"/>
    <tableColumn id="3518" xr3:uid="{40D2D64F-9103-41F4-B309-5BAEC0AE1394}" name="Column3498" dataDxfId="12888"/>
    <tableColumn id="3519" xr3:uid="{BDA1EE9C-B8EF-4D47-BCB9-616C48C041AF}" name="Column3499" dataDxfId="12887"/>
    <tableColumn id="3520" xr3:uid="{523257EC-6235-4771-8EE6-8C8C69283D73}" name="Column3500" dataDxfId="12886"/>
    <tableColumn id="3521" xr3:uid="{2ACA9760-A2D5-4CB7-8848-E022ADC510E7}" name="Column3501" dataDxfId="12885"/>
    <tableColumn id="3522" xr3:uid="{0176C3C8-C9E7-420C-852D-AC18A4B8D18A}" name="Column3502" dataDxfId="12884"/>
    <tableColumn id="3523" xr3:uid="{AAB28882-3599-40AF-8F4A-7205B3F654CF}" name="Column3503" dataDxfId="12883"/>
    <tableColumn id="3524" xr3:uid="{2646E813-F0D6-4D32-B8B6-8362BB46C1FF}" name="Column3504" dataDxfId="12882"/>
    <tableColumn id="3525" xr3:uid="{16EB11E5-47D9-4CFB-8715-67F41D730D3E}" name="Column3505" dataDxfId="12881"/>
    <tableColumn id="3526" xr3:uid="{72254EE0-472B-497F-8D8C-273806A25678}" name="Column3506" dataDxfId="12880"/>
    <tableColumn id="3527" xr3:uid="{36F858AE-B136-4577-9594-B314EA246EF3}" name="Column3507" dataDxfId="12879"/>
    <tableColumn id="3528" xr3:uid="{58125277-8727-4D2A-B0B6-4F25FB900CFE}" name="Column3508" dataDxfId="12878"/>
    <tableColumn id="3529" xr3:uid="{929976A9-BA3E-49ED-B294-7F877A83B0F2}" name="Column3509" dataDxfId="12877"/>
    <tableColumn id="3530" xr3:uid="{26938AAF-9B10-4509-820E-C98D36A3F3EC}" name="Column3510" dataDxfId="12876"/>
    <tableColumn id="3531" xr3:uid="{BC8A3889-1A66-4AF9-AF12-F9BC56D39A16}" name="Column3511" dataDxfId="12875"/>
    <tableColumn id="3532" xr3:uid="{0385D76B-0767-4432-BCF0-1D44ABFBFA53}" name="Column3512" dataDxfId="12874"/>
    <tableColumn id="3533" xr3:uid="{3A6B8021-EC16-4314-819C-8D9AF603B738}" name="Column3513" dataDxfId="12873"/>
    <tableColumn id="3534" xr3:uid="{C370CFF7-EDCB-411C-99AF-21210DF39036}" name="Column3514" dataDxfId="12872"/>
    <tableColumn id="3535" xr3:uid="{E5C84B83-14E7-491D-9A39-A021CB3F0D7C}" name="Column3515" dataDxfId="12871"/>
    <tableColumn id="3536" xr3:uid="{3D5312BF-18E7-4B04-A4CF-192C25931C63}" name="Column3516" dataDxfId="12870"/>
    <tableColumn id="3537" xr3:uid="{2B8A912E-7A15-469B-A437-C88E45341DBE}" name="Column3517" dataDxfId="12869"/>
    <tableColumn id="3538" xr3:uid="{8555325E-7830-425E-B07F-DC47A8674EC4}" name="Column3518" dataDxfId="12868"/>
    <tableColumn id="3539" xr3:uid="{98B8F69D-8C9E-4CF2-B0D6-F5A331A6DE02}" name="Column3519" dataDxfId="12867"/>
    <tableColumn id="3540" xr3:uid="{87CBE364-CEDF-4749-80CF-0E5E7A97F106}" name="Column3520" dataDxfId="12866"/>
    <tableColumn id="3541" xr3:uid="{DCD798A5-55C6-4615-B4E7-9F8F844A7287}" name="Column3521" dataDxfId="12865"/>
    <tableColumn id="3542" xr3:uid="{A3FF07C8-4B8D-49EC-B9C8-3DD61E0A30E1}" name="Column3522" dataDxfId="12864"/>
    <tableColumn id="3543" xr3:uid="{E35E0774-CEF2-4608-B9DA-86ED00A57C91}" name="Column3523" dataDxfId="12863"/>
    <tableColumn id="3544" xr3:uid="{E6054E41-5893-46A4-B0C3-9CC5F05BA240}" name="Column3524" dataDxfId="12862"/>
    <tableColumn id="3545" xr3:uid="{BCD73343-A7B7-4A69-B2BD-5CD51EE50705}" name="Column3525" dataDxfId="12861"/>
    <tableColumn id="3546" xr3:uid="{E2049A3A-ECC6-4289-9613-C004944D9F10}" name="Column3526" dataDxfId="12860"/>
    <tableColumn id="3547" xr3:uid="{52A5CF2F-B355-4D08-9BA5-055FF7838337}" name="Column3527" dataDxfId="12859"/>
    <tableColumn id="3548" xr3:uid="{AF38B068-10EC-451C-828A-EF976AE9CEE0}" name="Column3528" dataDxfId="12858"/>
    <tableColumn id="3549" xr3:uid="{16BEC513-03FC-4F6D-924D-16F4609BC613}" name="Column3529" dataDxfId="12857"/>
    <tableColumn id="3550" xr3:uid="{44B59079-E532-44E8-9248-D498BF6E2B5F}" name="Column3530" dataDxfId="12856"/>
    <tableColumn id="3551" xr3:uid="{50667BD6-FCBA-4D1B-BD71-C15F90D7F085}" name="Column3531" dataDxfId="12855"/>
    <tableColumn id="3552" xr3:uid="{2BA3E518-981E-43D0-AE40-90D1CB2A6C05}" name="Column3532" dataDxfId="12854"/>
    <tableColumn id="3553" xr3:uid="{B5EBFDE6-D792-45BA-A8C5-00D62B16DB47}" name="Column3533" dataDxfId="12853"/>
    <tableColumn id="3554" xr3:uid="{21504FCF-3B84-4F8D-AEFC-EB940F3EFDE0}" name="Column3534" dataDxfId="12852"/>
    <tableColumn id="3555" xr3:uid="{1C117E3A-DBFC-4985-ADE6-1E64B3ABB054}" name="Column3535" dataDxfId="12851"/>
    <tableColumn id="3556" xr3:uid="{4F4586BB-4BBC-4E07-AC38-20F5CA03F752}" name="Column3536" dataDxfId="12850"/>
    <tableColumn id="3557" xr3:uid="{292E0BC8-16B5-469D-BB92-DEBA95D80E1F}" name="Column3537" dataDxfId="12849"/>
    <tableColumn id="3558" xr3:uid="{E616247C-1458-4D95-BB4A-0C39E9534EFE}" name="Column3538" dataDxfId="12848"/>
    <tableColumn id="3559" xr3:uid="{DA887E1A-AB51-4E70-9689-B14905AD2DBF}" name="Column3539" dataDxfId="12847"/>
    <tableColumn id="3560" xr3:uid="{85213C43-E1C9-40EF-8296-57B014476FA2}" name="Column3540" dataDxfId="12846"/>
    <tableColumn id="3561" xr3:uid="{DE3F103D-512E-4B6D-847D-E286E95801A4}" name="Column3541" dataDxfId="12845"/>
    <tableColumn id="3562" xr3:uid="{2AF67395-8B3C-4D30-B0A7-66C93A6C529C}" name="Column3542" dataDxfId="12844"/>
    <tableColumn id="3563" xr3:uid="{55C22FDE-904E-4F71-8FAC-7BF408729322}" name="Column3543" dataDxfId="12843"/>
    <tableColumn id="3564" xr3:uid="{E044A887-4FAD-4022-AA4C-B43E49AD8281}" name="Column3544" dataDxfId="12842"/>
    <tableColumn id="3565" xr3:uid="{D37D341B-EE45-4EA0-8AE2-E5AE5BAFE0E1}" name="Column3545" dataDxfId="12841"/>
    <tableColumn id="3566" xr3:uid="{B66903E6-39C5-428F-91CC-434F856E7F9D}" name="Column3546" dataDxfId="12840"/>
    <tableColumn id="3567" xr3:uid="{B68E7D34-E15C-4B11-8042-0997D9888AA9}" name="Column3547" dataDxfId="12839"/>
    <tableColumn id="3568" xr3:uid="{7AF4A697-5D9D-44CE-8483-D9C7AACDE6EA}" name="Column3548" dataDxfId="12838"/>
    <tableColumn id="3569" xr3:uid="{2BCF6385-E3D3-4083-9E47-F44471DE99DE}" name="Column3549" dataDxfId="12837"/>
    <tableColumn id="3570" xr3:uid="{A395EDA7-87AE-41D7-B01B-DB7668E5CAF0}" name="Column3550" dataDxfId="12836"/>
    <tableColumn id="3571" xr3:uid="{2ECAED1A-6EBA-48FA-84C7-0BC5D8ECB00F}" name="Column3551" dataDxfId="12835"/>
    <tableColumn id="3572" xr3:uid="{CE62FF1D-12BE-454B-86F9-5C6CD28C246A}" name="Column3552" dataDxfId="12834"/>
    <tableColumn id="3573" xr3:uid="{81F10CFC-2E21-4F7E-8CE6-13916E1D2D3B}" name="Column3553" dataDxfId="12833"/>
    <tableColumn id="3574" xr3:uid="{621EEF03-D448-4525-B717-155AFE649A28}" name="Column3554" dataDxfId="12832"/>
    <tableColumn id="3575" xr3:uid="{318B280A-EAD4-4FDC-B94A-C4703336E10E}" name="Column3555" dataDxfId="12831"/>
    <tableColumn id="3576" xr3:uid="{D05E5199-843A-4ADD-A430-2249A0810F8B}" name="Column3556" dataDxfId="12830"/>
    <tableColumn id="3577" xr3:uid="{BEEF9D2C-8295-4CCD-8764-3F8991EFAE75}" name="Column3557" dataDxfId="12829"/>
    <tableColumn id="3578" xr3:uid="{B77FB7E3-E8F8-4AF0-B568-1D5ACE045F45}" name="Column3558" dataDxfId="12828"/>
    <tableColumn id="3579" xr3:uid="{CCE4E414-C750-4172-9DA2-49CBF38291B9}" name="Column3559" dataDxfId="12827"/>
    <tableColumn id="3580" xr3:uid="{FF05DB12-3E79-4A25-88C7-5A1941C4EF8C}" name="Column3560" dataDxfId="12826"/>
    <tableColumn id="3581" xr3:uid="{632AD5D2-2969-4CF6-B0F5-F106CB412423}" name="Column3561" dataDxfId="12825"/>
    <tableColumn id="3582" xr3:uid="{193F2565-0CCD-4B8D-97EE-371244A88155}" name="Column3562" dataDxfId="12824"/>
    <tableColumn id="3583" xr3:uid="{B380931E-8BBB-4D96-A590-62802C0B0329}" name="Column3563" dataDxfId="12823"/>
    <tableColumn id="3584" xr3:uid="{DA5B4C6F-C47D-4ACA-8A87-318A3CABF03B}" name="Column3564" dataDxfId="12822"/>
    <tableColumn id="3585" xr3:uid="{E7285C2B-32CA-47C5-BE80-B3A6B0679CE5}" name="Column3565" dataDxfId="12821"/>
    <tableColumn id="3586" xr3:uid="{983C0D6C-C1ED-4538-9061-E320F83753FD}" name="Column3566" dataDxfId="12820"/>
    <tableColumn id="3587" xr3:uid="{BA5FB44E-C4B9-4673-B9B3-D4D0A2BAF5C2}" name="Column3567" dataDxfId="12819"/>
    <tableColumn id="3588" xr3:uid="{50602B1D-5537-4DD4-9B2F-532E0F38E1F5}" name="Column3568" dataDxfId="12818"/>
    <tableColumn id="3589" xr3:uid="{7834978D-F228-40C0-A0F3-E9CE55DB9501}" name="Column3569" dataDxfId="12817"/>
    <tableColumn id="3590" xr3:uid="{F7B6D237-C4C3-454D-9671-C2C6A59E1FE9}" name="Column3570" dataDxfId="12816"/>
    <tableColumn id="3591" xr3:uid="{C2A7387E-2DCD-4C68-9D68-80B114DB5AC2}" name="Column3571" dataDxfId="12815"/>
    <tableColumn id="3592" xr3:uid="{0185EC25-2B1C-44CB-8086-6D1B645EFA52}" name="Column3572" dataDxfId="12814"/>
    <tableColumn id="3593" xr3:uid="{D906A391-B7EE-4D64-8137-789B9C256159}" name="Column3573" dataDxfId="12813"/>
    <tableColumn id="3594" xr3:uid="{07818A85-450E-49CF-A5CC-528854C6BBE8}" name="Column3574" dataDxfId="12812"/>
    <tableColumn id="3595" xr3:uid="{3D6893F4-D57B-4470-89BA-3ECDFB51E615}" name="Column3575" dataDxfId="12811"/>
    <tableColumn id="3596" xr3:uid="{419FACA0-DBB7-432D-AFF8-8209CD41983A}" name="Column3576" dataDxfId="12810"/>
    <tableColumn id="3597" xr3:uid="{D85D64AE-A42D-4130-95A2-EFAD1E12338F}" name="Column3577" dataDxfId="12809"/>
    <tableColumn id="3598" xr3:uid="{2BF278ED-458C-465E-99D7-5D154F498A52}" name="Column3578" dataDxfId="12808"/>
    <tableColumn id="3599" xr3:uid="{CE8C5EE4-0F9B-45D8-979A-4FC454A7DAA4}" name="Column3579" dataDxfId="12807"/>
    <tableColumn id="3600" xr3:uid="{E4A63661-E6D8-4F00-A32D-5C2EAADEB66C}" name="Column3580" dataDxfId="12806"/>
    <tableColumn id="3601" xr3:uid="{BD981DC3-6D3B-4022-BEEF-8FB7E23A68A0}" name="Column3581" dataDxfId="12805"/>
    <tableColumn id="3602" xr3:uid="{62B65660-04C0-42B9-A280-EECBFB1E6CCC}" name="Column3582" dataDxfId="12804"/>
    <tableColumn id="3603" xr3:uid="{2BDE5D10-F192-4B3D-BB20-9530A809ED7A}" name="Column3583" dataDxfId="12803"/>
    <tableColumn id="3604" xr3:uid="{FA11F947-2C68-4509-84C3-18A2B2CD328A}" name="Column3584" dataDxfId="12802"/>
    <tableColumn id="3605" xr3:uid="{8D452491-C61F-465D-80AA-1AB4A6419767}" name="Column3585" dataDxfId="12801"/>
    <tableColumn id="3606" xr3:uid="{1A1BE715-95B1-43C2-B447-89D86A60CB5B}" name="Column3586" dataDxfId="12800"/>
    <tableColumn id="3607" xr3:uid="{3680F885-A09A-4D6E-AE33-E779A579C56C}" name="Column3587" dataDxfId="12799"/>
    <tableColumn id="3608" xr3:uid="{EB4848F4-EE7F-48DC-949E-F2743539F37F}" name="Column3588" dataDxfId="12798"/>
    <tableColumn id="3609" xr3:uid="{BF0602E6-C707-491F-9512-73105E2B1B1F}" name="Column3589" dataDxfId="12797"/>
    <tableColumn id="3610" xr3:uid="{31136175-1849-4982-899B-51A7C67E1893}" name="Column3590" dataDxfId="12796"/>
    <tableColumn id="3611" xr3:uid="{4D1BEA5B-1FF3-4430-9EDA-9D07D331A7F1}" name="Column3591" dataDxfId="12795"/>
    <tableColumn id="3612" xr3:uid="{025B7B4B-6046-4BE3-9E34-C1F2C472977A}" name="Column3592" dataDxfId="12794"/>
    <tableColumn id="3613" xr3:uid="{C2045EA1-3EF8-471D-A5F1-B7E1EB10D7A7}" name="Column3593" dataDxfId="12793"/>
    <tableColumn id="3614" xr3:uid="{818AA30C-6985-44B6-91B5-8DE1E0C13F68}" name="Column3594" dataDxfId="12792"/>
    <tableColumn id="3615" xr3:uid="{428509A9-E603-4943-B92D-C35FBA3C365C}" name="Column3595" dataDxfId="12791"/>
    <tableColumn id="3616" xr3:uid="{20CF6360-3006-406E-9FC6-E33EA4B67976}" name="Column3596" dataDxfId="12790"/>
    <tableColumn id="3617" xr3:uid="{AA28C28F-A14D-458D-B798-75A5FE9722C4}" name="Column3597" dataDxfId="12789"/>
    <tableColumn id="3618" xr3:uid="{D6EE674C-0E55-410B-B42E-0AD9634AAA3B}" name="Column3598" dataDxfId="12788"/>
    <tableColumn id="3619" xr3:uid="{7C5012AB-1C20-4A64-B3F9-BDF6C2B86D7E}" name="Column3599" dataDxfId="12787"/>
    <tableColumn id="3620" xr3:uid="{6216968C-E3A5-4B43-BE8C-DBDFA1356101}" name="Column3600" dataDxfId="12786"/>
    <tableColumn id="3621" xr3:uid="{D8205A44-8991-446E-95C3-E6F8EBA493F6}" name="Column3601" dataDxfId="12785"/>
    <tableColumn id="3622" xr3:uid="{CD62CC12-0DA9-46CB-9919-329E46949069}" name="Column3602" dataDxfId="12784"/>
    <tableColumn id="3623" xr3:uid="{D0A62E9D-6B7D-4618-8775-8895A472259F}" name="Column3603" dataDxfId="12783"/>
    <tableColumn id="3624" xr3:uid="{85B2E6CF-FB11-4D02-8A26-22C569522E1F}" name="Column3604" dataDxfId="12782"/>
    <tableColumn id="3625" xr3:uid="{7E2C6734-29AD-4379-9C60-8945559EE4E8}" name="Column3605" dataDxfId="12781"/>
    <tableColumn id="3626" xr3:uid="{7B602A03-11A8-451D-939D-A9157658B131}" name="Column3606" dataDxfId="12780"/>
    <tableColumn id="3627" xr3:uid="{F0EC2AEA-3029-4243-AE24-489DDA363ACC}" name="Column3607" dataDxfId="12779"/>
    <tableColumn id="3628" xr3:uid="{A01504B8-A974-4F9B-8935-14C9920CACC8}" name="Column3608" dataDxfId="12778"/>
    <tableColumn id="3629" xr3:uid="{B8137E60-946C-4A8D-B27E-33334CE4B921}" name="Column3609" dataDxfId="12777"/>
    <tableColumn id="3630" xr3:uid="{3BE45AF4-8668-4357-A13B-462BCBBEBFDF}" name="Column3610" dataDxfId="12776"/>
    <tableColumn id="3631" xr3:uid="{41CBBA8D-E4FC-4A78-8D4E-7F25DA8A513D}" name="Column3611" dataDxfId="12775"/>
    <tableColumn id="3632" xr3:uid="{F0F63E86-B7ED-4E6D-9CE2-CEC3B168B40E}" name="Column3612" dataDxfId="12774"/>
    <tableColumn id="3633" xr3:uid="{F5456A9C-CE90-4B4E-BFC2-F7A21F72D51E}" name="Column3613" dataDxfId="12773"/>
    <tableColumn id="3634" xr3:uid="{60E41969-F35C-45DE-9D68-2107800C641F}" name="Column3614" dataDxfId="12772"/>
    <tableColumn id="3635" xr3:uid="{4D33B8F8-A943-4F30-ADE7-3C1AAA60CE39}" name="Column3615" dataDxfId="12771"/>
    <tableColumn id="3636" xr3:uid="{C52DCB0D-40A8-496A-9CBC-E88A00D4A696}" name="Column3616" dataDxfId="12770"/>
    <tableColumn id="3637" xr3:uid="{E089EDAE-0372-4F1A-A699-DAEF120A9F05}" name="Column3617" dataDxfId="12769"/>
    <tableColumn id="3638" xr3:uid="{4265BB85-8C7B-4D07-A6E2-AB50847266C9}" name="Column3618" dataDxfId="12768"/>
    <tableColumn id="3639" xr3:uid="{2D3B3C34-D414-46B6-97E3-7A54A21961D3}" name="Column3619" dataDxfId="12767"/>
    <tableColumn id="3640" xr3:uid="{F7E4B776-1D2D-40ED-AD79-A4E452F5DDBC}" name="Column3620" dataDxfId="12766"/>
    <tableColumn id="3641" xr3:uid="{E81A7932-7ABC-419C-9113-316DB0FB33C9}" name="Column3621" dataDxfId="12765"/>
    <tableColumn id="3642" xr3:uid="{7441D9B9-602C-4B3E-A543-5715B00C3BDE}" name="Column3622" dataDxfId="12764"/>
    <tableColumn id="3643" xr3:uid="{7311E1AE-B260-4D80-ACEB-D0631A878D6A}" name="Column3623" dataDxfId="12763"/>
    <tableColumn id="3644" xr3:uid="{1AE16BA5-FBB5-4445-AC16-A30A8EBCDD1A}" name="Column3624" dataDxfId="12762"/>
    <tableColumn id="3645" xr3:uid="{8003EA76-74BF-4B41-A77F-7CC103F13D2C}" name="Column3625" dataDxfId="12761"/>
    <tableColumn id="3646" xr3:uid="{693B6A4B-C067-450D-B6B6-CCA13113D0C7}" name="Column3626" dataDxfId="12760"/>
    <tableColumn id="3647" xr3:uid="{DA6E23EE-AE06-4062-960D-268500176AAA}" name="Column3627" dataDxfId="12759"/>
    <tableColumn id="3648" xr3:uid="{FC93615D-6C21-418A-8248-C42B6576798F}" name="Column3628" dataDxfId="12758"/>
    <tableColumn id="3649" xr3:uid="{EAA5A549-F020-4CA8-AA79-8C3A96756B59}" name="Column3629" dataDxfId="12757"/>
    <tableColumn id="3650" xr3:uid="{29C69D74-AE0E-4003-9395-77B0C75CD511}" name="Column3630" dataDxfId="12756"/>
    <tableColumn id="3651" xr3:uid="{5BAACC51-2695-401F-B3E2-542EBACD87D2}" name="Column3631" dataDxfId="12755"/>
    <tableColumn id="3652" xr3:uid="{B17ECACF-4F75-43F8-B0F1-17677002E1CC}" name="Column3632" dataDxfId="12754"/>
    <tableColumn id="3653" xr3:uid="{B1FB66FA-CF9A-4652-8EC0-B45BC74962BE}" name="Column3633" dataDxfId="12753"/>
    <tableColumn id="3654" xr3:uid="{B51D24AF-9643-45FF-A829-BCB2926620DF}" name="Column3634" dataDxfId="12752"/>
    <tableColumn id="3655" xr3:uid="{6C101134-1422-4399-9E0B-C369F35E7DE9}" name="Column3635" dataDxfId="12751"/>
    <tableColumn id="3656" xr3:uid="{0A8D7438-AF70-4104-A2F9-F82F68575C2A}" name="Column3636" dataDxfId="12750"/>
    <tableColumn id="3657" xr3:uid="{ECE4E26D-04B4-4CA9-92AA-AB429E714012}" name="Column3637" dataDxfId="12749"/>
    <tableColumn id="3658" xr3:uid="{FAA5FF99-73CA-4E9E-994B-08B240C37EB1}" name="Column3638" dataDxfId="12748"/>
    <tableColumn id="3659" xr3:uid="{AC362C58-A88D-4F52-BCDA-6D4092FF82AE}" name="Column3639" dataDxfId="12747"/>
    <tableColumn id="3660" xr3:uid="{EA4F4248-0976-4CB7-B644-5097C2927231}" name="Column3640" dataDxfId="12746"/>
    <tableColumn id="3661" xr3:uid="{9DEA0816-16EA-45BF-B93B-B73CEA803CF6}" name="Column3641" dataDxfId="12745"/>
    <tableColumn id="3662" xr3:uid="{D05DCF3A-0E54-408F-9001-2B5D34D1B414}" name="Column3642" dataDxfId="12744"/>
    <tableColumn id="3663" xr3:uid="{594BA255-9DAC-4C9A-A80B-C074F6EDD7BE}" name="Column3643" dataDxfId="12743"/>
    <tableColumn id="3664" xr3:uid="{515D1D76-BC7D-44A0-9825-B0CBACEC98D3}" name="Column3644" dataDxfId="12742"/>
    <tableColumn id="3665" xr3:uid="{2CB457EF-BF50-4CD8-A941-544FFCBA207A}" name="Column3645" dataDxfId="12741"/>
    <tableColumn id="3666" xr3:uid="{60B827F5-D2AF-4EC2-A0D3-4EBF54530581}" name="Column3646" dataDxfId="12740"/>
    <tableColumn id="3667" xr3:uid="{206E46E3-9BCE-40A7-9E44-5C458CAD019E}" name="Column3647" dataDxfId="12739"/>
    <tableColumn id="3668" xr3:uid="{1D28CD2B-727B-41E3-9FF8-399739BFABEA}" name="Column3648" dataDxfId="12738"/>
    <tableColumn id="3669" xr3:uid="{30344B7E-9C09-4F60-96F5-9D5250124CFF}" name="Column3649" dataDxfId="12737"/>
    <tableColumn id="3670" xr3:uid="{9C599B2C-6BA8-4D2F-BFB4-451E10F1E27C}" name="Column3650" dataDxfId="12736"/>
    <tableColumn id="3671" xr3:uid="{63B5EBEC-C68D-4A56-8E45-9D48751C01E0}" name="Column3651" dataDxfId="12735"/>
    <tableColumn id="3672" xr3:uid="{CEFE0280-B28A-48A5-A261-E0143136E086}" name="Column3652" dataDxfId="12734"/>
    <tableColumn id="3673" xr3:uid="{B95ADAFF-F5AD-47CD-937D-7932368B506A}" name="Column3653" dataDxfId="12733"/>
    <tableColumn id="3674" xr3:uid="{B892D440-1F0C-4036-AEDB-FC975AD6675E}" name="Column3654" dataDxfId="12732"/>
    <tableColumn id="3675" xr3:uid="{934B2E4A-D49D-4D3F-9E40-56E1B6D202F4}" name="Column3655" dataDxfId="12731"/>
    <tableColumn id="3676" xr3:uid="{F2906ABF-DA78-49FC-9A50-2D300CBC40AB}" name="Column3656" dataDxfId="12730"/>
    <tableColumn id="3677" xr3:uid="{06CA965F-DC54-4823-B8D7-D9EE7255094D}" name="Column3657" dataDxfId="12729"/>
    <tableColumn id="3678" xr3:uid="{054BD19D-7453-4EB7-94C2-5082066E16D0}" name="Column3658" dataDxfId="12728"/>
    <tableColumn id="3679" xr3:uid="{70006C2E-ADA7-4862-96BD-25884E4F59CA}" name="Column3659" dataDxfId="12727"/>
    <tableColumn id="3680" xr3:uid="{B3843A61-D630-441B-8B77-FE5CE8565232}" name="Column3660" dataDxfId="12726"/>
    <tableColumn id="3681" xr3:uid="{0A95257F-25C2-4E89-9787-8825B4C63F54}" name="Column3661" dataDxfId="12725"/>
    <tableColumn id="3682" xr3:uid="{7802BADE-92CF-4545-84CE-962A298D1F04}" name="Column3662" dataDxfId="12724"/>
    <tableColumn id="3683" xr3:uid="{E56A92CD-7BFB-42ED-A2B4-F998B66E11F4}" name="Column3663" dataDxfId="12723"/>
    <tableColumn id="3684" xr3:uid="{A5737B08-E2C4-4924-BB61-77C507698CD2}" name="Column3664" dataDxfId="12722"/>
    <tableColumn id="3685" xr3:uid="{2488F81E-E2EE-4239-8F0D-A8A36755BA31}" name="Column3665" dataDxfId="12721"/>
    <tableColumn id="3686" xr3:uid="{67AACE71-42D7-40C2-8AE9-815980B614D9}" name="Column3666" dataDxfId="12720"/>
    <tableColumn id="3687" xr3:uid="{EB4239C8-B47C-4BB7-957A-59E192C69AB8}" name="Column3667" dataDxfId="12719"/>
    <tableColumn id="3688" xr3:uid="{0DCB4FE6-AB6C-467D-B6C5-594F3BD9F09A}" name="Column3668" dataDxfId="12718"/>
    <tableColumn id="3689" xr3:uid="{F0BF484B-588E-4022-A729-F1F0DED4E5BF}" name="Column3669" dataDxfId="12717"/>
    <tableColumn id="3690" xr3:uid="{FF860A94-7E29-447A-BCBA-0DCF4E30CD76}" name="Column3670" dataDxfId="12716"/>
    <tableColumn id="3691" xr3:uid="{50880FF2-984C-454D-BE26-C43016BCE150}" name="Column3671" dataDxfId="12715"/>
    <tableColumn id="3692" xr3:uid="{B3E69CC9-AE3A-4EE3-A75C-8CC3846BD279}" name="Column3672" dataDxfId="12714"/>
    <tableColumn id="3693" xr3:uid="{2C10EC1B-D1F1-4119-93DB-AC8F6AF68381}" name="Column3673" dataDxfId="12713"/>
    <tableColumn id="3694" xr3:uid="{E253760A-8B9F-4899-96AF-010E7EC79DDA}" name="Column3674" dataDxfId="12712"/>
    <tableColumn id="3695" xr3:uid="{E35AED09-D9CC-4D9F-BC84-92D19743FCB8}" name="Column3675" dataDxfId="12711"/>
    <tableColumn id="3696" xr3:uid="{29B53B47-4346-404D-A536-CC8B37A14291}" name="Column3676" dataDxfId="12710"/>
    <tableColumn id="3697" xr3:uid="{BBCDB89D-EDB0-4443-8A15-FC08569933EC}" name="Column3677" dataDxfId="12709"/>
    <tableColumn id="3698" xr3:uid="{F8D27104-F609-4973-98FA-C2E725841409}" name="Column3678" dataDxfId="12708"/>
    <tableColumn id="3699" xr3:uid="{37B53B40-DE3E-4734-815E-54AEDA0AEA43}" name="Column3679" dataDxfId="12707"/>
    <tableColumn id="3700" xr3:uid="{22C92DA6-B1FF-400C-90D7-D7B506425269}" name="Column3680" dataDxfId="12706"/>
    <tableColumn id="3701" xr3:uid="{84BEAA06-A02C-4371-B4F9-79CC8B59CDE9}" name="Column3681" dataDxfId="12705"/>
    <tableColumn id="3702" xr3:uid="{E24B183E-93F1-447C-93D3-C494632AD8D8}" name="Column3682" dataDxfId="12704"/>
    <tableColumn id="3703" xr3:uid="{2A9AA4AA-5172-4C0E-9018-02B95B9648C3}" name="Column3683" dataDxfId="12703"/>
    <tableColumn id="3704" xr3:uid="{D93DD251-DB01-49ED-B865-560F550AA8E3}" name="Column3684" dataDxfId="12702"/>
    <tableColumn id="3705" xr3:uid="{54C7729C-6CBF-4C2B-8DF1-296CA1759944}" name="Column3685" dataDxfId="12701"/>
    <tableColumn id="3706" xr3:uid="{4018119F-9DE8-4EA7-B3CE-8DF78DCC92FD}" name="Column3686" dataDxfId="12700"/>
    <tableColumn id="3707" xr3:uid="{16F0A4A9-7FEF-46E1-99F7-5433B87BE57C}" name="Column3687" dataDxfId="12699"/>
    <tableColumn id="3708" xr3:uid="{A21C75BD-9DE6-4283-BC56-C091CF732EFC}" name="Column3688" dataDxfId="12698"/>
    <tableColumn id="3709" xr3:uid="{FA15EC7A-4E8D-442C-BAC5-FBAB9697F94E}" name="Column3689" dataDxfId="12697"/>
    <tableColumn id="3710" xr3:uid="{2FBA6E4D-B283-4D83-BCB2-AED3BAC3D275}" name="Column3690" dataDxfId="12696"/>
    <tableColumn id="3711" xr3:uid="{E52C92A5-A188-4D9F-B485-819DE374A3FE}" name="Column3691" dataDxfId="12695"/>
    <tableColumn id="3712" xr3:uid="{51DF1CBA-25A1-4C71-8E7F-0563E37E7C57}" name="Column3692" dataDxfId="12694"/>
    <tableColumn id="3713" xr3:uid="{265A5D31-56B5-4A89-9526-64A1B6F52E4E}" name="Column3693" dataDxfId="12693"/>
    <tableColumn id="3714" xr3:uid="{ED9C023D-309D-42E8-9894-95899326824F}" name="Column3694" dataDxfId="12692"/>
    <tableColumn id="3715" xr3:uid="{5AF44699-B300-4F3D-91B1-6FBE087F4EF8}" name="Column3695" dataDxfId="12691"/>
    <tableColumn id="3716" xr3:uid="{549AD134-C504-4E1B-831F-391358E218C8}" name="Column3696" dataDxfId="12690"/>
    <tableColumn id="3717" xr3:uid="{A27641C9-C1D7-4205-8726-6D8BD5EA6A4E}" name="Column3697" dataDxfId="12689"/>
    <tableColumn id="3718" xr3:uid="{9384A4C2-9AB1-4B0F-8B3B-F299C92984B3}" name="Column3698" dataDxfId="12688"/>
    <tableColumn id="3719" xr3:uid="{4B3F34EA-DE39-43E9-B417-62A5B8A74C96}" name="Column3699" dataDxfId="12687"/>
    <tableColumn id="3720" xr3:uid="{C2835A5B-FE29-409A-88D2-A221F3C01067}" name="Column3700" dataDxfId="12686"/>
    <tableColumn id="3721" xr3:uid="{61B78FB1-FF3C-48B5-9985-B0F4601A67F1}" name="Column3701" dataDxfId="12685"/>
    <tableColumn id="3722" xr3:uid="{11F3E315-BBD4-42EC-8E48-3C8FA7BF7D36}" name="Column3702" dataDxfId="12684"/>
    <tableColumn id="3723" xr3:uid="{BD794061-6BA2-44E7-91BE-E9BC10B78293}" name="Column3703" dataDxfId="12683"/>
    <tableColumn id="3724" xr3:uid="{0EA70F1C-D078-49FF-8A9E-5F2CC94B3C1C}" name="Column3704" dataDxfId="12682"/>
    <tableColumn id="3725" xr3:uid="{576A7788-84AC-4511-90AE-D2A5A2A50FD6}" name="Column3705" dataDxfId="12681"/>
    <tableColumn id="3726" xr3:uid="{200378E8-466A-4025-9397-143C3AB2BF80}" name="Column3706" dataDxfId="12680"/>
    <tableColumn id="3727" xr3:uid="{E489248A-532A-4630-A90E-FBF4CFE1946F}" name="Column3707" dataDxfId="12679"/>
    <tableColumn id="3728" xr3:uid="{ED19B888-90ED-4D88-9768-D92D8D758635}" name="Column3708" dataDxfId="12678"/>
    <tableColumn id="3729" xr3:uid="{72A51A6F-82FE-49CE-8762-299F277DEC18}" name="Column3709" dataDxfId="12677"/>
    <tableColumn id="3730" xr3:uid="{48E17E3C-BE87-497F-9A59-E1EAC412009C}" name="Column3710" dataDxfId="12676"/>
    <tableColumn id="3731" xr3:uid="{ED0E8F2D-A1FB-4093-A2CC-DB688C9C0343}" name="Column3711" dataDxfId="12675"/>
    <tableColumn id="3732" xr3:uid="{245D9253-1679-4F3B-844B-D08F4E266684}" name="Column3712" dataDxfId="12674"/>
    <tableColumn id="3733" xr3:uid="{DBD3ADFE-CC5F-47E4-98D9-294413AC6247}" name="Column3713" dataDxfId="12673"/>
    <tableColumn id="3734" xr3:uid="{F26CCB48-57D2-4C40-ACDC-423BD7B2B0A1}" name="Column3714" dataDxfId="12672"/>
    <tableColumn id="3735" xr3:uid="{D1D7DB1F-967D-4C27-9BB9-5A8B9A3CD663}" name="Column3715" dataDxfId="12671"/>
    <tableColumn id="3736" xr3:uid="{DA705A8D-4713-4F37-BF08-B5CDA907E931}" name="Column3716" dataDxfId="12670"/>
    <tableColumn id="3737" xr3:uid="{7807DCBF-E591-4A89-A696-DC62214FB221}" name="Column3717" dataDxfId="12669"/>
    <tableColumn id="3738" xr3:uid="{B2D9BF6B-3135-4FC4-9DF6-FD829C9FB9D6}" name="Column3718" dataDxfId="12668"/>
    <tableColumn id="3739" xr3:uid="{AAEB77B8-DDC6-4C8E-AD5E-CDC90C29AB9A}" name="Column3719" dataDxfId="12667"/>
    <tableColumn id="3740" xr3:uid="{9CEF47C3-83DA-4694-B33A-18EB5FE0A9DB}" name="Column3720" dataDxfId="12666"/>
    <tableColumn id="3741" xr3:uid="{BF51954C-44D6-446B-803C-D48047E9D0FB}" name="Column3721" dataDxfId="12665"/>
    <tableColumn id="3742" xr3:uid="{C8B05E43-5A33-40F8-A1DB-C3F0425DA2CF}" name="Column3722" dataDxfId="12664"/>
    <tableColumn id="3743" xr3:uid="{8CDB2954-3EED-4AF8-A0C2-A8583C79417B}" name="Column3723" dataDxfId="12663"/>
    <tableColumn id="3744" xr3:uid="{710DD214-4F2D-454C-92BE-1A1E412CC37A}" name="Column3724" dataDxfId="12662"/>
    <tableColumn id="3745" xr3:uid="{FE763417-F079-4EE5-A6E2-926AEE9DA353}" name="Column3725" dataDxfId="12661"/>
    <tableColumn id="3746" xr3:uid="{BEDB0E14-6BD4-47F2-9B5A-FC6ADF5D0C53}" name="Column3726" dataDxfId="12660"/>
    <tableColumn id="3747" xr3:uid="{75FBC9B2-8821-49D0-ADF8-D79F20B7D657}" name="Column3727" dataDxfId="12659"/>
    <tableColumn id="3748" xr3:uid="{9B8B3AF1-1DC1-493E-A024-76CF7B937859}" name="Column3728" dataDxfId="12658"/>
    <tableColumn id="3749" xr3:uid="{57E07C56-26E0-45A8-AC50-2D83CDD4EF6E}" name="Column3729" dataDxfId="12657"/>
    <tableColumn id="3750" xr3:uid="{F7C4D17A-7C14-4694-861D-653BBA76A578}" name="Column3730" dataDxfId="12656"/>
    <tableColumn id="3751" xr3:uid="{0B704464-3269-492D-8047-371BB70B646A}" name="Column3731" dataDxfId="12655"/>
    <tableColumn id="3752" xr3:uid="{085ADCB8-0729-44A4-8D78-162CCD684FB0}" name="Column3732" dataDxfId="12654"/>
    <tableColumn id="3753" xr3:uid="{6D6C241B-61CA-4502-9EED-646E89527640}" name="Column3733" dataDxfId="12653"/>
    <tableColumn id="3754" xr3:uid="{1F4A7799-CAAD-4527-A2AD-F6C593A2F1A6}" name="Column3734" dataDxfId="12652"/>
    <tableColumn id="3755" xr3:uid="{57DB9700-1E28-4930-B8C3-A508E6995CDA}" name="Column3735" dataDxfId="12651"/>
    <tableColumn id="3756" xr3:uid="{F2BAF33D-10A6-4C93-9EDC-A277622A6D6D}" name="Column3736" dataDxfId="12650"/>
    <tableColumn id="3757" xr3:uid="{25CFD9E9-AFE3-49D7-B16E-7C5B6B1038C2}" name="Column3737" dataDxfId="12649"/>
    <tableColumn id="3758" xr3:uid="{E85C634F-0165-4294-AC57-B60301E25033}" name="Column3738" dataDxfId="12648"/>
    <tableColumn id="3759" xr3:uid="{369BBF24-7219-4D34-BEFD-7FE0A8BDC323}" name="Column3739" dataDxfId="12647"/>
    <tableColumn id="3760" xr3:uid="{484BC1E4-6417-46C1-9AB2-BA4494875562}" name="Column3740" dataDxfId="12646"/>
    <tableColumn id="3761" xr3:uid="{A2640480-0CFF-415A-92C1-8319B5B70214}" name="Column3741" dataDxfId="12645"/>
    <tableColumn id="3762" xr3:uid="{567256EE-338A-40EA-85E4-644ADBA78EF2}" name="Column3742" dataDxfId="12644"/>
    <tableColumn id="3763" xr3:uid="{F5E2A4C9-9BA2-4C35-AD85-384ED4C7D5F8}" name="Column3743" dataDxfId="12643"/>
    <tableColumn id="3764" xr3:uid="{5E29AAA5-1A5A-48DE-BD28-559A3E2486E8}" name="Column3744" dataDxfId="12642"/>
    <tableColumn id="3765" xr3:uid="{009F463B-292D-44AD-838B-773335350DC5}" name="Column3745" dataDxfId="12641"/>
    <tableColumn id="3766" xr3:uid="{86DE5A0E-2303-44F8-881C-6545008BF541}" name="Column3746" dataDxfId="12640"/>
    <tableColumn id="3767" xr3:uid="{0421976E-17BC-498F-B7F4-9C056573F70F}" name="Column3747" dataDxfId="12639"/>
    <tableColumn id="3768" xr3:uid="{54C88E3E-7469-4139-AD3B-6234F58D94C6}" name="Column3748" dataDxfId="12638"/>
    <tableColumn id="3769" xr3:uid="{3089E95F-C8FA-4358-81B5-FC636C1C4056}" name="Column3749" dataDxfId="12637"/>
    <tableColumn id="3770" xr3:uid="{AAF4D240-36F2-4317-A804-A8A016C8D0AE}" name="Column3750" dataDxfId="12636"/>
    <tableColumn id="3771" xr3:uid="{D302AB41-4431-4A25-B0DC-1C2DFBC7B649}" name="Column3751" dataDxfId="12635"/>
    <tableColumn id="3772" xr3:uid="{BF786191-327D-4B82-A4D8-BC08F1F0C330}" name="Column3752" dataDxfId="12634"/>
    <tableColumn id="3773" xr3:uid="{D771ACD6-084A-435C-814D-12D8EA751564}" name="Column3753" dataDxfId="12633"/>
    <tableColumn id="3774" xr3:uid="{FFB655AA-AA35-42BE-AFF4-424E775D39AE}" name="Column3754" dataDxfId="12632"/>
    <tableColumn id="3775" xr3:uid="{9A238D30-04AA-44FD-83B3-F7A2BAE67A7F}" name="Column3755" dataDxfId="12631"/>
    <tableColumn id="3776" xr3:uid="{9184A85D-473B-407E-AF06-4821CF783DD0}" name="Column3756" dataDxfId="12630"/>
    <tableColumn id="3777" xr3:uid="{2022442F-C81B-450D-B28C-982D8E07DBA8}" name="Column3757" dataDxfId="12629"/>
    <tableColumn id="3778" xr3:uid="{265F0B92-E853-4445-91CA-21488AEA7F90}" name="Column3758" dataDxfId="12628"/>
    <tableColumn id="3779" xr3:uid="{42E83271-A451-4937-936A-B4648463B2EA}" name="Column3759" dataDxfId="12627"/>
    <tableColumn id="3780" xr3:uid="{9A070001-00E0-4C17-AFC9-13D9D1A4890A}" name="Column3760" dataDxfId="12626"/>
    <tableColumn id="3781" xr3:uid="{CA627721-2E12-4350-8748-7F95FA085006}" name="Column3761" dataDxfId="12625"/>
    <tableColumn id="3782" xr3:uid="{39213C33-02EF-4F9D-A39E-82C0F970A825}" name="Column3762" dataDxfId="12624"/>
    <tableColumn id="3783" xr3:uid="{EBA182DC-67F4-473E-8F43-27B8C6C0D6D7}" name="Column3763" dataDxfId="12623"/>
    <tableColumn id="3784" xr3:uid="{4A89A1B4-9B4C-405F-9B1E-E64206650FA3}" name="Column3764" dataDxfId="12622"/>
    <tableColumn id="3785" xr3:uid="{9F40DA90-C159-48DB-B201-74FCDD8D9B88}" name="Column3765" dataDxfId="12621"/>
    <tableColumn id="3786" xr3:uid="{4ED88D80-59D2-407F-91FD-9819007D1BF4}" name="Column3766" dataDxfId="12620"/>
    <tableColumn id="3787" xr3:uid="{61772309-3439-4D77-BD9F-BF0ADA5E7F68}" name="Column3767" dataDxfId="12619"/>
    <tableColumn id="3788" xr3:uid="{9AD736AA-5F2C-4764-9090-13C82A6560F8}" name="Column3768" dataDxfId="12618"/>
    <tableColumn id="3789" xr3:uid="{66C4FC92-3096-4F05-B3F8-67BBD34E6F8D}" name="Column3769" dataDxfId="12617"/>
    <tableColumn id="3790" xr3:uid="{A8A5EF6A-2DFA-44E6-B805-2B2B93A7478F}" name="Column3770" dataDxfId="12616"/>
    <tableColumn id="3791" xr3:uid="{CC91FF0F-0DEA-4E45-8D0C-D699241F02C5}" name="Column3771" dataDxfId="12615"/>
    <tableColumn id="3792" xr3:uid="{AEAAAD34-ACE1-407F-ADFE-726D33E95735}" name="Column3772" dataDxfId="12614"/>
    <tableColumn id="3793" xr3:uid="{D9AA13E9-F4C6-4A41-8D75-6CD27BD3A988}" name="Column3773" dataDxfId="12613"/>
    <tableColumn id="3794" xr3:uid="{09894665-36FD-4965-B44C-A2CFCAE31970}" name="Column3774" dataDxfId="12612"/>
    <tableColumn id="3795" xr3:uid="{1FBDF724-FCE3-4392-B7BB-0F80D6EC7996}" name="Column3775" dataDxfId="12611"/>
    <tableColumn id="3796" xr3:uid="{0FF5F8DB-8CD8-4A40-8348-2CDA8B2DCA11}" name="Column3776" dataDxfId="12610"/>
    <tableColumn id="3797" xr3:uid="{55E62C9F-FEA1-42CA-8685-03B53B20FC6A}" name="Column3777" dataDxfId="12609"/>
    <tableColumn id="3798" xr3:uid="{0FDC7915-2013-4E30-94E9-A94C67336C52}" name="Column3778" dataDxfId="12608"/>
    <tableColumn id="3799" xr3:uid="{A685D766-4A1A-480D-ACA7-636E033007EC}" name="Column3779" dataDxfId="12607"/>
    <tableColumn id="3800" xr3:uid="{994C7F02-29DA-4997-BBAB-15D10317239E}" name="Column3780" dataDxfId="12606"/>
    <tableColumn id="3801" xr3:uid="{5199967E-98A9-4A10-BC0D-1E73C98D5598}" name="Column3781" dataDxfId="12605"/>
    <tableColumn id="3802" xr3:uid="{CAD99B43-7FFA-4070-82CC-C8AF968D49FD}" name="Column3782" dataDxfId="12604"/>
    <tableColumn id="3803" xr3:uid="{72C51250-37F2-4987-A273-7D5DEC82E92F}" name="Column3783" dataDxfId="12603"/>
    <tableColumn id="3804" xr3:uid="{76EA0CE0-B3F5-461F-9503-666618E7924E}" name="Column3784" dataDxfId="12602"/>
    <tableColumn id="3805" xr3:uid="{CC92B938-A03A-498A-8998-6938085B0BBC}" name="Column3785" dataDxfId="12601"/>
    <tableColumn id="3806" xr3:uid="{4D56A442-F9C6-458A-8D69-7E5F9EFC117F}" name="Column3786" dataDxfId="12600"/>
    <tableColumn id="3807" xr3:uid="{524CD4E2-AC83-46E0-87AA-E84F1B666959}" name="Column3787" dataDxfId="12599"/>
    <tableColumn id="3808" xr3:uid="{D58B74F5-1F87-4102-9A5C-E5A2B195DC5E}" name="Column3788" dataDxfId="12598"/>
    <tableColumn id="3809" xr3:uid="{A7A41B7F-63DA-4446-9F3A-836704753BAB}" name="Column3789" dataDxfId="12597"/>
    <tableColumn id="3810" xr3:uid="{3A08B96A-E78E-436F-AB3E-59D5E0466756}" name="Column3790" dataDxfId="12596"/>
    <tableColumn id="3811" xr3:uid="{1D6F953E-85BB-443B-A929-0BEFC65C1C9A}" name="Column3791" dataDxfId="12595"/>
    <tableColumn id="3812" xr3:uid="{49B7D9A7-081A-4D65-8896-367B024C6E81}" name="Column3792" dataDxfId="12594"/>
    <tableColumn id="3813" xr3:uid="{0E20DC61-956D-4DE0-A95B-F4EEE21634F9}" name="Column3793" dataDxfId="12593"/>
    <tableColumn id="3814" xr3:uid="{FC957EFB-2BC5-4C98-ABFC-81DCB4749E4E}" name="Column3794" dataDxfId="12592"/>
    <tableColumn id="3815" xr3:uid="{ABA7E9AE-A147-4742-AD4F-0E3490072289}" name="Column3795" dataDxfId="12591"/>
    <tableColumn id="3816" xr3:uid="{A87CE56C-D53A-4C80-9D0D-5C6BE5845CDE}" name="Column3796" dataDxfId="12590"/>
    <tableColumn id="3817" xr3:uid="{6F107EE5-3DF7-4023-9FB2-3671CBCAEB4E}" name="Column3797" dataDxfId="12589"/>
    <tableColumn id="3818" xr3:uid="{88A9C97F-9C2B-46EB-B41F-BF4BBD8FB37B}" name="Column3798" dataDxfId="12588"/>
    <tableColumn id="3819" xr3:uid="{1FBAAD45-49B4-45FA-8271-4F45D364E672}" name="Column3799" dataDxfId="12587"/>
    <tableColumn id="3820" xr3:uid="{C19BD9AD-560A-4880-88B6-F4CED1BC40C9}" name="Column3800" dataDxfId="12586"/>
    <tableColumn id="3821" xr3:uid="{D6B8A0C1-0DCB-4E89-B767-94D5826C5CC2}" name="Column3801" dataDxfId="12585"/>
    <tableColumn id="3822" xr3:uid="{89D04A5D-8B2B-4891-BDE8-3D2A1A4F7D0D}" name="Column3802" dataDxfId="12584"/>
    <tableColumn id="3823" xr3:uid="{CA90DAE7-765C-4F4D-9632-02EE96DCF5D2}" name="Column3803" dataDxfId="12583"/>
    <tableColumn id="3824" xr3:uid="{4E1C95CE-3B37-413F-AE73-82DDFC7849FA}" name="Column3804" dataDxfId="12582"/>
    <tableColumn id="3825" xr3:uid="{C2F22F1C-1F68-472B-9DC5-DD6DBB2D17DE}" name="Column3805" dataDxfId="12581"/>
    <tableColumn id="3826" xr3:uid="{970944CF-41FB-4693-947C-55EA9E509ABD}" name="Column3806" dataDxfId="12580"/>
    <tableColumn id="3827" xr3:uid="{4A5FAB02-2918-4591-B5DB-44A9811BFA56}" name="Column3807" dataDxfId="12579"/>
    <tableColumn id="3828" xr3:uid="{2F493E87-9E33-4099-97F0-5B14B24CBB60}" name="Column3808" dataDxfId="12578"/>
    <tableColumn id="3829" xr3:uid="{6ADEABF5-1936-4EC4-8D6B-671A1AC3D4F9}" name="Column3809" dataDxfId="12577"/>
    <tableColumn id="3830" xr3:uid="{0EDCA653-77CA-4286-9DB8-AB3916270B41}" name="Column3810" dataDxfId="12576"/>
    <tableColumn id="3831" xr3:uid="{48D66358-932F-4C59-917B-D3E0AE352473}" name="Column3811" dataDxfId="12575"/>
    <tableColumn id="3832" xr3:uid="{C9206E94-16EF-4283-A4D4-AA402FEB0279}" name="Column3812" dataDxfId="12574"/>
    <tableColumn id="3833" xr3:uid="{504658C0-3800-47E7-BEE3-C30BA29D19EF}" name="Column3813" dataDxfId="12573"/>
    <tableColumn id="3834" xr3:uid="{D8EF8AB1-B150-475D-9F95-666FE19853F9}" name="Column3814" dataDxfId="12572"/>
    <tableColumn id="3835" xr3:uid="{6BDA98A1-966B-4AEB-A787-581DA7858714}" name="Column3815" dataDxfId="12571"/>
    <tableColumn id="3836" xr3:uid="{B010DF92-0DAB-42DA-8C9D-8BE324F0C5CD}" name="Column3816" dataDxfId="12570"/>
    <tableColumn id="3837" xr3:uid="{FFEB0AFE-1570-4B51-BEDF-2A6904B25A02}" name="Column3817" dataDxfId="12569"/>
    <tableColumn id="3838" xr3:uid="{A83B33C2-99CC-41C7-88C4-BAE1FE51FC39}" name="Column3818" dataDxfId="12568"/>
    <tableColumn id="3839" xr3:uid="{BE707B2D-05E1-446F-9BF2-BE04220B3D73}" name="Column3819" dataDxfId="12567"/>
    <tableColumn id="3840" xr3:uid="{3735E04E-18B5-411D-B835-8D96CA32202B}" name="Column3820" dataDxfId="12566"/>
    <tableColumn id="3841" xr3:uid="{E3111FE7-9AF3-4FFC-B3E9-8A2F5D5074C3}" name="Column3821" dataDxfId="12565"/>
    <tableColumn id="3842" xr3:uid="{9E991194-9932-492D-921E-0A07860A6D9F}" name="Column3822" dataDxfId="12564"/>
    <tableColumn id="3843" xr3:uid="{CA1B05A7-8C5C-4917-8BE6-8B85AECBEB01}" name="Column3823" dataDxfId="12563"/>
    <tableColumn id="3844" xr3:uid="{4B5FD146-B900-498F-8DB8-39F4E8690D7A}" name="Column3824" dataDxfId="12562"/>
    <tableColumn id="3845" xr3:uid="{E3390AF7-F3AB-4D71-B941-7CA164918DEA}" name="Column3825" dataDxfId="12561"/>
    <tableColumn id="3846" xr3:uid="{EBB9031E-AB3B-4B3E-97A9-2F7302FF5421}" name="Column3826" dataDxfId="12560"/>
    <tableColumn id="3847" xr3:uid="{019F9E6C-8AC7-498F-A218-0340B1F8CCE5}" name="Column3827" dataDxfId="12559"/>
    <tableColumn id="3848" xr3:uid="{93207619-7D08-44E0-8883-0AA966CD23E9}" name="Column3828" dataDxfId="12558"/>
    <tableColumn id="3849" xr3:uid="{43542786-F10C-400A-8EE2-1DB8C898A39C}" name="Column3829" dataDxfId="12557"/>
    <tableColumn id="3850" xr3:uid="{E461FD33-D9CF-4228-9D59-28B519D2ABEC}" name="Column3830" dataDxfId="12556"/>
    <tableColumn id="3851" xr3:uid="{65586142-F3D7-4E48-9855-D172057ED177}" name="Column3831" dataDxfId="12555"/>
    <tableColumn id="3852" xr3:uid="{62CDB88A-8989-40B3-9575-1718E57B6BCA}" name="Column3832" dataDxfId="12554"/>
    <tableColumn id="3853" xr3:uid="{CB189D8C-1AE4-47C4-8E7E-8F242006ABBB}" name="Column3833" dataDxfId="12553"/>
    <tableColumn id="3854" xr3:uid="{AE9D39AC-5362-47E8-88E7-79781DD0F768}" name="Column3834" dataDxfId="12552"/>
    <tableColumn id="3855" xr3:uid="{DA6CA6B1-01BE-4D57-A3B1-2232618289A3}" name="Column3835" dataDxfId="12551"/>
    <tableColumn id="3856" xr3:uid="{069EBCD9-28A2-49EA-A199-9143297F615C}" name="Column3836" dataDxfId="12550"/>
    <tableColumn id="3857" xr3:uid="{4D4D46AF-5E24-421F-9426-5F26BA6A531B}" name="Column3837" dataDxfId="12549"/>
    <tableColumn id="3858" xr3:uid="{E7DD18D0-CE66-4207-8B8D-416E90AA7AEF}" name="Column3838" dataDxfId="12548"/>
    <tableColumn id="3859" xr3:uid="{65A071E4-5311-416A-A906-6A6D10469485}" name="Column3839" dataDxfId="12547"/>
    <tableColumn id="3860" xr3:uid="{76FA5508-5B68-4C94-8102-65B1D8687A0E}" name="Column3840" dataDxfId="12546"/>
    <tableColumn id="3861" xr3:uid="{F30255B2-4AE2-419E-83C5-87F79A394F8D}" name="Column3841" dataDxfId="12545"/>
    <tableColumn id="3862" xr3:uid="{7BB88618-4FD9-4157-B198-4F1A264046A2}" name="Column3842" dataDxfId="12544"/>
    <tableColumn id="3863" xr3:uid="{E86A6BE1-1485-4D99-9E8D-2C79DB50C625}" name="Column3843" dataDxfId="12543"/>
    <tableColumn id="3864" xr3:uid="{CAD55ECA-0E57-4372-B8B4-021F52407BBC}" name="Column3844" dataDxfId="12542"/>
    <tableColumn id="3865" xr3:uid="{CE7D1C04-AA25-4D18-B4ED-7A04CB6B018F}" name="Column3845" dataDxfId="12541"/>
    <tableColumn id="3866" xr3:uid="{160E0E82-ACD0-49D8-81DF-609C0748AF63}" name="Column3846" dataDxfId="12540"/>
    <tableColumn id="3867" xr3:uid="{E8219925-B7A2-49F4-8466-584158F9AC06}" name="Column3847" dataDxfId="12539"/>
    <tableColumn id="3868" xr3:uid="{E1C24D60-9BE0-4D82-9FA8-3A186FCFA116}" name="Column3848" dataDxfId="12538"/>
    <tableColumn id="3869" xr3:uid="{36069C38-CAD6-4EB0-A455-C38C7A850734}" name="Column3849" dataDxfId="12537"/>
    <tableColumn id="3870" xr3:uid="{1EB3AA27-23B7-4C6D-BEFC-BEF4E07C3221}" name="Column3850" dataDxfId="12536"/>
    <tableColumn id="3871" xr3:uid="{9158BB27-97F7-4329-8C64-180BC4768B0F}" name="Column3851" dataDxfId="12535"/>
    <tableColumn id="3872" xr3:uid="{3743DE3F-26A4-4E8C-9CA3-CF99C4B0E3F3}" name="Column3852" dataDxfId="12534"/>
    <tableColumn id="3873" xr3:uid="{9E0D3AFC-CC90-4844-A3EC-8CBBF833942E}" name="Column3853" dataDxfId="12533"/>
    <tableColumn id="3874" xr3:uid="{3CE7D830-2B13-4676-B915-BD40A2C676CE}" name="Column3854" dataDxfId="12532"/>
    <tableColumn id="3875" xr3:uid="{4369D579-3945-46C7-9A81-148B29F8982D}" name="Column3855" dataDxfId="12531"/>
    <tableColumn id="3876" xr3:uid="{4855E148-DD1D-4603-A439-98A6CB12A1F7}" name="Column3856" dataDxfId="12530"/>
    <tableColumn id="3877" xr3:uid="{BAAA6914-5AA5-4BCB-9A99-C6C209791605}" name="Column3857" dataDxfId="12529"/>
    <tableColumn id="3878" xr3:uid="{C11C59A1-614F-40C4-9943-117DC46233C8}" name="Column3858" dataDxfId="12528"/>
    <tableColumn id="3879" xr3:uid="{8780307B-98E5-43B5-8BD1-AE177D08ECEF}" name="Column3859" dataDxfId="12527"/>
    <tableColumn id="3880" xr3:uid="{6941D3B3-486B-4CB4-AF46-261CAF6D57BE}" name="Column3860" dataDxfId="12526"/>
    <tableColumn id="3881" xr3:uid="{2E43C299-05EE-440D-BA18-16BBADC32330}" name="Column3861" dataDxfId="12525"/>
    <tableColumn id="3882" xr3:uid="{8CB87EB2-3773-4B3C-8747-9C2844CFBAB1}" name="Column3862" dataDxfId="12524"/>
    <tableColumn id="3883" xr3:uid="{39333563-0257-4656-ADDF-34EFB9A87FFE}" name="Column3863" dataDxfId="12523"/>
    <tableColumn id="3884" xr3:uid="{48FF650F-A261-4E2B-B18F-98B8D92FFF73}" name="Column3864" dataDxfId="12522"/>
    <tableColumn id="3885" xr3:uid="{42B077B5-D416-482D-B347-CE2F4E5334B3}" name="Column3865" dataDxfId="12521"/>
    <tableColumn id="3886" xr3:uid="{89F4B59C-63F9-4D9E-B41B-5A6F03085B53}" name="Column3866" dataDxfId="12520"/>
    <tableColumn id="3887" xr3:uid="{9C35CC39-6A2B-48BD-B18E-7ED3A336E448}" name="Column3867" dataDxfId="12519"/>
    <tableColumn id="3888" xr3:uid="{78383B6C-7044-4537-B918-367826BB38F2}" name="Column3868" dataDxfId="12518"/>
    <tableColumn id="3889" xr3:uid="{0C7E5F00-4DCE-4E08-80AC-84B88DF97F7F}" name="Column3869" dataDxfId="12517"/>
    <tableColumn id="3890" xr3:uid="{F4DD2DCE-4D10-47E0-B3D0-FB92F6B1A0AB}" name="Column3870" dataDxfId="12516"/>
    <tableColumn id="3891" xr3:uid="{33BDC3A7-11E8-4CC6-8838-FC6009E44FCD}" name="Column3871" dataDxfId="12515"/>
    <tableColumn id="3892" xr3:uid="{3876F89E-4644-4423-95FB-C87B20F73238}" name="Column3872" dataDxfId="12514"/>
    <tableColumn id="3893" xr3:uid="{731D5E97-4A5A-41B8-A5DE-91A65A973EEC}" name="Column3873" dataDxfId="12513"/>
    <tableColumn id="3894" xr3:uid="{4B43B01A-566F-4991-8CB5-01258FF41E2B}" name="Column3874" dataDxfId="12512"/>
    <tableColumn id="3895" xr3:uid="{DE320B2A-26AC-42D5-9BB3-85254210CA17}" name="Column3875" dataDxfId="12511"/>
    <tableColumn id="3896" xr3:uid="{927D0F67-FBD3-4A8A-BE2A-5E6420C75ADF}" name="Column3876" dataDxfId="12510"/>
    <tableColumn id="3897" xr3:uid="{2625A540-62DD-47FE-AE0C-B8C103C26C27}" name="Column3877" dataDxfId="12509"/>
    <tableColumn id="3898" xr3:uid="{406D15E0-D647-448F-8165-8B7AE79FBE57}" name="Column3878" dataDxfId="12508"/>
    <tableColumn id="3899" xr3:uid="{73255500-BEC8-4AFE-A739-D4DAD9913A8D}" name="Column3879" dataDxfId="12507"/>
    <tableColumn id="3900" xr3:uid="{4E3A7E27-28C2-438D-9B9F-A154E68316CF}" name="Column3880" dataDxfId="12506"/>
    <tableColumn id="3901" xr3:uid="{483369D6-7AE7-4FF6-AEC6-711BE44E95EB}" name="Column3881" dataDxfId="12505"/>
    <tableColumn id="3902" xr3:uid="{15518F37-D807-4AE8-A075-03F1A855A111}" name="Column3882" dataDxfId="12504"/>
    <tableColumn id="3903" xr3:uid="{EC37E049-D83A-4F76-8995-F4AF83212C79}" name="Column3883" dataDxfId="12503"/>
    <tableColumn id="3904" xr3:uid="{C007DF2C-FC4E-4E31-ACAD-187CF6419AFE}" name="Column3884" dataDxfId="12502"/>
    <tableColumn id="3905" xr3:uid="{1BC4AB2F-3B0C-47D8-9195-6F34941E5CEC}" name="Column3885" dataDxfId="12501"/>
    <tableColumn id="3906" xr3:uid="{9D3EA68B-08C6-47E0-BBF1-50441D400440}" name="Column3886" dataDxfId="12500"/>
    <tableColumn id="3907" xr3:uid="{391EFFB6-2527-4F4C-804E-20E146F00FD4}" name="Column3887" dataDxfId="12499"/>
    <tableColumn id="3908" xr3:uid="{8A01D389-F76B-4DBA-AF6F-CD5F65CFCE6C}" name="Column3888" dataDxfId="12498"/>
    <tableColumn id="3909" xr3:uid="{36CA1925-0EE7-4C92-B6CF-59FF595EC10F}" name="Column3889" dataDxfId="12497"/>
    <tableColumn id="3910" xr3:uid="{DC1517E4-F711-497B-90E4-61C6DAE8D0EF}" name="Column3890" dataDxfId="12496"/>
    <tableColumn id="3911" xr3:uid="{C0AB2ED8-0F91-4318-AB17-18D0EE66E4DF}" name="Column3891" dataDxfId="12495"/>
    <tableColumn id="3912" xr3:uid="{FB413484-A1CA-4CC7-B19D-3AB6C2290052}" name="Column3892" dataDxfId="12494"/>
    <tableColumn id="3913" xr3:uid="{CCF5E7FA-B0FA-40BB-ABA2-1EACD8945B59}" name="Column3893" dataDxfId="12493"/>
    <tableColumn id="3914" xr3:uid="{5B92B4FD-A866-4CD7-8C76-3023BA155216}" name="Column3894" dataDxfId="12492"/>
    <tableColumn id="3915" xr3:uid="{38692DFF-2F46-485D-B3E3-823290620D7C}" name="Column3895" dataDxfId="12491"/>
    <tableColumn id="3916" xr3:uid="{78A5A514-0173-4AE4-9168-59FD9BE66144}" name="Column3896" dataDxfId="12490"/>
    <tableColumn id="3917" xr3:uid="{CB1DB83C-A102-457D-87C8-94207EC90C86}" name="Column3897" dataDxfId="12489"/>
    <tableColumn id="3918" xr3:uid="{370AC2E8-06D5-482B-92A6-B444A4F77815}" name="Column3898" dataDxfId="12488"/>
    <tableColumn id="3919" xr3:uid="{AD1843ED-751E-48C4-9740-DD7B95350A0D}" name="Column3899" dataDxfId="12487"/>
    <tableColumn id="3920" xr3:uid="{F2CDB5AB-7B43-4B8A-86CF-787CD7E75A4F}" name="Column3900" dataDxfId="12486"/>
    <tableColumn id="3921" xr3:uid="{5AFEDF20-4C4D-4237-B610-775E00228E45}" name="Column3901" dataDxfId="12485"/>
    <tableColumn id="3922" xr3:uid="{56DB2301-5D0A-4A3F-A9EA-70ADFD0B2DFC}" name="Column3902" dataDxfId="12484"/>
    <tableColumn id="3923" xr3:uid="{B5D1D228-07C4-4848-BA3E-BE76F1A27B17}" name="Column3903" dataDxfId="12483"/>
    <tableColumn id="3924" xr3:uid="{C87F3E3A-68BB-4846-8EF6-75A89215107E}" name="Column3904" dataDxfId="12482"/>
    <tableColumn id="3925" xr3:uid="{46B51C34-DE8D-4F15-9733-B622B1247837}" name="Column3905" dataDxfId="12481"/>
    <tableColumn id="3926" xr3:uid="{E15F1C14-2240-4DEF-BD6F-77C6DF032A15}" name="Column3906" dataDxfId="12480"/>
    <tableColumn id="3927" xr3:uid="{FE1FC2D6-6E51-49F4-B2BF-8E3B55B9EF25}" name="Column3907" dataDxfId="12479"/>
    <tableColumn id="3928" xr3:uid="{76D932D1-CD16-4014-B373-B9A16C2AB984}" name="Column3908" dataDxfId="12478"/>
    <tableColumn id="3929" xr3:uid="{2C73616A-715F-4B4F-9085-877496EC470A}" name="Column3909" dataDxfId="12477"/>
    <tableColumn id="3930" xr3:uid="{63956732-90CD-48A2-A2E0-3B2BA68AFE53}" name="Column3910" dataDxfId="12476"/>
    <tableColumn id="3931" xr3:uid="{7134527A-F0AB-4B2F-BC22-5C82F9CFAB61}" name="Column3911" dataDxfId="12475"/>
    <tableColumn id="3932" xr3:uid="{9EA7271B-24A2-4072-AF69-50B951C8848F}" name="Column3912" dataDxfId="12474"/>
    <tableColumn id="3933" xr3:uid="{6116551D-AEBE-46BC-BA54-788ABCD8954A}" name="Column3913" dataDxfId="12473"/>
    <tableColumn id="3934" xr3:uid="{58388116-8EF2-40BF-BBB0-37EAAE95DC75}" name="Column3914" dataDxfId="12472"/>
    <tableColumn id="3935" xr3:uid="{40E074E5-7642-4217-9A56-048A6D2E7D14}" name="Column3915" dataDxfId="12471"/>
    <tableColumn id="3936" xr3:uid="{4C094172-5A7C-43DF-B28F-0A5E0F42EF65}" name="Column3916" dataDxfId="12470"/>
    <tableColumn id="3937" xr3:uid="{9DCA719F-A9AB-45C5-A7CC-DDAA4AF91CE0}" name="Column3917" dataDxfId="12469"/>
    <tableColumn id="3938" xr3:uid="{4905F9F6-C211-4F96-AC74-2706ECA8AEAF}" name="Column3918" dataDxfId="12468"/>
    <tableColumn id="3939" xr3:uid="{9CFD7523-41E3-4FB0-B179-9F03B5E35209}" name="Column3919" dataDxfId="12467"/>
    <tableColumn id="3940" xr3:uid="{07F85637-DDEF-44A9-B24A-1609683AF8A3}" name="Column3920" dataDxfId="12466"/>
    <tableColumn id="3941" xr3:uid="{F48E93F5-C4C7-40A8-8012-C1F88A417D41}" name="Column3921" dataDxfId="12465"/>
    <tableColumn id="3942" xr3:uid="{85CE0BD2-F3FB-4F3F-A70C-D1D164D02118}" name="Column3922" dataDxfId="12464"/>
    <tableColumn id="3943" xr3:uid="{C754D06F-74CF-45DB-978B-F096C2AD9A7C}" name="Column3923" dataDxfId="12463"/>
    <tableColumn id="3944" xr3:uid="{4E732F1C-2E78-4C1B-A563-6CE9D5E72FD7}" name="Column3924" dataDxfId="12462"/>
    <tableColumn id="3945" xr3:uid="{10CED40F-DCBC-449D-A167-E435B1AA3EED}" name="Column3925" dataDxfId="12461"/>
    <tableColumn id="3946" xr3:uid="{EADC54E9-555B-4717-B948-13033FDDDAE0}" name="Column3926" dataDxfId="12460"/>
    <tableColumn id="3947" xr3:uid="{A3FCE7E3-D595-4B10-B8F6-2815B749E98E}" name="Column3927" dataDxfId="12459"/>
    <tableColumn id="3948" xr3:uid="{84EBD485-0658-4A20-9B8F-8E1BA3092747}" name="Column3928" dataDxfId="12458"/>
    <tableColumn id="3949" xr3:uid="{5E9E5B88-5F1C-4FCD-934A-F89EFB692577}" name="Column3929" dataDxfId="12457"/>
    <tableColumn id="3950" xr3:uid="{FA138F51-49DF-4C4F-ADFC-6812B0950A8C}" name="Column3930" dataDxfId="12456"/>
    <tableColumn id="3951" xr3:uid="{673ABF3C-DE0A-485A-BFF2-F1797EA0B35D}" name="Column3931" dataDxfId="12455"/>
    <tableColumn id="3952" xr3:uid="{F758D425-AF17-4572-B348-529AB93DD9D9}" name="Column3932" dataDxfId="12454"/>
    <tableColumn id="3953" xr3:uid="{5AB05418-9C26-4F1F-AD8D-A5AA381D1751}" name="Column3933" dataDxfId="12453"/>
    <tableColumn id="3954" xr3:uid="{D2599D6B-CFFB-4434-8B40-B8190B160DCF}" name="Column3934" dataDxfId="12452"/>
    <tableColumn id="3955" xr3:uid="{81303A27-09AA-47BE-8683-3A2B8EFA9C6C}" name="Column3935" dataDxfId="12451"/>
    <tableColumn id="3956" xr3:uid="{EF388DF2-717C-4627-9841-2D8EA19AE417}" name="Column3936" dataDxfId="12450"/>
    <tableColumn id="3957" xr3:uid="{876DC9B7-C01C-4F0C-8123-0C87D263C629}" name="Column3937" dataDxfId="12449"/>
    <tableColumn id="3958" xr3:uid="{63DA8629-3AE0-4A47-8673-F67258787B4A}" name="Column3938" dataDxfId="12448"/>
    <tableColumn id="3959" xr3:uid="{0A86F980-8617-4124-A9C6-A62486B60CA2}" name="Column3939" dataDxfId="12447"/>
    <tableColumn id="3960" xr3:uid="{70DF5C69-F039-4A16-B212-311821F53C7F}" name="Column3940" dataDxfId="12446"/>
    <tableColumn id="3961" xr3:uid="{33A5CEC3-8C78-4460-AC3C-497B3B8DA688}" name="Column3941" dataDxfId="12445"/>
    <tableColumn id="3962" xr3:uid="{93809CF4-736C-4218-8C47-07B06E0E1526}" name="Column3942" dataDxfId="12444"/>
    <tableColumn id="3963" xr3:uid="{94D4D26F-222E-4215-B3FA-488C6BA154AA}" name="Column3943" dataDxfId="12443"/>
    <tableColumn id="3964" xr3:uid="{F8C66773-4D76-4258-8BEA-93AF2080DDE5}" name="Column3944" dataDxfId="12442"/>
    <tableColumn id="3965" xr3:uid="{1DCE9639-8DA9-4A51-8452-FC11C94BC920}" name="Column3945" dataDxfId="12441"/>
    <tableColumn id="3966" xr3:uid="{1935A651-4C73-40E2-A460-59418BD011B7}" name="Column3946" dataDxfId="12440"/>
    <tableColumn id="3967" xr3:uid="{6E0509C2-3D20-40BF-A733-6A461B8AA522}" name="Column3947" dataDxfId="12439"/>
    <tableColumn id="3968" xr3:uid="{39F584A3-E0D8-4EA8-9C04-7F65C093E4CF}" name="Column3948" dataDxfId="12438"/>
    <tableColumn id="3969" xr3:uid="{F5342F90-2004-4376-8EBE-93E7FC29BB1F}" name="Column3949" dataDxfId="12437"/>
    <tableColumn id="3970" xr3:uid="{80F38138-250C-4DA4-B6B5-18B3B94F02D3}" name="Column3950" dataDxfId="12436"/>
    <tableColumn id="3971" xr3:uid="{0D349ED1-7737-4B74-824B-50E412690ADD}" name="Column3951" dataDxfId="12435"/>
    <tableColumn id="3972" xr3:uid="{DE6996BB-76F7-4163-A79E-98BC6DE8252E}" name="Column3952" dataDxfId="12434"/>
    <tableColumn id="3973" xr3:uid="{5A7ADC05-BCD3-418C-82C0-774E470F33B8}" name="Column3953" dataDxfId="12433"/>
    <tableColumn id="3974" xr3:uid="{8A281DA3-9ADF-44FA-950E-55059B253989}" name="Column3954" dataDxfId="12432"/>
    <tableColumn id="3975" xr3:uid="{10FCC2A5-9E03-4FDA-9575-66B97CE884D1}" name="Column3955" dataDxfId="12431"/>
    <tableColumn id="3976" xr3:uid="{425A5476-F32B-4B82-933F-2FAE0A091DC7}" name="Column3956" dataDxfId="12430"/>
    <tableColumn id="3977" xr3:uid="{F55EE75C-DFBB-4298-8DC8-38E005F791A4}" name="Column3957" dataDxfId="12429"/>
    <tableColumn id="3978" xr3:uid="{603DCF44-D441-4B0F-A2A9-0C4139EBE822}" name="Column3958" dataDxfId="12428"/>
    <tableColumn id="3979" xr3:uid="{B61FBDA2-7B0D-4210-B4BB-2A425DE60A0A}" name="Column3959" dataDxfId="12427"/>
    <tableColumn id="3980" xr3:uid="{8A3D6CAB-5D78-45E8-9E8B-E1CD69497DAF}" name="Column3960" dataDxfId="12426"/>
    <tableColumn id="3981" xr3:uid="{FE7F5963-4CEC-4F9B-A4DA-7B80A4B3DE25}" name="Column3961" dataDxfId="12425"/>
    <tableColumn id="3982" xr3:uid="{946243EC-4B00-429D-A274-B97C36E9D8FD}" name="Column3962" dataDxfId="12424"/>
    <tableColumn id="3983" xr3:uid="{34FF0204-434C-4337-BFC2-697E7C74DA0C}" name="Column3963" dataDxfId="12423"/>
    <tableColumn id="3984" xr3:uid="{A1893F73-90F1-48C1-A0A9-DA25FA591F0F}" name="Column3964" dataDxfId="12422"/>
    <tableColumn id="3985" xr3:uid="{72CE1C3A-A11E-4FD6-9C2C-4C9FFDDDBCA0}" name="Column3965" dataDxfId="12421"/>
    <tableColumn id="3986" xr3:uid="{42A63E48-C887-4201-891C-0A0F23923DED}" name="Column3966" dataDxfId="12420"/>
    <tableColumn id="3987" xr3:uid="{06629ECF-E722-4FFE-8D70-152B880BBDB9}" name="Column3967" dataDxfId="12419"/>
    <tableColumn id="3988" xr3:uid="{1F09AF5F-5AD0-430D-81E4-D9D8D9BBBB00}" name="Column3968" dataDxfId="12418"/>
    <tableColumn id="3989" xr3:uid="{0615142A-C523-443C-87EA-95422CEDF6DF}" name="Column3969" dataDxfId="12417"/>
    <tableColumn id="3990" xr3:uid="{DECFD3B7-E47B-40AC-BB3B-4054E2B1AB05}" name="Column3970" dataDxfId="12416"/>
    <tableColumn id="3991" xr3:uid="{7AF92B3A-7740-46A7-8242-79A82FDB6D08}" name="Column3971" dataDxfId="12415"/>
    <tableColumn id="3992" xr3:uid="{6A3EEA2B-E3AB-4AD5-A41C-4798C90F7F53}" name="Column3972" dataDxfId="12414"/>
    <tableColumn id="3993" xr3:uid="{F9FA0DF5-807B-4D3A-AABC-CFCBEC8DCC4B}" name="Column3973" dataDxfId="12413"/>
    <tableColumn id="3994" xr3:uid="{C351A857-70AB-4EA5-A6B2-95D3185A9575}" name="Column3974" dataDxfId="12412"/>
    <tableColumn id="3995" xr3:uid="{6144859C-1A44-44C3-892D-8C3D8993409C}" name="Column3975" dataDxfId="12411"/>
    <tableColumn id="3996" xr3:uid="{2938738D-69F1-48EE-BE72-50AE6B05AEA0}" name="Column3976" dataDxfId="12410"/>
    <tableColumn id="3997" xr3:uid="{9FEBD42D-C8A7-41B7-BE72-6766C184DA1D}" name="Column3977" dataDxfId="12409"/>
    <tableColumn id="3998" xr3:uid="{5C10AFB6-5869-459F-B184-CA7AC4F30784}" name="Column3978" dataDxfId="12408"/>
    <tableColumn id="3999" xr3:uid="{E2EA5851-C5F6-430E-A258-C6B733629DBD}" name="Column3979" dataDxfId="12407"/>
    <tableColumn id="4000" xr3:uid="{52394554-F2CC-4B12-AE22-6286BD598EFE}" name="Column3980" dataDxfId="12406"/>
    <tableColumn id="4001" xr3:uid="{00F77089-262C-471A-A3FC-C9A87969E623}" name="Column3981" dataDxfId="12405"/>
    <tableColumn id="4002" xr3:uid="{1D529F36-EB0B-4B95-B1E3-B69ED3E6F611}" name="Column3982" dataDxfId="12404"/>
    <tableColumn id="4003" xr3:uid="{A7FA38E4-D6CE-483C-B8DA-8302C5592828}" name="Column3983" dataDxfId="12403"/>
    <tableColumn id="4004" xr3:uid="{60D7ACE4-D055-438C-9A6E-910330CC3A84}" name="Column3984" dataDxfId="12402"/>
    <tableColumn id="4005" xr3:uid="{B1269D3B-E792-4413-8604-91FF2410829F}" name="Column3985" dataDxfId="12401"/>
    <tableColumn id="4006" xr3:uid="{0328C09C-0B16-4C87-8F5A-3633373BB1FD}" name="Column3986" dataDxfId="12400"/>
    <tableColumn id="4007" xr3:uid="{834942B7-ABF4-48D5-BCEB-88824B2CCAE0}" name="Column3987" dataDxfId="12399"/>
    <tableColumn id="4008" xr3:uid="{0733CC5A-8F50-4994-B7DD-C4C829651997}" name="Column3988" dataDxfId="12398"/>
    <tableColumn id="4009" xr3:uid="{895C9796-6F70-4BDB-ABFA-DE1720133AA9}" name="Column3989" dataDxfId="12397"/>
    <tableColumn id="4010" xr3:uid="{81FC73D0-17E6-443F-8385-A0B8E57C082A}" name="Column3990" dataDxfId="12396"/>
    <tableColumn id="4011" xr3:uid="{C2D22B70-7646-4598-B6D5-3DDC49700865}" name="Column3991" dataDxfId="12395"/>
    <tableColumn id="4012" xr3:uid="{47BD5075-1F91-4148-86AC-08545FC6FC5C}" name="Column3992" dataDxfId="12394"/>
    <tableColumn id="4013" xr3:uid="{429AE990-B672-4A43-AD8A-47C4B1FDFED7}" name="Column3993" dataDxfId="12393"/>
    <tableColumn id="4014" xr3:uid="{44EAB02B-CBEA-456F-A251-1DDBE89F1213}" name="Column3994" dataDxfId="12392"/>
    <tableColumn id="4015" xr3:uid="{05D42426-64DB-4D4A-BCEE-F8A9286B9CAA}" name="Column3995" dataDxfId="12391"/>
    <tableColumn id="4016" xr3:uid="{6A4A4748-8BA5-4CC4-BE90-B524B354CC1A}" name="Column3996" dataDxfId="12390"/>
    <tableColumn id="4017" xr3:uid="{BCED25F3-C1B3-499A-8E72-EFF08BDDB3C7}" name="Column3997" dataDxfId="12389"/>
    <tableColumn id="4018" xr3:uid="{595B30C5-D840-44C8-9DEA-010E6B735099}" name="Column3998" dataDxfId="12388"/>
    <tableColumn id="4019" xr3:uid="{EB4EC277-C447-4BC4-A713-20AEA045E82F}" name="Column3999" dataDxfId="12387"/>
    <tableColumn id="4020" xr3:uid="{ED6F6A68-AE05-45CC-8437-50DBE2050A14}" name="Column4000" dataDxfId="12386"/>
    <tableColumn id="4021" xr3:uid="{561C2C9B-C181-45FF-8297-856A7FE3D13E}" name="Column4001" dataDxfId="12385"/>
    <tableColumn id="4022" xr3:uid="{616079B9-4B14-4E75-8FA3-B1B323D052B1}" name="Column4002" dataDxfId="12384"/>
    <tableColumn id="4023" xr3:uid="{6DFDC832-3D38-436D-954B-D1B457F12D2F}" name="Column4003" dataDxfId="12383"/>
    <tableColumn id="4024" xr3:uid="{9F2310F6-CA17-4F66-A36C-1D2B14A50B7D}" name="Column4004" dataDxfId="12382"/>
    <tableColumn id="4025" xr3:uid="{30DA3F2E-4445-49E2-9A45-C0699999A10B}" name="Column4005" dataDxfId="12381"/>
    <tableColumn id="4026" xr3:uid="{E90AFB1A-095E-40CE-AA65-FC8F965276AF}" name="Column4006" dataDxfId="12380"/>
    <tableColumn id="4027" xr3:uid="{E210989F-AD21-4EF3-86C1-717CCDE375CB}" name="Column4007" dataDxfId="12379"/>
    <tableColumn id="4028" xr3:uid="{FDDCFF92-4C4F-4C2A-BB47-71B00F3E0860}" name="Column4008" dataDxfId="12378"/>
    <tableColumn id="4029" xr3:uid="{C02AF65D-3D42-4472-8AEA-7B31BD5CB5D9}" name="Column4009" dataDxfId="12377"/>
    <tableColumn id="4030" xr3:uid="{0E07E065-A0FA-471D-B5CD-9B4439C37844}" name="Column4010" dataDxfId="12376"/>
    <tableColumn id="4031" xr3:uid="{81AB003D-6329-4B2E-A819-49085788FB87}" name="Column4011" dataDxfId="12375"/>
    <tableColumn id="4032" xr3:uid="{547C5F8E-4DB7-4374-8BE6-A94EE1A3275F}" name="Column4012" dataDxfId="12374"/>
    <tableColumn id="4033" xr3:uid="{182D0E07-7298-49B9-B7B8-7D3F89A14BE9}" name="Column4013" dataDxfId="12373"/>
    <tableColumn id="4034" xr3:uid="{7110DBC8-5A5A-4912-9020-58188A2C9155}" name="Column4014" dataDxfId="12372"/>
    <tableColumn id="4035" xr3:uid="{D8A3A8C7-CC23-4BC7-8742-920E6BB44F9E}" name="Column4015" dataDxfId="12371"/>
    <tableColumn id="4036" xr3:uid="{F31C3AB3-FF76-4230-A5AA-76672B076254}" name="Column4016" dataDxfId="12370"/>
    <tableColumn id="4037" xr3:uid="{D29A0EF5-AA11-48B0-8959-4060CF025C3B}" name="Column4017" dataDxfId="12369"/>
    <tableColumn id="4038" xr3:uid="{5B27AC06-91CC-4276-9CD2-5BC5CD1DCBB1}" name="Column4018" dataDxfId="12368"/>
    <tableColumn id="4039" xr3:uid="{3B7EB2E4-D30D-4BFB-931F-9CEC08BC2062}" name="Column4019" dataDxfId="12367"/>
    <tableColumn id="4040" xr3:uid="{780201E3-B3C8-4A2E-B5DF-F424F9E648EC}" name="Column4020" dataDxfId="12366"/>
    <tableColumn id="4041" xr3:uid="{FD29BB16-A1B5-45EE-865C-7720EE22CF52}" name="Column4021" dataDxfId="12365"/>
    <tableColumn id="4042" xr3:uid="{CDDBC1AE-7AA4-4551-B642-1BDCB982A67F}" name="Column4022" dataDxfId="12364"/>
    <tableColumn id="4043" xr3:uid="{D512D843-0E10-4DC2-ACF3-4AC504B6CB6B}" name="Column4023" dataDxfId="12363"/>
    <tableColumn id="4044" xr3:uid="{655AAA41-FB2B-4A55-90A4-49DE2798AA07}" name="Column4024" dataDxfId="12362"/>
    <tableColumn id="4045" xr3:uid="{FB7D75F8-DD36-43B3-90A0-2D83C678C15A}" name="Column4025" dataDxfId="12361"/>
    <tableColumn id="4046" xr3:uid="{E0E0CC7D-3049-4374-83CA-6353F2969592}" name="Column4026" dataDxfId="12360"/>
    <tableColumn id="4047" xr3:uid="{D30FB02E-11F0-4D8C-A6A3-4A999C1A99CD}" name="Column4027" dataDxfId="12359"/>
    <tableColumn id="4048" xr3:uid="{D949E401-A971-4D6D-9E48-51DFEDC6E9B4}" name="Column4028" dataDxfId="12358"/>
    <tableColumn id="4049" xr3:uid="{F88BAE7F-6523-4A3B-81C6-15CC47918675}" name="Column4029" dataDxfId="12357"/>
    <tableColumn id="4050" xr3:uid="{71E0C3D2-A036-4918-BF66-B73BF02BE50C}" name="Column4030" dataDxfId="12356"/>
    <tableColumn id="4051" xr3:uid="{8E50F1DF-F97D-464D-842C-B978AEDE0C32}" name="Column4031" dataDxfId="12355"/>
    <tableColumn id="4052" xr3:uid="{D6140A13-5DDF-408F-A352-EC42A40A9BAA}" name="Column4032" dataDxfId="12354"/>
    <tableColumn id="4053" xr3:uid="{65314155-5371-439B-B86F-5E53D2F72928}" name="Column4033" dataDxfId="12353"/>
    <tableColumn id="4054" xr3:uid="{F9BA0B95-26EF-46D2-BCCE-2BEC5C004E74}" name="Column4034" dataDxfId="12352"/>
    <tableColumn id="4055" xr3:uid="{EC6D216C-E177-4D9D-BE7A-96597F2FC499}" name="Column4035" dataDxfId="12351"/>
    <tableColumn id="4056" xr3:uid="{670D4767-6924-46D8-9DC4-483231427F97}" name="Column4036" dataDxfId="12350"/>
    <tableColumn id="4057" xr3:uid="{2431A5CE-C013-46CF-949B-32AA41334DB3}" name="Column4037" dataDxfId="12349"/>
    <tableColumn id="4058" xr3:uid="{7205ACF6-A7F3-4678-B987-73FD284A5B4D}" name="Column4038" dataDxfId="12348"/>
    <tableColumn id="4059" xr3:uid="{CB867768-EB7D-4DD4-A68E-986612989049}" name="Column4039" dataDxfId="12347"/>
    <tableColumn id="4060" xr3:uid="{3E4F61AC-AA4E-41FD-A370-F677D1651E65}" name="Column4040" dataDxfId="12346"/>
    <tableColumn id="4061" xr3:uid="{51209306-016B-43FF-8EC7-0053A6F97F01}" name="Column4041" dataDxfId="12345"/>
    <tableColumn id="4062" xr3:uid="{60752D56-530D-46CA-9D9E-1693E634A240}" name="Column4042" dataDxfId="12344"/>
    <tableColumn id="4063" xr3:uid="{CEE4A20C-A21E-4060-AB64-69504EE28B3E}" name="Column4043" dataDxfId="12343"/>
    <tableColumn id="4064" xr3:uid="{C0D9143B-C90C-4A3B-A8E3-EF93E7631372}" name="Column4044" dataDxfId="12342"/>
    <tableColumn id="4065" xr3:uid="{F9D12850-D286-46AB-9FF0-52C6ECBC09DD}" name="Column4045" dataDxfId="12341"/>
    <tableColumn id="4066" xr3:uid="{498528CA-0056-4ECD-923E-A9A646089C3C}" name="Column4046" dataDxfId="12340"/>
    <tableColumn id="4067" xr3:uid="{90CECD9A-2083-42BD-AF9B-79102B057AC0}" name="Column4047" dataDxfId="12339"/>
    <tableColumn id="4068" xr3:uid="{E4BD11FC-D168-419B-808B-BA15566D9A20}" name="Column4048" dataDxfId="12338"/>
    <tableColumn id="4069" xr3:uid="{833FC4D6-2DDD-4738-9DFE-4DBDED64FAE1}" name="Column4049" dataDxfId="12337"/>
    <tableColumn id="4070" xr3:uid="{A588C910-8186-4BE9-929B-6AD20CBAC1CD}" name="Column4050" dataDxfId="12336"/>
    <tableColumn id="4071" xr3:uid="{A33B3F08-6A91-4CBB-B80A-825FF5B1CB2B}" name="Column4051" dataDxfId="12335"/>
    <tableColumn id="4072" xr3:uid="{54B63443-2DC0-43E0-9B8E-1BBB4047B74D}" name="Column4052" dataDxfId="12334"/>
    <tableColumn id="4073" xr3:uid="{93F27D35-4328-4320-90F3-63A2BFE9235D}" name="Column4053" dataDxfId="12333"/>
    <tableColumn id="4074" xr3:uid="{59647CB5-365A-459D-B7A3-DED24E54E471}" name="Column4054" dataDxfId="12332"/>
    <tableColumn id="4075" xr3:uid="{AAF00806-D9D3-4293-8FA1-18332BB827A2}" name="Column4055" dataDxfId="12331"/>
    <tableColumn id="4076" xr3:uid="{1B030470-6EF0-4E46-BB74-9FF89ECE9987}" name="Column4056" dataDxfId="12330"/>
    <tableColumn id="4077" xr3:uid="{7B0D55B5-24CE-4867-BF19-13AF3D579393}" name="Column4057" dataDxfId="12329"/>
    <tableColumn id="4078" xr3:uid="{397AAA0E-9129-4730-B94B-4B8A323A6425}" name="Column4058" dataDxfId="12328"/>
    <tableColumn id="4079" xr3:uid="{23DC7D71-DF5F-490E-8989-3CA28923B7D9}" name="Column4059" dataDxfId="12327"/>
    <tableColumn id="4080" xr3:uid="{5DD4AE3A-4C61-42D6-B548-91CF5FFB7782}" name="Column4060" dataDxfId="12326"/>
    <tableColumn id="4081" xr3:uid="{F29AA08F-6BF3-4187-90D0-228BD07AFD72}" name="Column4061" dataDxfId="12325"/>
    <tableColumn id="4082" xr3:uid="{3CDE32A2-3E03-4504-A606-FA1240F10DF2}" name="Column4062" dataDxfId="12324"/>
    <tableColumn id="4083" xr3:uid="{239CE50D-C548-48DA-B387-93751C7E2DB0}" name="Column4063" dataDxfId="12323"/>
    <tableColumn id="4084" xr3:uid="{96F81032-D9D9-4C18-9F45-09EC885B8C20}" name="Column4064" dataDxfId="12322"/>
    <tableColumn id="4085" xr3:uid="{A1D334FD-F1DB-40BA-8623-C6F4D0039A0D}" name="Column4065" dataDxfId="12321"/>
    <tableColumn id="4086" xr3:uid="{6614BEF2-4D2D-434D-A292-309FE69AF01D}" name="Column4066" dataDxfId="12320"/>
    <tableColumn id="4087" xr3:uid="{DC147F52-E1C8-4A18-AE90-EB6AE2139DB6}" name="Column4067" dataDxfId="12319"/>
    <tableColumn id="4088" xr3:uid="{53CF57C7-EB47-483F-B5A1-44EECBF6BC83}" name="Column4068" dataDxfId="12318"/>
    <tableColumn id="4089" xr3:uid="{B08EB0BE-7792-4FF2-B245-6D46C597965F}" name="Column4069" dataDxfId="12317"/>
    <tableColumn id="4090" xr3:uid="{F2AC6D81-8C2B-468E-ACD5-744B1EC4D3F0}" name="Column4070" dataDxfId="12316"/>
    <tableColumn id="4091" xr3:uid="{43630E75-F998-4478-A141-2EF87054C6AA}" name="Column4071" dataDxfId="12315"/>
    <tableColumn id="4092" xr3:uid="{83536675-8B79-4909-892A-5F9805F9121D}" name="Column4072" dataDxfId="12314"/>
    <tableColumn id="4093" xr3:uid="{973C19DB-E8B5-4D03-A31B-B7480DAB8509}" name="Column4073" dataDxfId="12313"/>
    <tableColumn id="4094" xr3:uid="{176BDA30-D9AC-489C-B69B-2531F2F90AFF}" name="Column4074" dataDxfId="12312"/>
    <tableColumn id="4095" xr3:uid="{977E0470-87A4-473C-AB46-FF70A13AB7E3}" name="Column4075" dataDxfId="12311"/>
    <tableColumn id="4096" xr3:uid="{B4CFE7B2-6987-47F3-BE32-A33E45873C7F}" name="Column4076" dataDxfId="12310"/>
    <tableColumn id="4097" xr3:uid="{B90DE7F6-C8FC-4852-B325-634EF0363733}" name="Column4077" dataDxfId="12309"/>
    <tableColumn id="4098" xr3:uid="{09DE419A-8E9D-4BDD-B62C-56B7E79E7830}" name="Column4078" dataDxfId="12308"/>
    <tableColumn id="4099" xr3:uid="{96E29F41-F681-4CC8-8F72-83C74FCF66E1}" name="Column4079" dataDxfId="12307"/>
    <tableColumn id="4100" xr3:uid="{C9111B6C-CFA7-495F-9A1E-5B21E36C9CC4}" name="Column4080" dataDxfId="12306"/>
    <tableColumn id="4101" xr3:uid="{611020D5-293F-4768-9420-9ACEE1D88CE0}" name="Column4081" dataDxfId="12305"/>
    <tableColumn id="4102" xr3:uid="{432BACCD-CA46-42D6-B405-AB139674C818}" name="Column4082" dataDxfId="12304"/>
    <tableColumn id="4103" xr3:uid="{EB9D32C4-44E6-4B4C-87D3-16AD1900AFCD}" name="Column4083" dataDxfId="12303"/>
    <tableColumn id="4104" xr3:uid="{AAE23668-716F-4353-A24A-75D56EF988D0}" name="Column4084" dataDxfId="12302"/>
    <tableColumn id="4105" xr3:uid="{B8F924E2-82E9-46AF-8A95-B3E127AFF36A}" name="Column4085" dataDxfId="12301"/>
    <tableColumn id="4106" xr3:uid="{7A3A2BF5-CB1B-4289-AA92-BA350BF7BF4E}" name="Column4086" dataDxfId="12300"/>
    <tableColumn id="4107" xr3:uid="{B6C9B89C-C958-403C-8857-823F91B3D3BB}" name="Column4087" dataDxfId="12299"/>
    <tableColumn id="4108" xr3:uid="{796436D3-9209-48B8-BA6E-AE539533A89C}" name="Column4088" dataDxfId="12298"/>
    <tableColumn id="4109" xr3:uid="{142C0080-C234-44F9-8495-2016C238EFCA}" name="Column4089" dataDxfId="12297"/>
    <tableColumn id="4110" xr3:uid="{953929F1-0449-4CFF-8B14-4D94CC08CAFF}" name="Column4090" dataDxfId="12296"/>
    <tableColumn id="4111" xr3:uid="{3AF39E78-049B-4F5F-9161-C33452841C53}" name="Column4091" dataDxfId="12295"/>
    <tableColumn id="4112" xr3:uid="{9901A75C-81B6-4999-94BC-43A9C78A309F}" name="Column4092" dataDxfId="12294"/>
    <tableColumn id="4113" xr3:uid="{FFC35FEB-F584-4F75-AC5B-0C318B5A7ACE}" name="Column4093" dataDxfId="12293"/>
    <tableColumn id="4114" xr3:uid="{404C3471-BEBF-4730-B467-F47DCCFE77D2}" name="Column4094" dataDxfId="12292"/>
    <tableColumn id="4115" xr3:uid="{E557448D-588D-4CB1-9B2E-1FE3DF1D311C}" name="Column4095" dataDxfId="12291"/>
    <tableColumn id="4116" xr3:uid="{920A6C95-530B-4E20-B92F-9FCFF0A513AA}" name="Column4096" dataDxfId="12290"/>
    <tableColumn id="4117" xr3:uid="{89C13094-989D-4E79-8235-B20C71EDB23F}" name="Column4097" dataDxfId="12289"/>
    <tableColumn id="4118" xr3:uid="{81F37B03-12FA-46D4-95C1-91063380F057}" name="Column4098" dataDxfId="12288"/>
    <tableColumn id="4119" xr3:uid="{8199B1E7-C11A-4A87-BDC7-6193443B8C36}" name="Column4099" dataDxfId="12287"/>
    <tableColumn id="4120" xr3:uid="{2BFCFFF5-50FC-4B1E-8776-BF75269FAA90}" name="Column4100" dataDxfId="12286"/>
    <tableColumn id="4121" xr3:uid="{9F7717C8-07CB-40D8-AF20-296D1D8DE9FE}" name="Column4101" dataDxfId="12285"/>
    <tableColumn id="4122" xr3:uid="{124BA113-25C0-4940-ADD1-AD7C3812C558}" name="Column4102" dataDxfId="12284"/>
    <tableColumn id="4123" xr3:uid="{0154832B-6111-4C31-9F09-889BEB365D55}" name="Column4103" dataDxfId="12283"/>
    <tableColumn id="4124" xr3:uid="{80289ECD-BA34-45A6-8BAF-A668B61C2AC4}" name="Column4104" dataDxfId="12282"/>
    <tableColumn id="4125" xr3:uid="{EBC1C693-3D74-4CB7-8D12-0BB9B903BF73}" name="Column4105" dataDxfId="12281"/>
    <tableColumn id="4126" xr3:uid="{14AB0E61-5316-454F-AF10-EE111A4433E3}" name="Column4106" dataDxfId="12280"/>
    <tableColumn id="4127" xr3:uid="{451C45F0-312C-438A-8281-26AA9406C006}" name="Column4107" dataDxfId="12279"/>
    <tableColumn id="4128" xr3:uid="{15E66BBF-7221-41AA-BDC8-76C9C00A954E}" name="Column4108" dataDxfId="12278"/>
    <tableColumn id="4129" xr3:uid="{94D91B70-9CCA-4B9A-8AF3-D60FB1AD819C}" name="Column4109" dataDxfId="12277"/>
    <tableColumn id="4130" xr3:uid="{7BBCFCC7-EC6F-4C60-B104-B87DD4DAAFD7}" name="Column4110" dataDxfId="12276"/>
    <tableColumn id="4131" xr3:uid="{0FABB64A-71EC-4BB7-8B9B-183A5EE20360}" name="Column4111" dataDxfId="12275"/>
    <tableColumn id="4132" xr3:uid="{4AFA4804-DD33-4B8E-8ED5-E12EC32FBA9F}" name="Column4112" dataDxfId="12274"/>
    <tableColumn id="4133" xr3:uid="{35B2F26A-D1FC-42AD-B52C-8FBB6A6788DA}" name="Column4113" dataDxfId="12273"/>
    <tableColumn id="4134" xr3:uid="{C55B55C5-9E64-447D-B53E-41646BF8AE6A}" name="Column4114" dataDxfId="12272"/>
    <tableColumn id="4135" xr3:uid="{25781987-879A-40BD-AAA4-FEACF2BBB388}" name="Column4115" dataDxfId="12271"/>
    <tableColumn id="4136" xr3:uid="{AC7893AC-7D5C-4146-BB13-06667CE5F740}" name="Column4116" dataDxfId="12270"/>
    <tableColumn id="4137" xr3:uid="{C95F9E99-4D64-49B4-9DBD-77B040A4187E}" name="Column4117" dataDxfId="12269"/>
    <tableColumn id="4138" xr3:uid="{783A733A-7F32-43B4-A4F3-26FAB8AB0EAB}" name="Column4118" dataDxfId="12268"/>
    <tableColumn id="4139" xr3:uid="{3AA23B72-F955-4083-BBAA-4F92312AC0B3}" name="Column4119" dataDxfId="12267"/>
    <tableColumn id="4140" xr3:uid="{B00B41AE-F17B-49A8-8F5A-2078269E11EE}" name="Column4120" dataDxfId="12266"/>
    <tableColumn id="4141" xr3:uid="{A112E3EF-9F07-414D-B733-DA53F6BDC515}" name="Column4121" dataDxfId="12265"/>
    <tableColumn id="4142" xr3:uid="{4E7342F1-A4D5-4C75-A50F-75D9D3E01C33}" name="Column4122" dataDxfId="12264"/>
    <tableColumn id="4143" xr3:uid="{A1198F34-DD02-4D60-966A-C1B8F7FFC30C}" name="Column4123" dataDxfId="12263"/>
    <tableColumn id="4144" xr3:uid="{81F30B90-09FB-451C-8400-1596C2CE585F}" name="Column4124" dataDxfId="12262"/>
    <tableColumn id="4145" xr3:uid="{052653D8-E146-449B-AE3F-F1FFBB10070C}" name="Column4125" dataDxfId="12261"/>
    <tableColumn id="4146" xr3:uid="{EE60562F-32BA-4E29-8470-EF4FEF41320D}" name="Column4126" dataDxfId="12260"/>
    <tableColumn id="4147" xr3:uid="{94E56B7C-6C53-499E-A88B-B7FDA3EB419C}" name="Column4127" dataDxfId="12259"/>
    <tableColumn id="4148" xr3:uid="{B3A6B5F4-4FBE-43E3-A5F3-71189E52A2E5}" name="Column4128" dataDxfId="12258"/>
    <tableColumn id="4149" xr3:uid="{EE777F20-77ED-4702-ADA8-6317F5D56A28}" name="Column4129" dataDxfId="12257"/>
    <tableColumn id="4150" xr3:uid="{24FA720B-C349-49D8-89F4-8F3E6CE01D8D}" name="Column4130" dataDxfId="12256"/>
    <tableColumn id="4151" xr3:uid="{C624F5B5-5210-4013-9AB6-80943C549085}" name="Column4131" dataDxfId="12255"/>
    <tableColumn id="4152" xr3:uid="{8B649C14-0A07-4E72-969D-9E7029C8EB12}" name="Column4132" dataDxfId="12254"/>
    <tableColumn id="4153" xr3:uid="{C050C5BB-2E58-40D2-AAA0-A1C2F4135B84}" name="Column4133" dataDxfId="12253"/>
    <tableColumn id="4154" xr3:uid="{30ACCD32-22B6-45CE-B588-F59D758856AA}" name="Column4134" dataDxfId="12252"/>
    <tableColumn id="4155" xr3:uid="{9B951DF7-EC7B-425F-8C6D-3B2193A5F092}" name="Column4135" dataDxfId="12251"/>
    <tableColumn id="4156" xr3:uid="{0838398A-C6CC-43A1-BFCD-2FFA9F4DAA45}" name="Column4136" dataDxfId="12250"/>
    <tableColumn id="4157" xr3:uid="{48E3EF12-FA94-44F3-8AEC-8114A9158958}" name="Column4137" dataDxfId="12249"/>
    <tableColumn id="4158" xr3:uid="{C65BB303-3640-4FDF-AC3F-BDCEC8ED850D}" name="Column4138" dataDxfId="12248"/>
    <tableColumn id="4159" xr3:uid="{8E9DD530-0E95-4376-9942-A730D3FAE113}" name="Column4139" dataDxfId="12247"/>
    <tableColumn id="4160" xr3:uid="{886C96FC-75F2-485A-9DF0-B379C46E35F9}" name="Column4140" dataDxfId="12246"/>
    <tableColumn id="4161" xr3:uid="{F9E26325-EB9D-4DBD-B067-B44C9BAD5967}" name="Column4141" dataDxfId="12245"/>
    <tableColumn id="4162" xr3:uid="{FB636C27-98C7-4D31-BD83-0B55D23769DE}" name="Column4142" dataDxfId="12244"/>
    <tableColumn id="4163" xr3:uid="{70BEF34F-7509-46BF-8BFB-A97E8536D301}" name="Column4143" dataDxfId="12243"/>
    <tableColumn id="4164" xr3:uid="{542E38D2-7C2C-4453-BECD-C1F7CD59F2B7}" name="Column4144" dataDxfId="12242"/>
    <tableColumn id="4165" xr3:uid="{1DC1C3F7-0F05-4E7C-8350-A240FFBABF60}" name="Column4145" dataDxfId="12241"/>
    <tableColumn id="4166" xr3:uid="{8A3C00EF-553A-4190-9047-1892D5A636C3}" name="Column4146" dataDxfId="12240"/>
    <tableColumn id="4167" xr3:uid="{0087D392-A485-4758-8F53-090F73C00771}" name="Column4147" dataDxfId="12239"/>
    <tableColumn id="4168" xr3:uid="{AB2A23D7-C3B2-47C6-84E3-3FAE95983E87}" name="Column4148" dataDxfId="12238"/>
    <tableColumn id="4169" xr3:uid="{DBC72D70-E645-4C00-8203-198BE931E1B6}" name="Column4149" dataDxfId="12237"/>
    <tableColumn id="4170" xr3:uid="{97844443-AA9B-42BD-8870-4096459F2E60}" name="Column4150" dataDxfId="12236"/>
    <tableColumn id="4171" xr3:uid="{7388B5FB-B0B7-495C-9A30-8ECBC15E7DA3}" name="Column4151" dataDxfId="12235"/>
    <tableColumn id="4172" xr3:uid="{EBBE9948-E5BB-4F6B-8A4D-042763A8498E}" name="Column4152" dataDxfId="12234"/>
    <tableColumn id="4173" xr3:uid="{4A196E8A-6743-45D2-BAC9-DA9721FB0410}" name="Column4153" dataDxfId="12233"/>
    <tableColumn id="4174" xr3:uid="{A0999EBC-77CF-46AC-92C7-BAEEEF4BE3D2}" name="Column4154" dataDxfId="12232"/>
    <tableColumn id="4175" xr3:uid="{16EAF96C-B2AE-4F3A-8224-E8B7B71A0262}" name="Column4155" dataDxfId="12231"/>
    <tableColumn id="4176" xr3:uid="{CC7DA92A-4CFD-4795-B32C-01BA79B24974}" name="Column4156" dataDxfId="12230"/>
    <tableColumn id="4177" xr3:uid="{15FF6FA3-13E9-49AA-B598-F65F0EB8D06E}" name="Column4157" dataDxfId="12229"/>
    <tableColumn id="4178" xr3:uid="{F1B80ADC-C596-43AF-A482-49E7EFF32A23}" name="Column4158" dataDxfId="12228"/>
    <tableColumn id="4179" xr3:uid="{D1424BF3-28BE-460A-8357-45663567A56A}" name="Column4159" dataDxfId="12227"/>
    <tableColumn id="4180" xr3:uid="{9E8C5FA4-13D8-40B5-B7B3-2E7EE91519BC}" name="Column4160" dataDxfId="12226"/>
    <tableColumn id="4181" xr3:uid="{4E81E5B1-B38C-4E7F-8460-76122B40E266}" name="Column4161" dataDxfId="12225"/>
    <tableColumn id="4182" xr3:uid="{C8B777B5-62E3-491E-A3FF-4B2A9770AEDD}" name="Column4162" dataDxfId="12224"/>
    <tableColumn id="4183" xr3:uid="{DFC4DCF5-228D-4E0F-B418-28F2FF60FC01}" name="Column4163" dataDxfId="12223"/>
    <tableColumn id="4184" xr3:uid="{D79C54D9-4F27-43DA-8FF4-883A5F6DDD8E}" name="Column4164" dataDxfId="12222"/>
    <tableColumn id="4185" xr3:uid="{B94B4D9F-B33C-4C29-8ADD-9BD888F358F2}" name="Column4165" dataDxfId="12221"/>
    <tableColumn id="4186" xr3:uid="{8057F2DF-44B8-443E-987C-96F55BFC0828}" name="Column4166" dataDxfId="12220"/>
    <tableColumn id="4187" xr3:uid="{060AA446-EBB4-47A3-A001-BD5680DC91C1}" name="Column4167" dataDxfId="12219"/>
    <tableColumn id="4188" xr3:uid="{CA9034E2-7B52-41B7-AEE2-5098B0FBAA55}" name="Column4168" dataDxfId="12218"/>
    <tableColumn id="4189" xr3:uid="{532D08D8-3957-4FD4-8833-E38B4FDCC463}" name="Column4169" dataDxfId="12217"/>
    <tableColumn id="4190" xr3:uid="{95435D90-BEF5-4816-81D3-0AEB364516B7}" name="Column4170" dataDxfId="12216"/>
    <tableColumn id="4191" xr3:uid="{51588A60-1570-43BD-983E-1839D4E7FAAA}" name="Column4171" dataDxfId="12215"/>
    <tableColumn id="4192" xr3:uid="{83390E57-64E0-49C6-8B89-B674566DC5BA}" name="Column4172" dataDxfId="12214"/>
    <tableColumn id="4193" xr3:uid="{5758787E-9180-4A2E-83BA-D8F59C2417FB}" name="Column4173" dataDxfId="12213"/>
    <tableColumn id="4194" xr3:uid="{5A22B63D-6D6B-4B09-8240-B12913E717B6}" name="Column4174" dataDxfId="12212"/>
    <tableColumn id="4195" xr3:uid="{F1DF324F-6A6D-4B16-BED6-B8A0968EB844}" name="Column4175" dataDxfId="12211"/>
    <tableColumn id="4196" xr3:uid="{A4A26E67-1858-4FFF-9F07-C97615897C2E}" name="Column4176" dataDxfId="12210"/>
    <tableColumn id="4197" xr3:uid="{A92FB831-C957-4038-8E24-82AD9FD6B07B}" name="Column4177" dataDxfId="12209"/>
    <tableColumn id="4198" xr3:uid="{06098B2C-9A2E-464F-97A7-DF1FBAD6DECA}" name="Column4178" dataDxfId="12208"/>
    <tableColumn id="4199" xr3:uid="{B0260918-76C5-4749-80E3-D9B7D15FE72C}" name="Column4179" dataDxfId="12207"/>
    <tableColumn id="4200" xr3:uid="{52D7B651-4377-43E3-962A-1BF834867A7A}" name="Column4180" dataDxfId="12206"/>
    <tableColumn id="4201" xr3:uid="{CA17F521-C840-4734-BDF3-B4032E1C9E0D}" name="Column4181" dataDxfId="12205"/>
    <tableColumn id="4202" xr3:uid="{3CF8565E-2ED0-4D79-8CD6-A04248217A7D}" name="Column4182" dataDxfId="12204"/>
    <tableColumn id="4203" xr3:uid="{645C3B2D-2338-448E-8556-D2497CE8A3A2}" name="Column4183" dataDxfId="12203"/>
    <tableColumn id="4204" xr3:uid="{6BBF6B50-6BB3-4A7C-9A69-215BA2E8D8D8}" name="Column4184" dataDxfId="12202"/>
    <tableColumn id="4205" xr3:uid="{82DF0F08-6314-4189-8365-1908AC0D5BA6}" name="Column4185" dataDxfId="12201"/>
    <tableColumn id="4206" xr3:uid="{CC268E8A-8E3C-4D72-AA0B-1B8725DFD90E}" name="Column4186" dataDxfId="12200"/>
    <tableColumn id="4207" xr3:uid="{9BD62909-8297-42F4-95DE-22DBB4A62698}" name="Column4187" dataDxfId="12199"/>
    <tableColumn id="4208" xr3:uid="{66E2081E-9C88-4DDF-AE3E-05870B33F706}" name="Column4188" dataDxfId="12198"/>
    <tableColumn id="4209" xr3:uid="{92A5AD69-0F41-47C0-9A89-2FBABA2F909B}" name="Column4189" dataDxfId="12197"/>
    <tableColumn id="4210" xr3:uid="{04FD4395-5ECF-4560-BA46-E2FD75ABF99F}" name="Column4190" dataDxfId="12196"/>
    <tableColumn id="4211" xr3:uid="{23A68B01-338F-4F93-8692-14A7B2678974}" name="Column4191" dataDxfId="12195"/>
    <tableColumn id="4212" xr3:uid="{470AF695-4EBE-409D-92A5-DE09F5E83BA1}" name="Column4192" dataDxfId="12194"/>
    <tableColumn id="4213" xr3:uid="{880A2EF0-9A3F-412E-8B8D-6DEF73641B7D}" name="Column4193" dataDxfId="12193"/>
    <tableColumn id="4214" xr3:uid="{7D2FD384-3D63-483C-8AC5-8F6F20A6F768}" name="Column4194" dataDxfId="12192"/>
    <tableColumn id="4215" xr3:uid="{021165EC-E102-43F7-8F37-0C25E45B698B}" name="Column4195" dataDxfId="12191"/>
    <tableColumn id="4216" xr3:uid="{936231FD-8672-4FA9-9E4B-DC8FC2C1F2F6}" name="Column4196" dataDxfId="12190"/>
    <tableColumn id="4217" xr3:uid="{9540402E-BA9C-4209-9B17-2515A67A4196}" name="Column4197" dataDxfId="12189"/>
    <tableColumn id="4218" xr3:uid="{1EF44703-82BB-45E2-944E-12252E38A527}" name="Column4198" dataDxfId="12188"/>
    <tableColumn id="4219" xr3:uid="{23C4BEF0-6767-4FDE-A0B8-D3C597A321B7}" name="Column4199" dataDxfId="12187"/>
    <tableColumn id="4220" xr3:uid="{61E6F571-BE44-42FB-90FF-852DF018B18B}" name="Column4200" dataDxfId="12186"/>
    <tableColumn id="4221" xr3:uid="{B2B3109E-D584-48F3-864C-E5DC9A946053}" name="Column4201" dataDxfId="12185"/>
    <tableColumn id="4222" xr3:uid="{A0D00ECF-E970-4BC1-BCA2-BF2508D6F7F5}" name="Column4202" dataDxfId="12184"/>
    <tableColumn id="4223" xr3:uid="{342DE811-1798-4E3B-8B75-4D072361168E}" name="Column4203" dataDxfId="12183"/>
    <tableColumn id="4224" xr3:uid="{CA34D0A5-558C-4785-BBF4-4A765122AEEB}" name="Column4204" dataDxfId="12182"/>
    <tableColumn id="4225" xr3:uid="{35C1363B-C043-4FD6-99E9-E82952764589}" name="Column4205" dataDxfId="12181"/>
    <tableColumn id="4226" xr3:uid="{B1633A3E-1B06-44EA-B389-92627FEDCF99}" name="Column4206" dataDxfId="12180"/>
    <tableColumn id="4227" xr3:uid="{37AA726A-ED57-49F9-A71C-7610FC7CC7CD}" name="Column4207" dataDxfId="12179"/>
    <tableColumn id="4228" xr3:uid="{92B69F5C-040D-4485-8360-FDC763E7435D}" name="Column4208" dataDxfId="12178"/>
    <tableColumn id="4229" xr3:uid="{CEAD7865-D6B5-4C1D-A533-5D85CEB8E415}" name="Column4209" dataDxfId="12177"/>
    <tableColumn id="4230" xr3:uid="{C39184AE-96CB-4727-AF6C-FBDF87461F90}" name="Column4210" dataDxfId="12176"/>
    <tableColumn id="4231" xr3:uid="{7D56BDE1-D82C-44B3-B03B-4A890E6719FF}" name="Column4211" dataDxfId="12175"/>
    <tableColumn id="4232" xr3:uid="{F646A856-77A4-45D6-AE6F-8731B5A0ED21}" name="Column4212" dataDxfId="12174"/>
    <tableColumn id="4233" xr3:uid="{9673BC97-0647-4438-A35B-902BC482C3DC}" name="Column4213" dataDxfId="12173"/>
    <tableColumn id="4234" xr3:uid="{647874E5-B736-4023-A08C-55208A69B2F9}" name="Column4214" dataDxfId="12172"/>
    <tableColumn id="4235" xr3:uid="{DA76782C-68D4-41C2-B4F6-816E10D9A82C}" name="Column4215" dataDxfId="12171"/>
    <tableColumn id="4236" xr3:uid="{680AAC73-63BA-45D1-8ADD-26F5AFA8D9BF}" name="Column4216" dataDxfId="12170"/>
    <tableColumn id="4237" xr3:uid="{783577D0-A16F-4399-B244-8C1312088669}" name="Column4217" dataDxfId="12169"/>
    <tableColumn id="4238" xr3:uid="{55A63DB6-498C-4E36-941B-157C114D46AD}" name="Column4218" dataDxfId="12168"/>
    <tableColumn id="4239" xr3:uid="{89720915-41F0-44B2-9134-86C99133FCC7}" name="Column4219" dataDxfId="12167"/>
    <tableColumn id="4240" xr3:uid="{309BD427-DDDA-4DA6-B1B9-D5D762C1547B}" name="Column4220" dataDxfId="12166"/>
    <tableColumn id="4241" xr3:uid="{7E0B50FA-8828-46B9-A504-C9B97AD37C6D}" name="Column4221" dataDxfId="12165"/>
    <tableColumn id="4242" xr3:uid="{FB310D78-D80F-4413-AB8F-FFA6F0AF5D1F}" name="Column4222" dataDxfId="12164"/>
    <tableColumn id="4243" xr3:uid="{2BA9D023-E8E1-49CA-BE32-09D9DF2C7F49}" name="Column4223" dataDxfId="12163"/>
    <tableColumn id="4244" xr3:uid="{70752277-8244-4969-BEBB-5B288EEF6D47}" name="Column4224" dataDxfId="12162"/>
    <tableColumn id="4245" xr3:uid="{EF6FF00F-4BAA-4FBE-B4FD-0FD811F31E03}" name="Column4225" dataDxfId="12161"/>
    <tableColumn id="4246" xr3:uid="{455AFD77-B764-428D-A9F9-D4BD8921E826}" name="Column4226" dataDxfId="12160"/>
    <tableColumn id="4247" xr3:uid="{9EB81C4A-B97F-438E-B7EB-B0800AE9D4DB}" name="Column4227" dataDxfId="12159"/>
    <tableColumn id="4248" xr3:uid="{F2B60536-63CC-4A72-B2BA-BBA39C95CDF9}" name="Column4228" dataDxfId="12158"/>
    <tableColumn id="4249" xr3:uid="{9457D558-F5BD-406F-9697-582D09F56C0D}" name="Column4229" dataDxfId="12157"/>
    <tableColumn id="4250" xr3:uid="{747803BB-3709-4AEA-B4BA-E341E5A0D49D}" name="Column4230" dataDxfId="12156"/>
    <tableColumn id="4251" xr3:uid="{D42DEA3E-5C30-4343-B2EA-DEA8D49901E0}" name="Column4231" dataDxfId="12155"/>
    <tableColumn id="4252" xr3:uid="{9E1DB6C9-DFEC-4C8C-AD86-A9732E98247F}" name="Column4232" dataDxfId="12154"/>
    <tableColumn id="4253" xr3:uid="{926C882B-41AC-4F07-97FA-FE5CA458ED83}" name="Column4233" dataDxfId="12153"/>
    <tableColumn id="4254" xr3:uid="{EFFF40C3-ED28-4269-928F-4CBD23851E93}" name="Column4234" dataDxfId="12152"/>
    <tableColumn id="4255" xr3:uid="{08DBE7BB-419E-4E24-B0AB-FBF00553EEF5}" name="Column4235" dataDxfId="12151"/>
    <tableColumn id="4256" xr3:uid="{411C0BD6-D3BB-406C-8FD8-DEC94881B215}" name="Column4236" dataDxfId="12150"/>
    <tableColumn id="4257" xr3:uid="{C7BB776E-34CB-40D8-81A4-95D849C7492A}" name="Column4237" dataDxfId="12149"/>
    <tableColumn id="4258" xr3:uid="{CDE951C8-D2F0-4F64-814E-B69DE14C661A}" name="Column4238" dataDxfId="12148"/>
    <tableColumn id="4259" xr3:uid="{DC9C65EA-BD9B-4155-AFA4-E5261C519754}" name="Column4239" dataDxfId="12147"/>
    <tableColumn id="4260" xr3:uid="{1F59E8C1-B7C2-40E6-9F77-828BDE057EA1}" name="Column4240" dataDxfId="12146"/>
    <tableColumn id="4261" xr3:uid="{75C8D48D-4387-4178-9861-722A9905320B}" name="Column4241" dataDxfId="12145"/>
    <tableColumn id="4262" xr3:uid="{6A3D6021-6EEA-4369-B17B-0F498E5E4F77}" name="Column4242" dataDxfId="12144"/>
    <tableColumn id="4263" xr3:uid="{718D9048-E3AE-4333-B371-7CF1CE52E31C}" name="Column4243" dataDxfId="12143"/>
    <tableColumn id="4264" xr3:uid="{062ACDDD-F781-4F4E-A7C2-D2B46F094B35}" name="Column4244" dataDxfId="12142"/>
    <tableColumn id="4265" xr3:uid="{31F482FF-EC8C-4BF5-9E42-95A67EEB6ECE}" name="Column4245" dataDxfId="12141"/>
    <tableColumn id="4266" xr3:uid="{332BE8F2-68D8-42CF-A550-7B9222A3D1B7}" name="Column4246" dataDxfId="12140"/>
    <tableColumn id="4267" xr3:uid="{DABF981F-1A5D-4033-8FBF-A104ED611DD4}" name="Column4247" dataDxfId="12139"/>
    <tableColumn id="4268" xr3:uid="{13082D0C-1C31-4280-8D20-CD8E718B608B}" name="Column4248" dataDxfId="12138"/>
    <tableColumn id="4269" xr3:uid="{400387BA-BA32-448D-B63F-4343DADB176D}" name="Column4249" dataDxfId="12137"/>
    <tableColumn id="4270" xr3:uid="{A2F197E1-DBEE-4C57-BF04-DDCF46B68024}" name="Column4250" dataDxfId="12136"/>
    <tableColumn id="4271" xr3:uid="{B4158351-CDED-448E-B381-91F44CCDE8F6}" name="Column4251" dataDxfId="12135"/>
    <tableColumn id="4272" xr3:uid="{3A211E7E-1EB6-4DF1-BCE1-701E3B8FD019}" name="Column4252" dataDxfId="12134"/>
    <tableColumn id="4273" xr3:uid="{A1DAD5B8-6B3C-467A-A2F0-09C6FA84E6C7}" name="Column4253" dataDxfId="12133"/>
    <tableColumn id="4274" xr3:uid="{0C10540F-4AFD-4B40-9B64-C65FC36227C0}" name="Column4254" dataDxfId="12132"/>
    <tableColumn id="4275" xr3:uid="{510FE2A2-E82E-4F5C-85ED-121A853B2765}" name="Column4255" dataDxfId="12131"/>
    <tableColumn id="4276" xr3:uid="{BCA7AE3D-3AE0-47F5-8F2B-6AD1A028E280}" name="Column4256" dataDxfId="12130"/>
    <tableColumn id="4277" xr3:uid="{BAD2E93D-7EC6-4CD2-8B0B-47021FB414BC}" name="Column4257" dataDxfId="12129"/>
    <tableColumn id="4278" xr3:uid="{9F439D38-FBCF-467F-9560-1339A13C19FE}" name="Column4258" dataDxfId="12128"/>
    <tableColumn id="4279" xr3:uid="{044BCAF9-05E9-4B54-8871-F897971CEFCE}" name="Column4259" dataDxfId="12127"/>
    <tableColumn id="4280" xr3:uid="{74F97FB8-13C9-4821-AC71-09039BE27239}" name="Column4260" dataDxfId="12126"/>
    <tableColumn id="4281" xr3:uid="{31B93BD6-2FF4-45CE-BCE2-CC1A53270A45}" name="Column4261" dataDxfId="12125"/>
    <tableColumn id="4282" xr3:uid="{51E0A6C6-C382-4672-ADFE-A6569147D35E}" name="Column4262" dataDxfId="12124"/>
    <tableColumn id="4283" xr3:uid="{1FE7125F-D47F-4D6A-A9E2-F6F4B1B08177}" name="Column4263" dataDxfId="12123"/>
    <tableColumn id="4284" xr3:uid="{2C3A7A82-5C4A-485F-A8EA-2E2F8141CB4B}" name="Column4264" dataDxfId="12122"/>
    <tableColumn id="4285" xr3:uid="{477CD519-4E4C-4C76-AFE4-8CE68F977B39}" name="Column4265" dataDxfId="12121"/>
    <tableColumn id="4286" xr3:uid="{EA52EAA5-F012-437F-A178-6E31F56D60F9}" name="Column4266" dataDxfId="12120"/>
    <tableColumn id="4287" xr3:uid="{B73910AD-BD17-4C9C-91A9-C6A1176531DF}" name="Column4267" dataDxfId="12119"/>
    <tableColumn id="4288" xr3:uid="{71DB0736-0780-44DE-B8BF-F4E967146FD8}" name="Column4268" dataDxfId="12118"/>
    <tableColumn id="4289" xr3:uid="{AEBC8587-0BBF-4633-BB16-7EF4A3ABC398}" name="Column4269" dataDxfId="12117"/>
    <tableColumn id="4290" xr3:uid="{BDE75129-0E24-41F2-9897-0B7724EBE795}" name="Column4270" dataDxfId="12116"/>
    <tableColumn id="4291" xr3:uid="{8FD3BF0B-CEFA-4640-8068-1B0D5516DBD2}" name="Column4271" dataDxfId="12115"/>
    <tableColumn id="4292" xr3:uid="{51C736C7-B982-4ABA-9F13-01CA4D9BD6EB}" name="Column4272" dataDxfId="12114"/>
    <tableColumn id="4293" xr3:uid="{1F2618CA-B20A-4311-A5AE-2AB1906DB002}" name="Column4273" dataDxfId="12113"/>
    <tableColumn id="4294" xr3:uid="{A9678149-92BE-4F68-B0FB-2EBA0287DE08}" name="Column4274" dataDxfId="12112"/>
    <tableColumn id="4295" xr3:uid="{96A0D18B-D15F-4251-85C1-C06293F4EEED}" name="Column4275" dataDxfId="12111"/>
    <tableColumn id="4296" xr3:uid="{076607B4-02A7-42B2-86DF-9CDC07846556}" name="Column4276" dataDxfId="12110"/>
    <tableColumn id="4297" xr3:uid="{1710F37F-185B-4337-AA07-6F18BB751BB5}" name="Column4277" dataDxfId="12109"/>
    <tableColumn id="4298" xr3:uid="{FD27042B-62D8-4E66-9674-4F88E17AAD21}" name="Column4278" dataDxfId="12108"/>
    <tableColumn id="4299" xr3:uid="{387F5409-7EF7-46C1-982E-42858FE218B7}" name="Column4279" dataDxfId="12107"/>
    <tableColumn id="4300" xr3:uid="{9F565358-3F0C-4BFA-9839-CE9268E1CE01}" name="Column4280" dataDxfId="12106"/>
    <tableColumn id="4301" xr3:uid="{24ACEEFC-1051-421E-9970-65AB1518A05F}" name="Column4281" dataDxfId="12105"/>
    <tableColumn id="4302" xr3:uid="{E1236C62-1ED7-4587-A169-54601A159747}" name="Column4282" dataDxfId="12104"/>
    <tableColumn id="4303" xr3:uid="{4E06E011-6977-40F2-9B22-EB078C8C7874}" name="Column4283" dataDxfId="12103"/>
    <tableColumn id="4304" xr3:uid="{9382B563-22A6-43CB-8A74-20633C9ED867}" name="Column4284" dataDxfId="12102"/>
    <tableColumn id="4305" xr3:uid="{2B7224B2-C39B-4408-ADD1-EF8AB3C77FBD}" name="Column4285" dataDxfId="12101"/>
    <tableColumn id="4306" xr3:uid="{F24EC964-7504-40C3-A1B8-8E08B45E4A54}" name="Column4286" dataDxfId="12100"/>
    <tableColumn id="4307" xr3:uid="{56D4491F-925A-4386-8D4A-0762A6E857FB}" name="Column4287" dataDxfId="12099"/>
    <tableColumn id="4308" xr3:uid="{DC8D8330-7AE0-48E3-ADCC-C8BFB2B9E9F2}" name="Column4288" dataDxfId="12098"/>
    <tableColumn id="4309" xr3:uid="{549DEAE6-B1CE-4333-B053-FCEAD47DD12E}" name="Column4289" dataDxfId="12097"/>
    <tableColumn id="4310" xr3:uid="{5A5AFA00-72F6-491B-A545-B4AD9C5AB525}" name="Column4290" dataDxfId="12096"/>
    <tableColumn id="4311" xr3:uid="{90D69D14-0431-4CCC-9C06-0007E828FEDD}" name="Column4291" dataDxfId="12095"/>
    <tableColumn id="4312" xr3:uid="{B9900444-3989-47CE-A1D0-C83CF000CBEF}" name="Column4292" dataDxfId="12094"/>
    <tableColumn id="4313" xr3:uid="{C377F17E-95AC-4713-B404-B48D43DAE05B}" name="Column4293" dataDxfId="12093"/>
    <tableColumn id="4314" xr3:uid="{B62E2A8C-7AFE-41BA-9323-FE87A2D0B5CF}" name="Column4294" dataDxfId="12092"/>
    <tableColumn id="4315" xr3:uid="{80EB8CB4-8E78-41F6-803A-ACDA734D91D7}" name="Column4295" dataDxfId="12091"/>
    <tableColumn id="4316" xr3:uid="{B1A26E66-EC6B-421E-8CF6-20CFD057EE46}" name="Column4296" dataDxfId="12090"/>
    <tableColumn id="4317" xr3:uid="{1CEEC252-980B-4311-9CF6-6A072A0A8B95}" name="Column4297" dataDxfId="12089"/>
    <tableColumn id="4318" xr3:uid="{48F767BE-5CCF-4E3C-8E0F-D008AF0CD0C3}" name="Column4298" dataDxfId="12088"/>
    <tableColumn id="4319" xr3:uid="{97E6886E-04AA-40BE-9FE9-A9DD655FBC28}" name="Column4299" dataDxfId="12087"/>
    <tableColumn id="4320" xr3:uid="{FD0FC450-25D5-4F22-BE2D-DF6D59F00C1C}" name="Column4300" dataDxfId="12086"/>
    <tableColumn id="4321" xr3:uid="{15A9DB8D-564F-4647-9B89-67513ACBE9E8}" name="Column4301" dataDxfId="12085"/>
    <tableColumn id="4322" xr3:uid="{348AC46A-9AA3-4F44-8977-005DE0F7BA25}" name="Column4302" dataDxfId="12084"/>
    <tableColumn id="4323" xr3:uid="{35F94DB3-3CB0-403B-AA73-165DA7F3AF32}" name="Column4303" dataDxfId="12083"/>
    <tableColumn id="4324" xr3:uid="{8CBE6E81-EC5D-4F20-A96E-FBC3536BCC2B}" name="Column4304" dataDxfId="12082"/>
    <tableColumn id="4325" xr3:uid="{12C45025-218E-4C36-86A1-48A8424A7B95}" name="Column4305" dataDxfId="12081"/>
    <tableColumn id="4326" xr3:uid="{E3B08D65-0535-459D-9C01-5A42CB5757F5}" name="Column4306" dataDxfId="12080"/>
    <tableColumn id="4327" xr3:uid="{26E3B478-B6E6-4FFD-99C7-045A3888E8BA}" name="Column4307" dataDxfId="12079"/>
    <tableColumn id="4328" xr3:uid="{5CF20866-8141-4294-A025-F93AC11D4DF4}" name="Column4308" dataDxfId="12078"/>
    <tableColumn id="4329" xr3:uid="{70055F33-849C-4CE9-A7D6-E17581B6804C}" name="Column4309" dataDxfId="12077"/>
    <tableColumn id="4330" xr3:uid="{F9539867-A16A-46E6-A65A-37B4025BC638}" name="Column4310" dataDxfId="12076"/>
    <tableColumn id="4331" xr3:uid="{789AF972-8A11-4053-8ED5-5C084B98E39F}" name="Column4311" dataDxfId="12075"/>
    <tableColumn id="4332" xr3:uid="{E6F9B141-2974-4895-ADF9-C916FB23ED25}" name="Column4312" dataDxfId="12074"/>
    <tableColumn id="4333" xr3:uid="{37D2B6EA-70BE-43FC-90E5-6DA4767A0A88}" name="Column4313" dataDxfId="12073"/>
    <tableColumn id="4334" xr3:uid="{9D299248-8328-49D0-B0F9-6720EF01FA82}" name="Column4314" dataDxfId="12072"/>
    <tableColumn id="4335" xr3:uid="{45708CC5-5B1A-48C2-BA94-87DA85648999}" name="Column4315" dataDxfId="12071"/>
    <tableColumn id="4336" xr3:uid="{3CC4E826-2D9B-431D-9EF9-13718150822E}" name="Column4316" dataDxfId="12070"/>
    <tableColumn id="4337" xr3:uid="{B2D5F8FC-C03E-49F3-A3C7-706F8C84B624}" name="Column4317" dataDxfId="12069"/>
    <tableColumn id="4338" xr3:uid="{A8156408-084A-44C5-AD7D-AA2AF263441B}" name="Column4318" dataDxfId="12068"/>
    <tableColumn id="4339" xr3:uid="{CC7C5644-8EBA-4CEE-8688-DA7E277E4B23}" name="Column4319" dataDxfId="12067"/>
    <tableColumn id="4340" xr3:uid="{0B19AAF6-0A1C-499E-9EEB-EDF8FCB6FA80}" name="Column4320" dataDxfId="12066"/>
    <tableColumn id="4341" xr3:uid="{229F73E1-574C-4AD9-BA4C-509D6642D085}" name="Column4321" dataDxfId="12065"/>
    <tableColumn id="4342" xr3:uid="{FD92E165-08B5-4C24-ABE6-7A2BAAA131DD}" name="Column4322" dataDxfId="12064"/>
    <tableColumn id="4343" xr3:uid="{D3547835-3F8C-4CF7-AC99-CBE5DE5B0678}" name="Column4323" dataDxfId="12063"/>
    <tableColumn id="4344" xr3:uid="{1B24E501-91AF-4B92-B7C2-43D49D3C0A42}" name="Column4324" dataDxfId="12062"/>
    <tableColumn id="4345" xr3:uid="{280A19DD-B1EF-4F16-94C2-7614F4654E3B}" name="Column4325" dataDxfId="12061"/>
    <tableColumn id="4346" xr3:uid="{358577B3-CD78-4A6E-8F3C-7973B3619370}" name="Column4326" dataDxfId="12060"/>
    <tableColumn id="4347" xr3:uid="{72CB4BCD-0188-4873-9797-8E99428EE807}" name="Column4327" dataDxfId="12059"/>
    <tableColumn id="4348" xr3:uid="{336BCFB8-3735-4187-977F-86D1BA72D9D4}" name="Column4328" dataDxfId="12058"/>
    <tableColumn id="4349" xr3:uid="{23691327-1CBE-426E-B480-B09B966F1891}" name="Column4329" dataDxfId="12057"/>
    <tableColumn id="4350" xr3:uid="{6E9A832C-2774-4C8D-85C5-629026CFAA37}" name="Column4330" dataDxfId="12056"/>
    <tableColumn id="4351" xr3:uid="{2AA7DCE9-1F2D-4DC9-8599-F59D4AE2B9AC}" name="Column4331" dataDxfId="12055"/>
    <tableColumn id="4352" xr3:uid="{8C44D74C-CBA4-4B7E-A6FD-F35782DDC4D7}" name="Column4332" dataDxfId="12054"/>
    <tableColumn id="4353" xr3:uid="{473B7C54-A3A5-4ED4-967D-72A1129C04CB}" name="Column4333" dataDxfId="12053"/>
    <tableColumn id="4354" xr3:uid="{E053BE73-C904-498B-9CC6-5AA2BB246324}" name="Column4334" dataDxfId="12052"/>
    <tableColumn id="4355" xr3:uid="{1E9C6290-019F-44C0-A587-CA6022AA40D5}" name="Column4335" dataDxfId="12051"/>
    <tableColumn id="4356" xr3:uid="{E5606015-622F-4E19-9ECF-E151F9236C4D}" name="Column4336" dataDxfId="12050"/>
    <tableColumn id="4357" xr3:uid="{99A6817F-A6A9-435C-8214-76CEDB8912D0}" name="Column4337" dataDxfId="12049"/>
    <tableColumn id="4358" xr3:uid="{8ADCE3C6-2012-4E01-B64D-E08E0A1615A6}" name="Column4338" dataDxfId="12048"/>
    <tableColumn id="4359" xr3:uid="{77941835-A6D0-492A-BCEF-577823A48F35}" name="Column4339" dataDxfId="12047"/>
    <tableColumn id="4360" xr3:uid="{FFAAC79C-1A52-4C03-B15B-479AA04025A0}" name="Column4340" dataDxfId="12046"/>
    <tableColumn id="4361" xr3:uid="{572927D6-621D-4795-B316-7869D5E081EA}" name="Column4341" dataDxfId="12045"/>
    <tableColumn id="4362" xr3:uid="{3B332469-8803-4BA5-AC10-DD55D454E2FB}" name="Column4342" dataDxfId="12044"/>
    <tableColumn id="4363" xr3:uid="{E448BD99-0AA1-4B41-9AA7-3874121CC556}" name="Column4343" dataDxfId="12043"/>
    <tableColumn id="4364" xr3:uid="{6F03A005-4346-4A0B-B6AD-8863CCDEFF10}" name="Column4344" dataDxfId="12042"/>
    <tableColumn id="4365" xr3:uid="{6ED978FE-7B5B-4690-B9C9-680D409EF8A0}" name="Column4345" dataDxfId="12041"/>
    <tableColumn id="4366" xr3:uid="{1863E9C2-15FC-43B6-BD5D-EA188006C17A}" name="Column4346" dataDxfId="12040"/>
    <tableColumn id="4367" xr3:uid="{29D5391C-E767-4131-9BDA-16C89FC69525}" name="Column4347" dataDxfId="12039"/>
    <tableColumn id="4368" xr3:uid="{9D7B6D42-965C-4F21-B2DC-22443463E275}" name="Column4348" dataDxfId="12038"/>
    <tableColumn id="4369" xr3:uid="{28557CCD-35C5-4943-84A6-FD1BB7B34914}" name="Column4349" dataDxfId="12037"/>
    <tableColumn id="4370" xr3:uid="{A5EB3C68-47CB-47BB-9F51-24E796A931E0}" name="Column4350" dataDxfId="12036"/>
    <tableColumn id="4371" xr3:uid="{09ED6849-363D-459F-876E-68D0E4246D68}" name="Column4351" dataDxfId="12035"/>
    <tableColumn id="4372" xr3:uid="{5AEF132C-8D04-4768-8AD5-524A9E4F9DAD}" name="Column4352" dataDxfId="12034"/>
    <tableColumn id="4373" xr3:uid="{91BAEA07-51CF-4BF1-97F3-E24BAF891D0D}" name="Column4353" dataDxfId="12033"/>
    <tableColumn id="4374" xr3:uid="{B29FFFEE-10B4-41E2-85B1-C2C91BE5612C}" name="Column4354" dataDxfId="12032"/>
    <tableColumn id="4375" xr3:uid="{E23C726B-0C05-4849-87D8-4776BB1BFC54}" name="Column4355" dataDxfId="12031"/>
    <tableColumn id="4376" xr3:uid="{7D6CE65C-01C9-49FE-81C9-1F759BAE9819}" name="Column4356" dataDxfId="12030"/>
    <tableColumn id="4377" xr3:uid="{298A74DB-9CB6-4BCD-928A-0B8C0ED80295}" name="Column4357" dataDxfId="12029"/>
    <tableColumn id="4378" xr3:uid="{C48A4EA7-95B1-4793-8F47-E505324EC4D7}" name="Column4358" dataDxfId="12028"/>
    <tableColumn id="4379" xr3:uid="{4235AFE6-D4B4-4843-AE4E-06F487CA8408}" name="Column4359" dataDxfId="12027"/>
    <tableColumn id="4380" xr3:uid="{AFB675D1-BBD6-4710-8EF8-F91145738B4C}" name="Column4360" dataDxfId="12026"/>
    <tableColumn id="4381" xr3:uid="{59ADCC2E-C709-409A-824A-FCE259B772D5}" name="Column4361" dataDxfId="12025"/>
    <tableColumn id="4382" xr3:uid="{B33266D6-C1F9-4027-BB3C-6379B187A83E}" name="Column4362" dataDxfId="12024"/>
    <tableColumn id="4383" xr3:uid="{5D88BB25-A7DD-456A-B87E-E353072F9D63}" name="Column4363" dataDxfId="12023"/>
    <tableColumn id="4384" xr3:uid="{F0405998-CF19-4867-9BC9-5357C22AB11C}" name="Column4364" dataDxfId="12022"/>
    <tableColumn id="4385" xr3:uid="{4AFF0615-ADF8-4DC6-A00A-734A0B82BD95}" name="Column4365" dataDxfId="12021"/>
    <tableColumn id="4386" xr3:uid="{B2774B7E-15CE-4377-85E0-5C7454519BCF}" name="Column4366" dataDxfId="12020"/>
    <tableColumn id="4387" xr3:uid="{8C6DC8D1-2C17-4514-A95D-F0A2E81516A4}" name="Column4367" dataDxfId="12019"/>
    <tableColumn id="4388" xr3:uid="{8337E1E6-7137-4710-8B3F-D2346B6D697A}" name="Column4368" dataDxfId="12018"/>
    <tableColumn id="4389" xr3:uid="{8BA95B83-B2BC-4289-A23D-5529E02ACDC5}" name="Column4369" dataDxfId="12017"/>
    <tableColumn id="4390" xr3:uid="{6C1F4147-3480-485E-9676-D96FC4637145}" name="Column4370" dataDxfId="12016"/>
    <tableColumn id="4391" xr3:uid="{C087222F-03BF-4DA2-BB56-2C7A1E8BE9E5}" name="Column4371" dataDxfId="12015"/>
    <tableColumn id="4392" xr3:uid="{A434C936-AB56-4B21-95B2-AAA36C5EF5C3}" name="Column4372" dataDxfId="12014"/>
    <tableColumn id="4393" xr3:uid="{4BD215B9-E3DC-4179-B928-20C9894B71A6}" name="Column4373" dataDxfId="12013"/>
    <tableColumn id="4394" xr3:uid="{ADBC947A-65FD-4C21-A75F-B1512BAC7EC5}" name="Column4374" dataDxfId="12012"/>
    <tableColumn id="4395" xr3:uid="{787A064D-03B4-41D4-85B4-70F5EA07E25B}" name="Column4375" dataDxfId="12011"/>
    <tableColumn id="4396" xr3:uid="{EA057F2D-C8D3-4EBA-95C7-C5A8258451B0}" name="Column4376" dataDxfId="12010"/>
    <tableColumn id="4397" xr3:uid="{37474372-850B-41B4-A7D7-81F52FFF0710}" name="Column4377" dataDxfId="12009"/>
    <tableColumn id="4398" xr3:uid="{38E01BD1-4605-4BFD-BA4C-B0123F02BF73}" name="Column4378" dataDxfId="12008"/>
    <tableColumn id="4399" xr3:uid="{2EAD4F9B-9628-4D76-ACAC-AD14D95557FA}" name="Column4379" dataDxfId="12007"/>
    <tableColumn id="4400" xr3:uid="{E0997E86-DE59-45EA-93CC-B20D2D0C750E}" name="Column4380" dataDxfId="12006"/>
    <tableColumn id="4401" xr3:uid="{0A4A70FC-8535-4F5C-BE6E-155CBC501D34}" name="Column4381" dataDxfId="12005"/>
    <tableColumn id="4402" xr3:uid="{EFFFBC48-50CA-4EA1-A6F2-B30812A52045}" name="Column4382" dataDxfId="12004"/>
    <tableColumn id="4403" xr3:uid="{697EF1CB-0B3C-4087-B594-19890D9C3EAD}" name="Column4383" dataDxfId="12003"/>
    <tableColumn id="4404" xr3:uid="{EE2EE18C-EF8C-41D7-A1F8-180E8B115BF7}" name="Column4384" dataDxfId="12002"/>
    <tableColumn id="4405" xr3:uid="{9B55D04E-D0D1-4CCD-A3C7-8D0C07DEEE71}" name="Column4385" dataDxfId="12001"/>
    <tableColumn id="4406" xr3:uid="{65372211-F122-4D37-9BAF-786FD75E9541}" name="Column4386" dataDxfId="12000"/>
    <tableColumn id="4407" xr3:uid="{1D2148D0-C187-4651-82A2-8F9194C990FF}" name="Column4387" dataDxfId="11999"/>
    <tableColumn id="4408" xr3:uid="{397D5A47-44DC-4813-8960-BB6DA47B789B}" name="Column4388" dataDxfId="11998"/>
    <tableColumn id="4409" xr3:uid="{70DEED58-60AD-4A1B-862E-3C4FB8B5A472}" name="Column4389" dataDxfId="11997"/>
    <tableColumn id="4410" xr3:uid="{CD33795F-AA24-45F9-9455-C7E34AC52996}" name="Column4390" dataDxfId="11996"/>
    <tableColumn id="4411" xr3:uid="{CFBDD509-C717-4FDA-A3E3-38377DFB7FDC}" name="Column4391" dataDxfId="11995"/>
    <tableColumn id="4412" xr3:uid="{F65F80EA-D1EA-498C-AB4E-DE522A41BD74}" name="Column4392" dataDxfId="11994"/>
    <tableColumn id="4413" xr3:uid="{2B79230C-0217-463A-B81E-11BF898D75C9}" name="Column4393" dataDxfId="11993"/>
    <tableColumn id="4414" xr3:uid="{144C1DBD-E0F4-4351-A539-8C35C1ED8C11}" name="Column4394" dataDxfId="11992"/>
    <tableColumn id="4415" xr3:uid="{CE9EE881-AB01-4DDE-AB24-DFFC2F423C24}" name="Column4395" dataDxfId="11991"/>
    <tableColumn id="4416" xr3:uid="{FD4DE715-7411-467E-B963-C70F0773C550}" name="Column4396" dataDxfId="11990"/>
    <tableColumn id="4417" xr3:uid="{1BF6DEA0-22AC-4960-8914-EB94C4881459}" name="Column4397" dataDxfId="11989"/>
    <tableColumn id="4418" xr3:uid="{94D2DA9C-7451-49A0-8272-3A6A37966EDA}" name="Column4398" dataDxfId="11988"/>
    <tableColumn id="4419" xr3:uid="{3BF76EB4-F84A-4DFA-9C61-3290618FE65B}" name="Column4399" dataDxfId="11987"/>
    <tableColumn id="4420" xr3:uid="{A0BC3E41-274E-4842-AC9E-4671912228D3}" name="Column4400" dataDxfId="11986"/>
    <tableColumn id="4421" xr3:uid="{349F396D-D020-4347-8D44-E2F0A1139F27}" name="Column4401" dataDxfId="11985"/>
    <tableColumn id="4422" xr3:uid="{9CCD2AFE-18E3-4B05-83CC-56EA143A1D83}" name="Column4402" dataDxfId="11984"/>
    <tableColumn id="4423" xr3:uid="{131960DE-5608-4D86-B332-1223ED3D4016}" name="Column4403" dataDxfId="11983"/>
    <tableColumn id="4424" xr3:uid="{65EB980B-9551-4717-A9D8-F12FCE8F5877}" name="Column4404" dataDxfId="11982"/>
    <tableColumn id="4425" xr3:uid="{85E5CF2F-62EF-4525-BB75-F6580FE066EB}" name="Column4405" dataDxfId="11981"/>
    <tableColumn id="4426" xr3:uid="{09F28A2C-1EC3-4CE6-BFCB-930385E40692}" name="Column4406" dataDxfId="11980"/>
    <tableColumn id="4427" xr3:uid="{0C82B693-345A-4C43-8414-A06230089586}" name="Column4407" dataDxfId="11979"/>
    <tableColumn id="4428" xr3:uid="{9B701AE8-0F4E-4AE6-BF4B-B44F94F9110E}" name="Column4408" dataDxfId="11978"/>
    <tableColumn id="4429" xr3:uid="{F1709137-BB38-4226-A20E-05ACA03D024D}" name="Column4409" dataDxfId="11977"/>
    <tableColumn id="4430" xr3:uid="{45A1D040-41A3-4ED2-BDA6-047BBCB9BA74}" name="Column4410" dataDxfId="11976"/>
    <tableColumn id="4431" xr3:uid="{12DD4135-FB28-4AD1-B4CA-77A11816F6B9}" name="Column4411" dataDxfId="11975"/>
    <tableColumn id="4432" xr3:uid="{13E94B6D-BF34-4D4F-8484-D7125AE6B5BE}" name="Column4412" dataDxfId="11974"/>
    <tableColumn id="4433" xr3:uid="{E48FD971-872F-494D-B633-5711C9297E71}" name="Column4413" dataDxfId="11973"/>
    <tableColumn id="4434" xr3:uid="{5D7E3DC1-C092-424C-BB93-207F6E0B0314}" name="Column4414" dataDxfId="11972"/>
    <tableColumn id="4435" xr3:uid="{441050C7-B26B-478F-A63D-CC4E87C6F54F}" name="Column4415" dataDxfId="11971"/>
    <tableColumn id="4436" xr3:uid="{62DB6EC1-25D5-4B35-8FCB-84CE25034264}" name="Column4416" dataDxfId="11970"/>
    <tableColumn id="4437" xr3:uid="{77050F33-6DBA-4514-8918-1E407DA11156}" name="Column4417" dataDxfId="11969"/>
    <tableColumn id="4438" xr3:uid="{F050F4CE-2C45-41FC-9A49-B9439BCB9888}" name="Column4418" dataDxfId="11968"/>
    <tableColumn id="4439" xr3:uid="{490EC051-71E0-49DC-94B8-538D64B2CB44}" name="Column4419" dataDxfId="11967"/>
    <tableColumn id="4440" xr3:uid="{EA4940A9-B0FE-4C62-B1C4-207D0E3DBC58}" name="Column4420" dataDxfId="11966"/>
    <tableColumn id="4441" xr3:uid="{0C98A28B-95F7-4BDF-B4B1-0505692AD6EE}" name="Column4421" dataDxfId="11965"/>
    <tableColumn id="4442" xr3:uid="{FF1B4286-32B0-4BF6-8527-C8BCCFD3B1AB}" name="Column4422" dataDxfId="11964"/>
    <tableColumn id="4443" xr3:uid="{18FAF750-4DB2-40B1-BF45-DFD1418CECF6}" name="Column4423" dataDxfId="11963"/>
    <tableColumn id="4444" xr3:uid="{2CD7C245-9D54-414A-93B3-148846B367E3}" name="Column4424" dataDxfId="11962"/>
    <tableColumn id="4445" xr3:uid="{9C072B4C-F2A2-4962-A715-7EA3B15D00A0}" name="Column4425" dataDxfId="11961"/>
    <tableColumn id="4446" xr3:uid="{92D919DF-A71A-48C8-9CF0-F219170A16C8}" name="Column4426" dataDxfId="11960"/>
    <tableColumn id="4447" xr3:uid="{47ED704D-76EF-4F8A-B07F-0E3F0C64BEE1}" name="Column4427" dataDxfId="11959"/>
    <tableColumn id="4448" xr3:uid="{737B324A-A06E-4354-B9F2-32216DB18C26}" name="Column4428" dataDxfId="11958"/>
    <tableColumn id="4449" xr3:uid="{AE019DA5-F486-4253-8254-2C2AC35077B9}" name="Column4429" dataDxfId="11957"/>
    <tableColumn id="4450" xr3:uid="{43F8CF23-F1D6-4540-9EED-A6562F29CADC}" name="Column4430" dataDxfId="11956"/>
    <tableColumn id="4451" xr3:uid="{268A50B5-A47D-4E33-936D-B1396B68561A}" name="Column4431" dataDxfId="11955"/>
    <tableColumn id="4452" xr3:uid="{CECA06B5-4EEF-4D18-B74D-F9BF186583A9}" name="Column4432" dataDxfId="11954"/>
    <tableColumn id="4453" xr3:uid="{2A9407AE-E84A-4E5B-9AE5-7E754104AC88}" name="Column4433" dataDxfId="11953"/>
    <tableColumn id="4454" xr3:uid="{AB2FAEF9-D34E-4A65-8672-363FB1040AF4}" name="Column4434" dataDxfId="11952"/>
    <tableColumn id="4455" xr3:uid="{515C753B-0AA1-4D51-9E04-A905AD813E4D}" name="Column4435" dataDxfId="11951"/>
    <tableColumn id="4456" xr3:uid="{EF2EA4E3-726E-4983-A6DE-73130B3466E7}" name="Column4436" dataDxfId="11950"/>
    <tableColumn id="4457" xr3:uid="{621BC6A3-7741-4AAF-B877-F1C001827B02}" name="Column4437" dataDxfId="11949"/>
    <tableColumn id="4458" xr3:uid="{109E224E-AB31-4D0B-B007-17CCB9A82B94}" name="Column4438" dataDxfId="11948"/>
    <tableColumn id="4459" xr3:uid="{9852909B-9206-48EE-865E-C3C014497035}" name="Column4439" dataDxfId="11947"/>
    <tableColumn id="4460" xr3:uid="{1DED3E27-13E2-49DD-B30B-116F6960CCAD}" name="Column4440" dataDxfId="11946"/>
    <tableColumn id="4461" xr3:uid="{BEDF49DD-63FF-4255-928F-3210D9ED2136}" name="Column4441" dataDxfId="11945"/>
    <tableColumn id="4462" xr3:uid="{52AB34C9-211D-4045-B43F-2515D2640B6E}" name="Column4442" dataDxfId="11944"/>
    <tableColumn id="4463" xr3:uid="{A01A32AF-4ED4-4BAA-81DD-C9220F6986D5}" name="Column4443" dataDxfId="11943"/>
    <tableColumn id="4464" xr3:uid="{85F3BE3D-427B-407C-8C16-AB4498D65F1B}" name="Column4444" dataDxfId="11942"/>
    <tableColumn id="4465" xr3:uid="{18A2AE99-7539-4F20-875E-EBCE786FBB0D}" name="Column4445" dataDxfId="11941"/>
    <tableColumn id="4466" xr3:uid="{8D771448-B3E8-4CA4-9E1E-5401874678D5}" name="Column4446" dataDxfId="11940"/>
    <tableColumn id="4467" xr3:uid="{213FD2C2-1197-4505-BED0-BBDD041A2721}" name="Column4447" dataDxfId="11939"/>
    <tableColumn id="4468" xr3:uid="{19F907A4-6DA9-4984-8DAF-3322D2EA9DCF}" name="Column4448" dataDxfId="11938"/>
    <tableColumn id="4469" xr3:uid="{99C2304C-7F59-40C2-B277-0501F80E9E1B}" name="Column4449" dataDxfId="11937"/>
    <tableColumn id="4470" xr3:uid="{57265E99-B1D3-4798-A877-DF416F40D7F5}" name="Column4450" dataDxfId="11936"/>
    <tableColumn id="4471" xr3:uid="{1D853406-DCD1-4869-8C5B-F3A34785A811}" name="Column4451" dataDxfId="11935"/>
    <tableColumn id="4472" xr3:uid="{9D217F71-298C-4FC5-AFD9-F1BD28683046}" name="Column4452" dataDxfId="11934"/>
    <tableColumn id="4473" xr3:uid="{E56A9B2C-9B77-43FB-A549-37F5065884F9}" name="Column4453" dataDxfId="11933"/>
    <tableColumn id="4474" xr3:uid="{94F8CA54-3134-4E03-956C-980507919F76}" name="Column4454" dataDxfId="11932"/>
    <tableColumn id="4475" xr3:uid="{BD969B30-7834-4E88-862F-DF19C0E73875}" name="Column4455" dataDxfId="11931"/>
    <tableColumn id="4476" xr3:uid="{E04761D7-674B-4B22-8120-588600F44C3E}" name="Column4456" dataDxfId="11930"/>
    <tableColumn id="4477" xr3:uid="{450CC0C9-11D6-48E8-B4F2-27488CA47330}" name="Column4457" dataDxfId="11929"/>
    <tableColumn id="4478" xr3:uid="{32D45CF5-F2BA-4142-99CC-F39AC9CF713B}" name="Column4458" dataDxfId="11928"/>
    <tableColumn id="4479" xr3:uid="{5AE4D5C1-4F1E-4CB9-83E8-70C400D2890A}" name="Column4459" dataDxfId="11927"/>
    <tableColumn id="4480" xr3:uid="{63C0127F-5307-480B-87B6-1197F87F7EB6}" name="Column4460" dataDxfId="11926"/>
    <tableColumn id="4481" xr3:uid="{4E85759B-721A-4655-AD93-4DE1CD320D1D}" name="Column4461" dataDxfId="11925"/>
    <tableColumn id="4482" xr3:uid="{57E1CE98-0E54-46FB-A31D-F7C5E9B8D7BA}" name="Column4462" dataDxfId="11924"/>
    <tableColumn id="4483" xr3:uid="{718FC189-7E6D-492B-A53D-CE732526DC1C}" name="Column4463" dataDxfId="11923"/>
    <tableColumn id="4484" xr3:uid="{ADA913DB-DEC6-4635-BD01-DBB1DF8EBC56}" name="Column4464" dataDxfId="11922"/>
    <tableColumn id="4485" xr3:uid="{3F080B23-9CEE-40E8-AC08-526BC3DAB8A6}" name="Column4465" dataDxfId="11921"/>
    <tableColumn id="4486" xr3:uid="{C4892B4E-556E-421D-89B8-E4AFD3B8DCCF}" name="Column4466" dataDxfId="11920"/>
    <tableColumn id="4487" xr3:uid="{AEE1AA63-ECC2-4410-AB8A-D0C7313E1902}" name="Column4467" dataDxfId="11919"/>
    <tableColumn id="4488" xr3:uid="{F351F8FE-694C-4FCE-B21F-E7437635340D}" name="Column4468" dataDxfId="11918"/>
    <tableColumn id="4489" xr3:uid="{FED2689B-39D6-4EA6-8779-1300DE8B98DC}" name="Column4469" dataDxfId="11917"/>
    <tableColumn id="4490" xr3:uid="{9D74DDC8-1DD9-40C8-ADE4-1E0277C5E62E}" name="Column4470" dataDxfId="11916"/>
    <tableColumn id="4491" xr3:uid="{0743CB44-B5D8-4FB2-B83E-1CA337D5C674}" name="Column4471" dataDxfId="11915"/>
    <tableColumn id="4492" xr3:uid="{2B6D07D9-C3AA-40B8-9405-416B199110B4}" name="Column4472" dataDxfId="11914"/>
    <tableColumn id="4493" xr3:uid="{C928749F-D2C3-46F6-9A31-426B8FBEC691}" name="Column4473" dataDxfId="11913"/>
    <tableColumn id="4494" xr3:uid="{79C44FE7-FD5C-4EF3-9BEE-686E8EDCE238}" name="Column4474" dataDxfId="11912"/>
    <tableColumn id="4495" xr3:uid="{631258CA-0D16-45F4-A871-D38550031A87}" name="Column4475" dataDxfId="11911"/>
    <tableColumn id="4496" xr3:uid="{6250F4E0-2C57-4F56-828C-39325A85BB7F}" name="Column4476" dataDxfId="11910"/>
    <tableColumn id="4497" xr3:uid="{69A05FE4-BC04-4790-9BE4-4BB7D5F0AADA}" name="Column4477" dataDxfId="11909"/>
    <tableColumn id="4498" xr3:uid="{6FA9E32D-786A-44B0-B81E-E0C51F47FC5B}" name="Column4478" dataDxfId="11908"/>
    <tableColumn id="4499" xr3:uid="{7D86312D-5069-4DC2-AE84-EC09A4C7A995}" name="Column4479" dataDxfId="11907"/>
    <tableColumn id="4500" xr3:uid="{AA8854C7-9866-43B3-B887-1D14A8BB6230}" name="Column4480" dataDxfId="11906"/>
    <tableColumn id="4501" xr3:uid="{6DB361E6-8A05-42AE-8E09-6F5D56C54CE2}" name="Column4481" dataDxfId="11905"/>
    <tableColumn id="4502" xr3:uid="{801EA4BA-2E5D-4D1E-9E55-6A2CDDA038A1}" name="Column4482" dataDxfId="11904"/>
    <tableColumn id="4503" xr3:uid="{978AB26C-378F-4785-BCDF-091E47D8158E}" name="Column4483" dataDxfId="11903"/>
    <tableColumn id="4504" xr3:uid="{1FCE1225-2640-4382-BE9A-5E2217AF9402}" name="Column4484" dataDxfId="11902"/>
    <tableColumn id="4505" xr3:uid="{AA61005F-0C7A-4E8E-9031-38C82D14E4F5}" name="Column4485" dataDxfId="11901"/>
    <tableColumn id="4506" xr3:uid="{C3261051-1A82-46EF-AC9E-8DBB1CEC9AEC}" name="Column4486" dataDxfId="11900"/>
    <tableColumn id="4507" xr3:uid="{BB328A1B-BAF0-41DD-B5BF-61BC877478DE}" name="Column4487" dataDxfId="11899"/>
    <tableColumn id="4508" xr3:uid="{C8C89357-3B19-4F6A-8666-FF7C3F574BBE}" name="Column4488" dataDxfId="11898"/>
    <tableColumn id="4509" xr3:uid="{34C0165D-053F-42EC-9061-ADEB33BC8ECC}" name="Column4489" dataDxfId="11897"/>
    <tableColumn id="4510" xr3:uid="{6A37A2B0-CDE0-4574-A246-0070F7976183}" name="Column4490" dataDxfId="11896"/>
    <tableColumn id="4511" xr3:uid="{7FD311A4-56DB-4F37-9E95-EF34E2E235FF}" name="Column4491" dataDxfId="11895"/>
    <tableColumn id="4512" xr3:uid="{58D6A493-02B6-4D50-BC79-E1D8D38AE293}" name="Column4492" dataDxfId="11894"/>
    <tableColumn id="4513" xr3:uid="{743E1673-BDBA-4FDA-98CB-7838DA6E8BD7}" name="Column4493" dataDxfId="11893"/>
    <tableColumn id="4514" xr3:uid="{AEDABCF7-21D6-437C-898D-DE0D4433228E}" name="Column4494" dataDxfId="11892"/>
    <tableColumn id="4515" xr3:uid="{88158031-2A45-4DED-BCB8-1DD0BC736B10}" name="Column4495" dataDxfId="11891"/>
    <tableColumn id="4516" xr3:uid="{4EA7C427-7E39-48C5-AEE5-0605D17753AA}" name="Column4496" dataDxfId="11890"/>
    <tableColumn id="4517" xr3:uid="{CF1D8C2F-76F3-45E8-AFC2-69CE004F2040}" name="Column4497" dataDxfId="11889"/>
    <tableColumn id="4518" xr3:uid="{14FB1B4C-62F3-4644-8A63-6F5CC61C0634}" name="Column4498" dataDxfId="11888"/>
    <tableColumn id="4519" xr3:uid="{491F0313-98A0-4F22-A8DD-A7461CD83E68}" name="Column4499" dataDxfId="11887"/>
    <tableColumn id="4520" xr3:uid="{B72A3201-BF04-47B9-A898-711F7B218F99}" name="Column4500" dataDxfId="11886"/>
    <tableColumn id="4521" xr3:uid="{BB5D519F-8762-4120-BA89-937BF19530ED}" name="Column4501" dataDxfId="11885"/>
    <tableColumn id="4522" xr3:uid="{08D7FB9A-A4A9-457A-BEFB-85F92CF9137F}" name="Column4502" dataDxfId="11884"/>
    <tableColumn id="4523" xr3:uid="{15072B90-7502-41AC-A65F-D32B79AE1460}" name="Column4503" dataDxfId="11883"/>
    <tableColumn id="4524" xr3:uid="{09984FE9-F5BF-498C-AB8E-333E927B3922}" name="Column4504" dataDxfId="11882"/>
    <tableColumn id="4525" xr3:uid="{0962B1E3-85B7-4FAD-9FE9-13A5F4150614}" name="Column4505" dataDxfId="11881"/>
    <tableColumn id="4526" xr3:uid="{EFF6C0F2-E787-4992-8C49-A76A2362E9BE}" name="Column4506" dataDxfId="11880"/>
    <tableColumn id="4527" xr3:uid="{161046A4-B9F0-43C6-B724-7C5681C8FD16}" name="Column4507" dataDxfId="11879"/>
    <tableColumn id="4528" xr3:uid="{44EF4382-B388-42AB-85E5-E0051D3058E4}" name="Column4508" dataDxfId="11878"/>
    <tableColumn id="4529" xr3:uid="{8629A25E-53FC-4C7C-9444-E746E06FB34A}" name="Column4509" dataDxfId="11877"/>
    <tableColumn id="4530" xr3:uid="{10192DEF-A93E-4330-8F4E-9B06566D473C}" name="Column4510" dataDxfId="11876"/>
    <tableColumn id="4531" xr3:uid="{DCD87533-C65B-499E-9300-DF321FD57BFE}" name="Column4511" dataDxfId="11875"/>
    <tableColumn id="4532" xr3:uid="{41DD3CEF-DEE2-41AA-BF03-D48C9B3ECE75}" name="Column4512" dataDxfId="11874"/>
    <tableColumn id="4533" xr3:uid="{A9AD787F-D7C1-476A-BA89-8B63425681D0}" name="Column4513" dataDxfId="11873"/>
    <tableColumn id="4534" xr3:uid="{2D848E2B-EA26-4587-92A0-09FC08D20597}" name="Column4514" dataDxfId="11872"/>
    <tableColumn id="4535" xr3:uid="{33C57E4A-59E0-4A6E-8607-588A902933B2}" name="Column4515" dataDxfId="11871"/>
    <tableColumn id="4536" xr3:uid="{25EC7EC2-514C-4A79-9BCD-6D5B79B93693}" name="Column4516" dataDxfId="11870"/>
    <tableColumn id="4537" xr3:uid="{E52DA109-462C-4BE8-9A02-0B0E1B122009}" name="Column4517" dataDxfId="11869"/>
    <tableColumn id="4538" xr3:uid="{6024B4F5-CEEC-4DB4-BBCC-5700A15BB068}" name="Column4518" dataDxfId="11868"/>
    <tableColumn id="4539" xr3:uid="{0519874A-5CFD-4ADC-B607-A1353583BA47}" name="Column4519" dataDxfId="11867"/>
    <tableColumn id="4540" xr3:uid="{2D860EB9-84B7-4B1B-BE2A-846409E3DCFF}" name="Column4520" dataDxfId="11866"/>
    <tableColumn id="4541" xr3:uid="{4820E0F4-F259-4E39-99E1-B20CF0B38FEC}" name="Column4521" dataDxfId="11865"/>
    <tableColumn id="4542" xr3:uid="{6878BD93-9F7B-47E2-A4B8-8C9DCACC805E}" name="Column4522" dataDxfId="11864"/>
    <tableColumn id="4543" xr3:uid="{32A6BD5E-6C21-490C-A2AD-9AE217685A89}" name="Column4523" dataDxfId="11863"/>
    <tableColumn id="4544" xr3:uid="{FCA68970-1F83-4707-87A4-75EFF37F95BC}" name="Column4524" dataDxfId="11862"/>
    <tableColumn id="4545" xr3:uid="{8BDA43AF-8668-483C-9E93-D84378D4C962}" name="Column4525" dataDxfId="11861"/>
    <tableColumn id="4546" xr3:uid="{8E32A1A4-4814-4DAA-8247-F60E9DC3010F}" name="Column4526" dataDxfId="11860"/>
    <tableColumn id="4547" xr3:uid="{D222F889-F038-448D-A072-1DEFD3F2F2FF}" name="Column4527" dataDxfId="11859"/>
    <tableColumn id="4548" xr3:uid="{DE015DFE-D752-4B06-9BBB-9EF3FE8F03C4}" name="Column4528" dataDxfId="11858"/>
    <tableColumn id="4549" xr3:uid="{076D1A8E-6D00-4E0C-A8F9-D69AFAC41392}" name="Column4529" dataDxfId="11857"/>
    <tableColumn id="4550" xr3:uid="{E55CC81D-9A67-4247-8393-275712CCE802}" name="Column4530" dataDxfId="11856"/>
    <tableColumn id="4551" xr3:uid="{1E639D68-C039-4C86-897C-DC1FC6E5A37A}" name="Column4531" dataDxfId="11855"/>
    <tableColumn id="4552" xr3:uid="{CC3F4A48-D39C-498D-A31B-F7C516CBAC4D}" name="Column4532" dataDxfId="11854"/>
    <tableColumn id="4553" xr3:uid="{AF7E652F-9E62-4542-98B4-92AAF7A1315A}" name="Column4533" dataDxfId="11853"/>
    <tableColumn id="4554" xr3:uid="{8E5ACCD6-8D21-48D7-B14C-C185EF70AFA0}" name="Column4534" dataDxfId="11852"/>
    <tableColumn id="4555" xr3:uid="{904B2F93-9345-421C-9296-1A30C67C7923}" name="Column4535" dataDxfId="11851"/>
    <tableColumn id="4556" xr3:uid="{40D544F4-C148-40D3-9DA0-B45F291BF4DF}" name="Column4536" dataDxfId="11850"/>
    <tableColumn id="4557" xr3:uid="{7D320742-9210-4C4D-AB4D-D7FAA8A7ED43}" name="Column4537" dataDxfId="11849"/>
    <tableColumn id="4558" xr3:uid="{53B710DE-8986-4604-AF0D-2CBC7B15D91F}" name="Column4538" dataDxfId="11848"/>
    <tableColumn id="4559" xr3:uid="{062984E5-AA61-46CA-BEDD-9E3388217CF7}" name="Column4539" dataDxfId="11847"/>
    <tableColumn id="4560" xr3:uid="{097FEDC3-6188-4B96-BC44-FC43714678F1}" name="Column4540" dataDxfId="11846"/>
    <tableColumn id="4561" xr3:uid="{1C5F7BEF-4ECF-44BE-A145-81EC041A8199}" name="Column4541" dataDxfId="11845"/>
    <tableColumn id="4562" xr3:uid="{CBFC8D12-2C63-45EE-8EB1-DF1B526534C0}" name="Column4542" dataDxfId="11844"/>
    <tableColumn id="4563" xr3:uid="{9DF22599-89DA-4420-A338-25DCD25733B1}" name="Column4543" dataDxfId="11843"/>
    <tableColumn id="4564" xr3:uid="{66D988A4-3A07-43CF-8123-2A53FD3DFA4C}" name="Column4544" dataDxfId="11842"/>
    <tableColumn id="4565" xr3:uid="{5FA31F05-B22F-474A-9015-D1A1E1221236}" name="Column4545" dataDxfId="11841"/>
    <tableColumn id="4566" xr3:uid="{E42AFCA1-5297-492E-8871-0FFE3C16CCF6}" name="Column4546" dataDxfId="11840"/>
    <tableColumn id="4567" xr3:uid="{9D3D0236-E098-4102-9402-29CBB46418BC}" name="Column4547" dataDxfId="11839"/>
    <tableColumn id="4568" xr3:uid="{D03EA1A0-E1AB-4A2B-9F99-18D2CC042DA7}" name="Column4548" dataDxfId="11838"/>
    <tableColumn id="4569" xr3:uid="{D8F9D230-10F1-49E7-A830-0E27B40E7735}" name="Column4549" dataDxfId="11837"/>
    <tableColumn id="4570" xr3:uid="{F2A922E0-7D12-4406-95A2-F153F17A5EDA}" name="Column4550" dataDxfId="11836"/>
    <tableColumn id="4571" xr3:uid="{83B73A19-38BE-4127-97CF-E226433486EF}" name="Column4551" dataDxfId="11835"/>
    <tableColumn id="4572" xr3:uid="{6E89EFED-D6B4-4A4F-AD2A-9D81073C8D55}" name="Column4552" dataDxfId="11834"/>
    <tableColumn id="4573" xr3:uid="{9878DC79-7D1C-4CD6-B30C-B8DE009B8DCF}" name="Column4553" dataDxfId="11833"/>
    <tableColumn id="4574" xr3:uid="{FEEAC4D6-321B-4A2B-B63A-3F8A68035C1C}" name="Column4554" dataDxfId="11832"/>
    <tableColumn id="4575" xr3:uid="{E3CA6B6C-14E2-4ED5-BBA5-D1C40BB6032E}" name="Column4555" dataDxfId="11831"/>
    <tableColumn id="4576" xr3:uid="{D4E60169-0697-4CC9-80AE-678009EE50B0}" name="Column4556" dataDxfId="11830"/>
    <tableColumn id="4577" xr3:uid="{E7A0F208-354F-43CF-8B92-ABB5F2810507}" name="Column4557" dataDxfId="11829"/>
    <tableColumn id="4578" xr3:uid="{3FF483E6-BD61-48B7-A863-BC4FA6745514}" name="Column4558" dataDxfId="11828"/>
    <tableColumn id="4579" xr3:uid="{DEFF3AF2-1D17-43F4-BA41-6E3ABB31DBC9}" name="Column4559" dataDxfId="11827"/>
    <tableColumn id="4580" xr3:uid="{8B6C4043-E7B5-47C5-B35F-5CDFCA334E15}" name="Column4560" dataDxfId="11826"/>
    <tableColumn id="4581" xr3:uid="{972DA377-EFB8-4DB5-A0AC-134B135D37ED}" name="Column4561" dataDxfId="11825"/>
    <tableColumn id="4582" xr3:uid="{7D040769-05DF-4177-96EF-F65F2B2C48CC}" name="Column4562" dataDxfId="11824"/>
    <tableColumn id="4583" xr3:uid="{4FEEF2DB-0B47-4E3A-B403-292511990771}" name="Column4563" dataDxfId="11823"/>
    <tableColumn id="4584" xr3:uid="{2FAC34F1-5B69-4C21-9C0B-88C399794A1A}" name="Column4564" dataDxfId="11822"/>
    <tableColumn id="4585" xr3:uid="{8ECAA174-29B3-467E-A383-5C36E1D25C12}" name="Column4565" dataDxfId="11821"/>
    <tableColumn id="4586" xr3:uid="{CA7C6B35-3A00-4E76-9715-E55B504CDEBD}" name="Column4566" dataDxfId="11820"/>
    <tableColumn id="4587" xr3:uid="{0B401A98-87CA-4016-B7D9-6F486DC872E1}" name="Column4567" dataDxfId="11819"/>
    <tableColumn id="4588" xr3:uid="{F3D546F5-4850-405A-B8DD-63A814A2CE19}" name="Column4568" dataDxfId="11818"/>
    <tableColumn id="4589" xr3:uid="{C407C4E1-8077-4739-B43A-A511CC18D6D4}" name="Column4569" dataDxfId="11817"/>
    <tableColumn id="4590" xr3:uid="{BF9F108D-9D44-413C-9D04-470923B080C8}" name="Column4570" dataDxfId="11816"/>
    <tableColumn id="4591" xr3:uid="{8B6BC28C-A0AB-4F3D-9A99-349862A57359}" name="Column4571" dataDxfId="11815"/>
    <tableColumn id="4592" xr3:uid="{1CDF2912-38AE-4A52-8FFC-72B1175BF8FB}" name="Column4572" dataDxfId="11814"/>
    <tableColumn id="4593" xr3:uid="{B7C8A0D9-0F47-47C1-B1FA-EDBC705DC8C8}" name="Column4573" dataDxfId="11813"/>
    <tableColumn id="4594" xr3:uid="{F27A7A46-1D0F-438E-B5B4-28E5E02E4F5B}" name="Column4574" dataDxfId="11812"/>
    <tableColumn id="4595" xr3:uid="{5C58760B-9D7A-4F03-A477-99CA4E256A40}" name="Column4575" dataDxfId="11811"/>
    <tableColumn id="4596" xr3:uid="{1F661650-A886-4D55-B49A-710E0A618806}" name="Column4576" dataDxfId="11810"/>
    <tableColumn id="4597" xr3:uid="{867E9961-D651-4F7E-A533-1AC99BA8DE4A}" name="Column4577" dataDxfId="11809"/>
    <tableColumn id="4598" xr3:uid="{3D6BDDA3-4434-488D-8699-D60A9809F178}" name="Column4578" dataDxfId="11808"/>
    <tableColumn id="4599" xr3:uid="{AEB21C5A-E0FF-4FBC-B38F-E7BF403834E5}" name="Column4579" dataDxfId="11807"/>
    <tableColumn id="4600" xr3:uid="{03BA4E6B-9BC8-4228-8712-0D285A5EB8FB}" name="Column4580" dataDxfId="11806"/>
    <tableColumn id="4601" xr3:uid="{1728ACBD-F487-4692-ADFC-1F599A01352B}" name="Column4581" dataDxfId="11805"/>
    <tableColumn id="4602" xr3:uid="{E63B16F1-C36F-4D2F-BA81-84CA01FC3108}" name="Column4582" dataDxfId="11804"/>
    <tableColumn id="4603" xr3:uid="{5CAF3DE9-E961-45AA-A676-228CEEBF47C3}" name="Column4583" dataDxfId="11803"/>
    <tableColumn id="4604" xr3:uid="{A9C3BF50-B99F-4892-A413-E1FBAC18842D}" name="Column4584" dataDxfId="11802"/>
    <tableColumn id="4605" xr3:uid="{14B34B85-4651-4EF3-9C77-45958C6FEFE0}" name="Column4585" dataDxfId="11801"/>
    <tableColumn id="4606" xr3:uid="{1AB92AB9-0056-4599-96C4-9C55B9347E11}" name="Column4586" dataDxfId="11800"/>
    <tableColumn id="4607" xr3:uid="{BDE49A53-8E91-4BC6-92EC-FF0667130DCA}" name="Column4587" dataDxfId="11799"/>
    <tableColumn id="4608" xr3:uid="{97105972-1E36-4225-AD55-D564C8AD076F}" name="Column4588" dataDxfId="11798"/>
    <tableColumn id="4609" xr3:uid="{F085FAB2-B88E-47AE-8A8A-B2A53D1F5CC0}" name="Column4589" dataDxfId="11797"/>
    <tableColumn id="4610" xr3:uid="{57696CD7-C5B9-438D-8B89-474A9E37C944}" name="Column4590" dataDxfId="11796"/>
    <tableColumn id="4611" xr3:uid="{D9A1368A-B02A-42D0-8271-DFEA941D6EFD}" name="Column4591" dataDxfId="11795"/>
    <tableColumn id="4612" xr3:uid="{BB82218E-27E5-41B0-8F9D-CFC9C8346B02}" name="Column4592" dataDxfId="11794"/>
    <tableColumn id="4613" xr3:uid="{FD2B7883-EA11-4076-9405-6E996115EBFA}" name="Column4593" dataDxfId="11793"/>
    <tableColumn id="4614" xr3:uid="{2A081920-9E42-490A-A5ED-FFE9B31E4136}" name="Column4594" dataDxfId="11792"/>
    <tableColumn id="4615" xr3:uid="{C0A02AEA-4CFD-4078-9C48-A30302EE3C0C}" name="Column4595" dataDxfId="11791"/>
    <tableColumn id="4616" xr3:uid="{E3E85400-0B92-442D-BE14-9DDCE36EF877}" name="Column4596" dataDxfId="11790"/>
    <tableColumn id="4617" xr3:uid="{DE177E94-F1EE-433C-92E1-19B97B89FA89}" name="Column4597" dataDxfId="11789"/>
    <tableColumn id="4618" xr3:uid="{6B82C3EB-09AC-4A8F-8AF5-8750E45D7D8A}" name="Column4598" dataDxfId="11788"/>
    <tableColumn id="4619" xr3:uid="{DDC307DB-A57C-4031-8F96-A163B84350C0}" name="Column4599" dataDxfId="11787"/>
    <tableColumn id="4620" xr3:uid="{8BB079AB-6B76-41CD-A10D-03A217B19540}" name="Column4600" dataDxfId="11786"/>
    <tableColumn id="4621" xr3:uid="{BFA4F0AD-8368-42DC-AFCF-7AA7AC034AE7}" name="Column4601" dataDxfId="11785"/>
    <tableColumn id="4622" xr3:uid="{FD40AF39-53B8-45E6-96AC-ABDD5A955524}" name="Column4602" dataDxfId="11784"/>
    <tableColumn id="4623" xr3:uid="{20F9ACD0-E2DD-4F6F-A7F0-FC2F610AED15}" name="Column4603" dataDxfId="11783"/>
    <tableColumn id="4624" xr3:uid="{9636907A-AC22-476B-A745-433E60E99690}" name="Column4604" dataDxfId="11782"/>
    <tableColumn id="4625" xr3:uid="{A4B22394-A442-41C4-A0E3-00AB4F9B718A}" name="Column4605" dataDxfId="11781"/>
    <tableColumn id="4626" xr3:uid="{BCC74E4C-253F-4F39-810C-5E801FF8DDF0}" name="Column4606" dataDxfId="11780"/>
    <tableColumn id="4627" xr3:uid="{EBA7C8EC-FA24-4036-9A07-6FEFE80960D8}" name="Column4607" dataDxfId="11779"/>
    <tableColumn id="4628" xr3:uid="{26BF529D-B688-453F-8333-6E8871C6A960}" name="Column4608" dataDxfId="11778"/>
    <tableColumn id="4629" xr3:uid="{B7E27E5B-780B-45BD-85DD-F0501E718345}" name="Column4609" dataDxfId="11777"/>
    <tableColumn id="4630" xr3:uid="{0B05BC59-74EC-427A-9DCF-58C415563C2D}" name="Column4610" dataDxfId="11776"/>
    <tableColumn id="4631" xr3:uid="{141B614E-5864-4D53-B406-D7F9684EF178}" name="Column4611" dataDxfId="11775"/>
    <tableColumn id="4632" xr3:uid="{50CC808B-15F0-48A7-9BA4-EA8393730628}" name="Column4612" dataDxfId="11774"/>
    <tableColumn id="4633" xr3:uid="{D9B854B9-F36B-4717-B914-A124D5CE2E41}" name="Column4613" dataDxfId="11773"/>
    <tableColumn id="4634" xr3:uid="{E1E7A0BF-083A-4350-91B0-D92CE408A2E7}" name="Column4614" dataDxfId="11772"/>
    <tableColumn id="4635" xr3:uid="{A2D39445-CFBC-411F-B2C9-13A866000616}" name="Column4615" dataDxfId="11771"/>
    <tableColumn id="4636" xr3:uid="{F7F484D3-C243-4979-AFFA-9823A76B1133}" name="Column4616" dataDxfId="11770"/>
    <tableColumn id="4637" xr3:uid="{DDB65A59-31A3-4F31-AEF6-2543ABC64503}" name="Column4617" dataDxfId="11769"/>
    <tableColumn id="4638" xr3:uid="{EB60353A-F21C-40FA-A28C-8C30618EF7DC}" name="Column4618" dataDxfId="11768"/>
    <tableColumn id="4639" xr3:uid="{42F9CFCB-175F-4A79-B1CD-5EFC3F89BBE7}" name="Column4619" dataDxfId="11767"/>
    <tableColumn id="4640" xr3:uid="{B6F1B112-FEF2-4DF0-B4B3-017D4F2AF193}" name="Column4620" dataDxfId="11766"/>
    <tableColumn id="4641" xr3:uid="{0B69E14F-307C-4F18-B355-17578446A5BA}" name="Column4621" dataDxfId="11765"/>
    <tableColumn id="4642" xr3:uid="{A4E9F174-5469-423A-871A-42224333058E}" name="Column4622" dataDxfId="11764"/>
    <tableColumn id="4643" xr3:uid="{303E1EDF-C22E-4BE6-BA35-47B9F6013B1D}" name="Column4623" dataDxfId="11763"/>
    <tableColumn id="4644" xr3:uid="{371AFEF7-7DE6-4986-A961-0733ECB1556C}" name="Column4624" dataDxfId="11762"/>
    <tableColumn id="4645" xr3:uid="{4EE346C0-E884-4211-822B-0D790F953F86}" name="Column4625" dataDxfId="11761"/>
    <tableColumn id="4646" xr3:uid="{30226F19-46D5-4437-9D3E-67AEFF05C5A1}" name="Column4626" dataDxfId="11760"/>
    <tableColumn id="4647" xr3:uid="{6F2DAE52-9A2E-4347-BB7F-B7F9A3BE6260}" name="Column4627" dataDxfId="11759"/>
    <tableColumn id="4648" xr3:uid="{455EAA35-EC2F-4063-87F0-2AF75CD3EB89}" name="Column4628" dataDxfId="11758"/>
    <tableColumn id="4649" xr3:uid="{37849E6E-3929-433A-856E-8D1B1098E919}" name="Column4629" dataDxfId="11757"/>
    <tableColumn id="4650" xr3:uid="{426EA0D8-9027-45AB-AE7C-8806883FC7D2}" name="Column4630" dataDxfId="11756"/>
    <tableColumn id="4651" xr3:uid="{89DF6478-A551-44D9-8140-689159108DFA}" name="Column4631" dataDxfId="11755"/>
    <tableColumn id="4652" xr3:uid="{2AE5A023-6811-46A6-8588-123E82B2EE8B}" name="Column4632" dataDxfId="11754"/>
    <tableColumn id="4653" xr3:uid="{2368A52D-C366-431E-8EDC-7B95C9D82519}" name="Column4633" dataDxfId="11753"/>
    <tableColumn id="4654" xr3:uid="{8BC96767-6996-46B4-B0E5-A7840D8CA17D}" name="Column4634" dataDxfId="11752"/>
    <tableColumn id="4655" xr3:uid="{ECC18832-9CAB-4986-B420-6ED7F538C9DB}" name="Column4635" dataDxfId="11751"/>
    <tableColumn id="4656" xr3:uid="{22213AE7-013C-4C25-BD94-1800CC2961C1}" name="Column4636" dataDxfId="11750"/>
    <tableColumn id="4657" xr3:uid="{5E670F51-1DB2-4221-9B9D-E9B4A79201A5}" name="Column4637" dataDxfId="11749"/>
    <tableColumn id="4658" xr3:uid="{E0636BFA-7966-457A-AEE9-168DDB2EA9FB}" name="Column4638" dataDxfId="11748"/>
    <tableColumn id="4659" xr3:uid="{DF053FE8-C653-4561-86B9-33948914FF58}" name="Column4639" dataDxfId="11747"/>
    <tableColumn id="4660" xr3:uid="{6E2D22EB-DFD7-424D-8258-0575758BD6C6}" name="Column4640" dataDxfId="11746"/>
    <tableColumn id="4661" xr3:uid="{C68663C8-D9CB-4899-926D-F34F992D78C9}" name="Column4641" dataDxfId="11745"/>
    <tableColumn id="4662" xr3:uid="{55D86D5E-3680-448B-A3E1-7E26E4A92EE2}" name="Column4642" dataDxfId="11744"/>
    <tableColumn id="4663" xr3:uid="{A19FD3A5-61DC-4F02-8849-366421D318C4}" name="Column4643" dataDxfId="11743"/>
    <tableColumn id="4664" xr3:uid="{D09BB7BB-69EC-4756-988F-F3C5A23FF786}" name="Column4644" dataDxfId="11742"/>
    <tableColumn id="4665" xr3:uid="{AA126810-C1FC-4B38-BAC9-1C62B5F41E00}" name="Column4645" dataDxfId="11741"/>
    <tableColumn id="4666" xr3:uid="{E86F3F05-9045-4E20-8054-2A2213D75298}" name="Column4646" dataDxfId="11740"/>
    <tableColumn id="4667" xr3:uid="{606E1992-69D2-4CA2-B171-53D6DAE09A2C}" name="Column4647" dataDxfId="11739"/>
    <tableColumn id="4668" xr3:uid="{9E6AC4CF-11D5-4D39-82ED-AEF7D3B5FBBB}" name="Column4648" dataDxfId="11738"/>
    <tableColumn id="4669" xr3:uid="{69065A15-5E38-4B6C-839B-216F18BDCDF9}" name="Column4649" dataDxfId="11737"/>
    <tableColumn id="4670" xr3:uid="{4DED4D99-DB22-4E44-A621-985042414CD1}" name="Column4650" dataDxfId="11736"/>
    <tableColumn id="4671" xr3:uid="{8FC2AFF3-7800-4817-8044-E22ECE7A97B8}" name="Column4651" dataDxfId="11735"/>
    <tableColumn id="4672" xr3:uid="{BB7A05D2-5BD5-42E7-A955-665C027CE671}" name="Column4652" dataDxfId="11734"/>
    <tableColumn id="4673" xr3:uid="{F86B4DDB-07D9-4154-A1A7-8A2D6FA3410A}" name="Column4653" dataDxfId="11733"/>
    <tableColumn id="4674" xr3:uid="{7A3CEDAF-8227-4E55-9341-904B5DBAD5E1}" name="Column4654" dataDxfId="11732"/>
    <tableColumn id="4675" xr3:uid="{84811EA5-F186-4938-92EA-C96713D1691F}" name="Column4655" dataDxfId="11731"/>
    <tableColumn id="4676" xr3:uid="{26D012A8-5967-4B04-B768-2E6C0BAA798C}" name="Column4656" dataDxfId="11730"/>
    <tableColumn id="4677" xr3:uid="{6C74D2C1-4AB9-4FA6-9F28-5F84B8434658}" name="Column4657" dataDxfId="11729"/>
    <tableColumn id="4678" xr3:uid="{4F93B6CA-BACA-4142-84C7-DA5747DFB255}" name="Column4658" dataDxfId="11728"/>
    <tableColumn id="4679" xr3:uid="{832A0376-2E02-4B46-A8B1-797214BE4F3C}" name="Column4659" dataDxfId="11727"/>
    <tableColumn id="4680" xr3:uid="{2E2B1F82-BED6-43F7-8D96-E2473AFBF68E}" name="Column4660" dataDxfId="11726"/>
    <tableColumn id="4681" xr3:uid="{5F06488C-7C15-4BEC-AC2B-652E831ACBB1}" name="Column4661" dataDxfId="11725"/>
    <tableColumn id="4682" xr3:uid="{B45D13B5-84CA-46FA-A878-D4134EC74D33}" name="Column4662" dataDxfId="11724"/>
    <tableColumn id="4683" xr3:uid="{AF7AD099-504A-49E2-A304-690EB45FB27B}" name="Column4663" dataDxfId="11723"/>
    <tableColumn id="4684" xr3:uid="{19045B1C-850B-4A1A-9D27-7D62AE1D0783}" name="Column4664" dataDxfId="11722"/>
    <tableColumn id="4685" xr3:uid="{AA67C42A-64E6-4A2F-A0AA-EF87F4A9AD07}" name="Column4665" dataDxfId="11721"/>
    <tableColumn id="4686" xr3:uid="{9D198FA4-1E9C-42B3-AC18-35A510237EEF}" name="Column4666" dataDxfId="11720"/>
    <tableColumn id="4687" xr3:uid="{29C317A2-EA17-44E1-9038-64B9CE4CC434}" name="Column4667" dataDxfId="11719"/>
    <tableColumn id="4688" xr3:uid="{952326AB-168A-4DEA-8966-B4C182AEC7C9}" name="Column4668" dataDxfId="11718"/>
    <tableColumn id="4689" xr3:uid="{C28922E3-C797-47A7-A464-DC06512CB994}" name="Column4669" dataDxfId="11717"/>
    <tableColumn id="4690" xr3:uid="{A3067794-643B-4169-8728-D69881531BF7}" name="Column4670" dataDxfId="11716"/>
    <tableColumn id="4691" xr3:uid="{7BA16197-CB8E-4FCD-99D4-A46901AB5560}" name="Column4671" dataDxfId="11715"/>
    <tableColumn id="4692" xr3:uid="{221E757D-8242-4185-8615-E553585BEB38}" name="Column4672" dataDxfId="11714"/>
    <tableColumn id="4693" xr3:uid="{D48371B9-87F7-4BDD-B7DE-1B3F1E710B29}" name="Column4673" dataDxfId="11713"/>
    <tableColumn id="4694" xr3:uid="{D3A9C0FE-AC89-4A26-9CC8-96EC592F8526}" name="Column4674" dataDxfId="11712"/>
    <tableColumn id="4695" xr3:uid="{FDEC322D-7564-4A45-9917-11F75DC4C947}" name="Column4675" dataDxfId="11711"/>
    <tableColumn id="4696" xr3:uid="{DFCEFC99-0C90-4170-A091-BAE6DF14243B}" name="Column4676" dataDxfId="11710"/>
    <tableColumn id="4697" xr3:uid="{9F8C69C2-BB97-4F3D-AE55-183AC3E9C90D}" name="Column4677" dataDxfId="11709"/>
    <tableColumn id="4698" xr3:uid="{BC149017-A7A7-4049-B9E6-4D9A596A5D4F}" name="Column4678" dataDxfId="11708"/>
    <tableColumn id="4699" xr3:uid="{07AE6765-286A-459A-9686-8022E8BA9FEC}" name="Column4679" dataDxfId="11707"/>
    <tableColumn id="4700" xr3:uid="{C235889E-8107-4C4A-A949-9C1A8559236D}" name="Column4680" dataDxfId="11706"/>
    <tableColumn id="4701" xr3:uid="{0F1272DF-190E-410C-8E29-39B0A88E4521}" name="Column4681" dataDxfId="11705"/>
    <tableColumn id="4702" xr3:uid="{A99818E8-265A-409B-A228-58A85F129D4F}" name="Column4682" dataDxfId="11704"/>
    <tableColumn id="4703" xr3:uid="{3AC6C4A0-492A-4D1F-9177-625260D21F32}" name="Column4683" dataDxfId="11703"/>
    <tableColumn id="4704" xr3:uid="{1C100373-45C0-4728-AAA3-52A161CD041D}" name="Column4684" dataDxfId="11702"/>
    <tableColumn id="4705" xr3:uid="{4F321571-7A0D-4DC4-8F63-67194A9091B8}" name="Column4685" dataDxfId="11701"/>
    <tableColumn id="4706" xr3:uid="{D0AF7C50-41D3-4E22-9AFF-89FCEB71F6CC}" name="Column4686" dataDxfId="11700"/>
    <tableColumn id="4707" xr3:uid="{4A7CF8A4-4DCF-4FE9-BDCA-60D0DB7EE9D0}" name="Column4687" dataDxfId="11699"/>
    <tableColumn id="4708" xr3:uid="{C0C7EF10-40F2-4110-AC68-BE77761B9D9A}" name="Column4688" dataDxfId="11698"/>
    <tableColumn id="4709" xr3:uid="{9F5D53D6-89C8-424B-A50A-BC5DB7622F1A}" name="Column4689" dataDxfId="11697"/>
    <tableColumn id="4710" xr3:uid="{9188C2C2-FA03-455F-8CE4-7CD6B19D925C}" name="Column4690" dataDxfId="11696"/>
    <tableColumn id="4711" xr3:uid="{865C219D-D2B1-4E4E-B0BE-B9409DED491C}" name="Column4691" dataDxfId="11695"/>
    <tableColumn id="4712" xr3:uid="{2DDFD5DC-20DA-4D33-A6F8-43D71C78A180}" name="Column4692" dataDxfId="11694"/>
    <tableColumn id="4713" xr3:uid="{FD733F24-8512-4F0F-856D-381CEA11158A}" name="Column4693" dataDxfId="11693"/>
    <tableColumn id="4714" xr3:uid="{A8BF9C75-A4A1-4F7E-B64A-C1073C5ED4BD}" name="Column4694" dataDxfId="11692"/>
    <tableColumn id="4715" xr3:uid="{CD9FB624-B57A-488F-807D-682EEB8E694C}" name="Column4695" dataDxfId="11691"/>
    <tableColumn id="4716" xr3:uid="{66C8DC52-EE5F-46DE-B0A2-278C86ABFCCD}" name="Column4696" dataDxfId="11690"/>
    <tableColumn id="4717" xr3:uid="{C4AE7A66-BA66-4EA7-8D79-C94B74704D2E}" name="Column4697" dataDxfId="11689"/>
    <tableColumn id="4718" xr3:uid="{1C888181-F30F-4105-80D3-189F244BA081}" name="Column4698" dataDxfId="11688"/>
    <tableColumn id="4719" xr3:uid="{B58FA329-BFA3-4CB8-91BB-9309AD4CADE7}" name="Column4699" dataDxfId="11687"/>
    <tableColumn id="4720" xr3:uid="{558C8E0C-05DE-42FA-A5A2-1A22E8039CE9}" name="Column4700" dataDxfId="11686"/>
    <tableColumn id="4721" xr3:uid="{3D767FB8-F58B-46BA-A40B-07F4064C41BF}" name="Column4701" dataDxfId="11685"/>
    <tableColumn id="4722" xr3:uid="{B2EEC535-098B-466E-838F-F05B16600F8B}" name="Column4702" dataDxfId="11684"/>
    <tableColumn id="4723" xr3:uid="{5BDA6EF3-DD77-4CCC-8C88-1CA9BDAC55CB}" name="Column4703" dataDxfId="11683"/>
    <tableColumn id="4724" xr3:uid="{F248B607-8965-404D-B811-64E486FA3F96}" name="Column4704" dataDxfId="11682"/>
    <tableColumn id="4725" xr3:uid="{94289E47-5955-4036-A8F2-DE8025E70E1C}" name="Column4705" dataDxfId="11681"/>
    <tableColumn id="4726" xr3:uid="{13555BAD-73A6-4041-8C6B-8754E3A273B9}" name="Column4706" dataDxfId="11680"/>
    <tableColumn id="4727" xr3:uid="{570D70B6-C15A-4838-81D7-3BC6A07C7704}" name="Column4707" dataDxfId="11679"/>
    <tableColumn id="4728" xr3:uid="{510EB883-3AFE-4838-A50A-E245C1628F4C}" name="Column4708" dataDxfId="11678"/>
    <tableColumn id="4729" xr3:uid="{30014142-559A-46E6-8F26-C1B5C5402D33}" name="Column4709" dataDxfId="11677"/>
    <tableColumn id="4730" xr3:uid="{2499006D-583A-4409-9DAF-3F8E3035E14D}" name="Column4710" dataDxfId="11676"/>
    <tableColumn id="4731" xr3:uid="{A567D449-1A94-4E34-BB8E-8470117806B1}" name="Column4711" dataDxfId="11675"/>
    <tableColumn id="4732" xr3:uid="{79C70561-6F27-4340-B1BE-FD59A4B889FF}" name="Column4712" dataDxfId="11674"/>
    <tableColumn id="4733" xr3:uid="{4BCA92E4-4933-46BD-B501-BD90BC6E2218}" name="Column4713" dataDxfId="11673"/>
    <tableColumn id="4734" xr3:uid="{9FF6F8E6-E16D-4AD1-823E-CF532635DA4A}" name="Column4714" dataDxfId="11672"/>
    <tableColumn id="4735" xr3:uid="{BB69DC8A-D1CB-494B-BCF4-3AFEA3C559B4}" name="Column4715" dataDxfId="11671"/>
    <tableColumn id="4736" xr3:uid="{54AA1027-068B-4216-AA9F-1FF814E36C64}" name="Column4716" dataDxfId="11670"/>
    <tableColumn id="4737" xr3:uid="{EC9C4849-5039-49A0-98A3-F37A1F44E2BE}" name="Column4717" dataDxfId="11669"/>
    <tableColumn id="4738" xr3:uid="{58ADDBFB-21DE-49D8-8BB4-1960D912FD2D}" name="Column4718" dataDxfId="11668"/>
    <tableColumn id="4739" xr3:uid="{7038816E-B525-4A8C-B07A-64A1E2C38FE1}" name="Column4719" dataDxfId="11667"/>
    <tableColumn id="4740" xr3:uid="{49359399-8F23-4ED1-A94B-33D3EC56095D}" name="Column4720" dataDxfId="11666"/>
    <tableColumn id="4741" xr3:uid="{E97CDA40-D9AC-47A0-826D-8619960B84AD}" name="Column4721" dataDxfId="11665"/>
    <tableColumn id="4742" xr3:uid="{E37FBB68-E11A-4CF1-AEDB-A9D5FC5E4D03}" name="Column4722" dataDxfId="11664"/>
    <tableColumn id="4743" xr3:uid="{FD5F6BD9-DF17-4B8A-B208-CB913B8255AA}" name="Column4723" dataDxfId="11663"/>
    <tableColumn id="4744" xr3:uid="{5627DBFE-0679-4D65-8CEB-730764DF4C40}" name="Column4724" dataDxfId="11662"/>
    <tableColumn id="4745" xr3:uid="{A7B95396-2B5A-47C4-A1F1-E59FFF44B3CE}" name="Column4725" dataDxfId="11661"/>
    <tableColumn id="4746" xr3:uid="{3C1E1EC0-C4BE-4B02-AE3A-349843C31058}" name="Column4726" dataDxfId="11660"/>
    <tableColumn id="4747" xr3:uid="{7F4554EF-FEF8-4796-8EA2-974D4D955E09}" name="Column4727" dataDxfId="11659"/>
    <tableColumn id="4748" xr3:uid="{C50AC2D9-23B8-4705-ABB0-495610E62B99}" name="Column4728" dataDxfId="11658"/>
    <tableColumn id="4749" xr3:uid="{FFBE778F-3AE3-4A04-B9C4-4C917D2E769C}" name="Column4729" dataDxfId="11657"/>
    <tableColumn id="4750" xr3:uid="{13186658-AFF4-4FE9-A6E2-79455999D47D}" name="Column4730" dataDxfId="11656"/>
    <tableColumn id="4751" xr3:uid="{8A3E8C45-7BF6-40C5-AEF1-576D96B763EE}" name="Column4731" dataDxfId="11655"/>
    <tableColumn id="4752" xr3:uid="{981003C5-F379-4C7F-A388-8C73884F78D2}" name="Column4732" dataDxfId="11654"/>
    <tableColumn id="4753" xr3:uid="{A5552D1B-4649-49BE-99B2-FC277FBC97B8}" name="Column4733" dataDxfId="11653"/>
    <tableColumn id="4754" xr3:uid="{DB0EE1FD-87BF-46EB-A999-AF3401B336B3}" name="Column4734" dataDxfId="11652"/>
    <tableColumn id="4755" xr3:uid="{6F1F110B-E06C-420D-BD42-FE8C28DCB362}" name="Column4735" dataDxfId="11651"/>
    <tableColumn id="4756" xr3:uid="{23D94211-1285-430C-8DC6-4330138B6367}" name="Column4736" dataDxfId="11650"/>
    <tableColumn id="4757" xr3:uid="{347FD38D-677F-4BB8-BCB8-340E40C837AA}" name="Column4737" dataDxfId="11649"/>
    <tableColumn id="4758" xr3:uid="{1E464C6E-9039-47EE-8DA8-E7C5CD26E0A8}" name="Column4738" dataDxfId="11648"/>
    <tableColumn id="4759" xr3:uid="{332E59AD-CAA0-4FFF-9B47-B4B0255F99AF}" name="Column4739" dataDxfId="11647"/>
    <tableColumn id="4760" xr3:uid="{2887E2DA-B967-4D71-9515-3306F8D91094}" name="Column4740" dataDxfId="11646"/>
    <tableColumn id="4761" xr3:uid="{639F971C-38CD-401F-AC41-28A41695A779}" name="Column4741" dataDxfId="11645"/>
    <tableColumn id="4762" xr3:uid="{813BBD39-234F-4875-827A-C19BC3DC6C5C}" name="Column4742" dataDxfId="11644"/>
    <tableColumn id="4763" xr3:uid="{9CAF1C8A-DB26-4F86-A0B1-6C66347A6F10}" name="Column4743" dataDxfId="11643"/>
    <tableColumn id="4764" xr3:uid="{661D27E7-546B-4C55-94BC-AC2640C571F1}" name="Column4744" dataDxfId="11642"/>
    <tableColumn id="4765" xr3:uid="{10BD642E-FBFC-4607-BEF2-3F2BF27DDFAF}" name="Column4745" dataDxfId="11641"/>
    <tableColumn id="4766" xr3:uid="{26DAB361-3BED-409F-A7F8-2A7E1C35E7E3}" name="Column4746" dataDxfId="11640"/>
    <tableColumn id="4767" xr3:uid="{8160873B-5489-4199-9962-DA69E136459D}" name="Column4747" dataDxfId="11639"/>
    <tableColumn id="4768" xr3:uid="{19EB4BC8-57EA-452C-80AF-166CA6DE4FBB}" name="Column4748" dataDxfId="11638"/>
    <tableColumn id="4769" xr3:uid="{3B4B26DB-E5D3-4B4D-9AEC-AF8C4AB5F35D}" name="Column4749" dataDxfId="11637"/>
    <tableColumn id="4770" xr3:uid="{8DA57EFE-7C66-4E4D-BAD5-887D4251E9C1}" name="Column4750" dataDxfId="11636"/>
    <tableColumn id="4771" xr3:uid="{A34B271E-C05D-4120-881E-2E5A87EFF348}" name="Column4751" dataDxfId="11635"/>
    <tableColumn id="4772" xr3:uid="{B52C4AA0-D24B-45B1-8886-E7F52F9F3BDC}" name="Column4752" dataDxfId="11634"/>
    <tableColumn id="4773" xr3:uid="{A5E20B6C-394C-452E-A482-83D558B8E155}" name="Column4753" dataDxfId="11633"/>
    <tableColumn id="4774" xr3:uid="{0FB54240-8AAD-4821-AE2E-4FEBC2CA5F84}" name="Column4754" dataDxfId="11632"/>
    <tableColumn id="4775" xr3:uid="{6662F5A1-795E-43EE-8CCA-79D6E71103C7}" name="Column4755" dataDxfId="11631"/>
    <tableColumn id="4776" xr3:uid="{9F3E738A-A6EA-49B0-B530-96B32DDD0879}" name="Column4756" dataDxfId="11630"/>
    <tableColumn id="4777" xr3:uid="{1FA66782-BBBD-4539-8CA8-D7B40F2C14EB}" name="Column4757" dataDxfId="11629"/>
    <tableColumn id="4778" xr3:uid="{0B12001B-7591-4E58-AE18-B39B052FA3F3}" name="Column4758" dataDxfId="11628"/>
    <tableColumn id="4779" xr3:uid="{ACE25B3C-2CD1-4FFD-9A31-D993C78CF248}" name="Column4759" dataDxfId="11627"/>
    <tableColumn id="4780" xr3:uid="{E0FDB6D6-2DF4-467B-BC5E-B22ABBCA682D}" name="Column4760" dataDxfId="11626"/>
    <tableColumn id="4781" xr3:uid="{F88CF796-967A-4D3D-A422-C717EDB32A8D}" name="Column4761" dataDxfId="11625"/>
    <tableColumn id="4782" xr3:uid="{29BB6455-C2EA-403E-9634-0B624B3BFA92}" name="Column4762" dataDxfId="11624"/>
    <tableColumn id="4783" xr3:uid="{5A79A62E-AA39-4166-AE6A-7928DF17EC8B}" name="Column4763" dataDxfId="11623"/>
    <tableColumn id="4784" xr3:uid="{9C0B6252-57CA-464D-8D8E-7B6201712310}" name="Column4764" dataDxfId="11622"/>
    <tableColumn id="4785" xr3:uid="{F5558C57-1F60-4454-8D4D-2E017CB19A6E}" name="Column4765" dataDxfId="11621"/>
    <tableColumn id="4786" xr3:uid="{A4F099A4-C4EB-4BFF-B026-6CAED855BC7E}" name="Column4766" dataDxfId="11620"/>
    <tableColumn id="4787" xr3:uid="{98CCB12F-6367-4E64-A640-EA3D6A854E8F}" name="Column4767" dataDxfId="11619"/>
    <tableColumn id="4788" xr3:uid="{0F12EFF6-7BDC-4DE1-838C-2390053C254F}" name="Column4768" dataDxfId="11618"/>
    <tableColumn id="4789" xr3:uid="{FD70A7A2-4516-465A-B0C7-39108D5EA555}" name="Column4769" dataDxfId="11617"/>
    <tableColumn id="4790" xr3:uid="{D0FCB644-3E9B-493D-96AD-F2473FC5B969}" name="Column4770" dataDxfId="11616"/>
    <tableColumn id="4791" xr3:uid="{131A79AF-2C2C-44F9-ABD2-170ECD116820}" name="Column4771" dataDxfId="11615"/>
    <tableColumn id="4792" xr3:uid="{E91679F1-D908-44BE-BB48-F6C027A70755}" name="Column4772" dataDxfId="11614"/>
    <tableColumn id="4793" xr3:uid="{FBAB32FE-81D1-4995-8543-BC9E679D6EFF}" name="Column4773" dataDxfId="11613"/>
    <tableColumn id="4794" xr3:uid="{C5BF1050-DBFE-4F80-A25C-C88C2461D37B}" name="Column4774" dataDxfId="11612"/>
    <tableColumn id="4795" xr3:uid="{5B112B22-DA80-47CC-9FE4-6C9F1BE64244}" name="Column4775" dataDxfId="11611"/>
    <tableColumn id="4796" xr3:uid="{35E6F316-147F-4836-B74F-20E546B8A30A}" name="Column4776" dataDxfId="11610"/>
    <tableColumn id="4797" xr3:uid="{0DBB1E82-AA0C-443E-A143-ED5A920DFD7D}" name="Column4777" dataDxfId="11609"/>
    <tableColumn id="4798" xr3:uid="{3388A748-1B61-4AD1-B585-7838A2485C59}" name="Column4778" dataDxfId="11608"/>
    <tableColumn id="4799" xr3:uid="{655E88C7-7B67-47E5-A7E2-5CBE7B8DA33B}" name="Column4779" dataDxfId="11607"/>
    <tableColumn id="4800" xr3:uid="{3DDAF7A9-0BD2-488F-BE4D-56DCD3B3D7E8}" name="Column4780" dataDxfId="11606"/>
    <tableColumn id="4801" xr3:uid="{04C7FD8C-0E4E-4E94-8C49-5077311BB609}" name="Column4781" dataDxfId="11605"/>
    <tableColumn id="4802" xr3:uid="{3832A879-C7D1-4DAB-B2B8-1903BB7AAAAF}" name="Column4782" dataDxfId="11604"/>
    <tableColumn id="4803" xr3:uid="{64F036CB-4CD2-4A9F-891E-CBAF8B061137}" name="Column4783" dataDxfId="11603"/>
    <tableColumn id="4804" xr3:uid="{3E60DD29-C65A-4AE6-8820-E9857B0EB288}" name="Column4784" dataDxfId="11602"/>
    <tableColumn id="4805" xr3:uid="{16B8A559-E5DF-4BEE-9A79-A4631012868C}" name="Column4785" dataDxfId="11601"/>
    <tableColumn id="4806" xr3:uid="{F76D6F18-5344-4816-88E2-A10B6DF7368F}" name="Column4786" dataDxfId="11600"/>
    <tableColumn id="4807" xr3:uid="{D1997E01-B209-4351-A8DB-63CC2C5A6FED}" name="Column4787" dataDxfId="11599"/>
    <tableColumn id="4808" xr3:uid="{2DEDFF6D-7881-4356-8779-5EFBD3A4D76B}" name="Column4788" dataDxfId="11598"/>
    <tableColumn id="4809" xr3:uid="{7B21128E-36B1-429A-9CAC-8053ABBBF3DB}" name="Column4789" dataDxfId="11597"/>
    <tableColumn id="4810" xr3:uid="{365F1DAE-0CB1-4A87-A7D4-8805AD4BD34C}" name="Column4790" dataDxfId="11596"/>
    <tableColumn id="4811" xr3:uid="{1E0C06A2-F8EA-4A33-BBAD-FF0E61EE9391}" name="Column4791" dataDxfId="11595"/>
    <tableColumn id="4812" xr3:uid="{DD065DA1-92D9-4279-B91C-585C808A37F6}" name="Column4792" dataDxfId="11594"/>
    <tableColumn id="4813" xr3:uid="{4B1ED661-7083-4552-8AC4-DC7C204655EA}" name="Column4793" dataDxfId="11593"/>
    <tableColumn id="4814" xr3:uid="{D475FC6D-FFF6-45AC-9674-A29A0DBF2E74}" name="Column4794" dataDxfId="11592"/>
    <tableColumn id="4815" xr3:uid="{A2CFB713-419D-4A9B-917F-524CEDEFE97F}" name="Column4795" dataDxfId="11591"/>
    <tableColumn id="4816" xr3:uid="{18F70BDB-87B5-4F45-AAB9-B91AFEEF74FE}" name="Column4796" dataDxfId="11590"/>
    <tableColumn id="4817" xr3:uid="{4FE3F9E5-DFDF-40F1-8BB2-9012D4A8F731}" name="Column4797" dataDxfId="11589"/>
    <tableColumn id="4818" xr3:uid="{11498FCC-4054-42FF-9A57-D1A1E897CFEA}" name="Column4798" dataDxfId="11588"/>
    <tableColumn id="4819" xr3:uid="{39EFB5F4-2FA9-4EFC-BEDE-15EF220E7627}" name="Column4799" dataDxfId="11587"/>
    <tableColumn id="4820" xr3:uid="{861EED07-B179-47D9-A062-28AE493D1078}" name="Column4800" dataDxfId="11586"/>
    <tableColumn id="4821" xr3:uid="{EEDF2CFC-954F-45B8-A764-60671729E69A}" name="Column4801" dataDxfId="11585"/>
    <tableColumn id="4822" xr3:uid="{05E00D63-1209-4AD3-BE9E-C2DC4C3BE52D}" name="Column4802" dataDxfId="11584"/>
    <tableColumn id="4823" xr3:uid="{FE3A2875-D7ED-4CB6-849B-7541444295DC}" name="Column4803" dataDxfId="11583"/>
    <tableColumn id="4824" xr3:uid="{D3941FFC-13F6-4020-A8A7-620E117DA2B9}" name="Column4804" dataDxfId="11582"/>
    <tableColumn id="4825" xr3:uid="{9A0AFC40-9AAD-4495-BFE5-65C9971C56C5}" name="Column4805" dataDxfId="11581"/>
    <tableColumn id="4826" xr3:uid="{BBCFCAC0-8C7E-4083-9D64-7332B89554FB}" name="Column4806" dataDxfId="11580"/>
    <tableColumn id="4827" xr3:uid="{4E204C17-5EB8-4C2B-BE21-8F0214DD770B}" name="Column4807" dataDxfId="11579"/>
    <tableColumn id="4828" xr3:uid="{95E86867-9B29-4EDF-A734-C0043ADD7289}" name="Column4808" dataDxfId="11578"/>
    <tableColumn id="4829" xr3:uid="{3B5270CD-CE67-4FA1-BF2E-FF5EC4B4EA26}" name="Column4809" dataDxfId="11577"/>
    <tableColumn id="4830" xr3:uid="{BD3781E9-B6A1-46A3-9BF5-A72F13171DA0}" name="Column4810" dataDxfId="11576"/>
    <tableColumn id="4831" xr3:uid="{4BDAE951-5677-4A86-B558-D2CBA4627A9F}" name="Column4811" dataDxfId="11575"/>
    <tableColumn id="4832" xr3:uid="{FF2FB5C9-0E94-46A9-B655-D0D302880073}" name="Column4812" dataDxfId="11574"/>
    <tableColumn id="4833" xr3:uid="{D17D5A2D-BE93-444A-9102-8A4D4C9BB84D}" name="Column4813" dataDxfId="11573"/>
    <tableColumn id="4834" xr3:uid="{89DF8AB8-A49F-4E7C-A071-F647C93C9F9A}" name="Column4814" dataDxfId="11572"/>
    <tableColumn id="4835" xr3:uid="{71C9C64F-E828-4EA1-BD48-C09D3585C8F8}" name="Column4815" dataDxfId="11571"/>
    <tableColumn id="4836" xr3:uid="{69F299FA-9DDC-4A81-9EED-0E0EBB5C425C}" name="Column4816" dataDxfId="11570"/>
    <tableColumn id="4837" xr3:uid="{F7FAE5F6-E8DE-4F85-B55C-8448A6EC98BE}" name="Column4817" dataDxfId="11569"/>
    <tableColumn id="4838" xr3:uid="{E4716E49-8A4E-4A96-91AB-49C462D9592A}" name="Column4818" dataDxfId="11568"/>
    <tableColumn id="4839" xr3:uid="{0D3BC573-1868-45BD-8080-9E4A7ACAC516}" name="Column4819" dataDxfId="11567"/>
    <tableColumn id="4840" xr3:uid="{2A684D13-5902-464E-9FC5-31992C9A6DB3}" name="Column4820" dataDxfId="11566"/>
    <tableColumn id="4841" xr3:uid="{A57AABC4-E0E1-4A75-9210-6770682BA9A7}" name="Column4821" dataDxfId="11565"/>
    <tableColumn id="4842" xr3:uid="{61D429E4-FA47-4425-96A1-9E14CD8C2BB2}" name="Column4822" dataDxfId="11564"/>
    <tableColumn id="4843" xr3:uid="{9BBFD950-DF95-4554-86C0-1E05BEE77BFF}" name="Column4823" dataDxfId="11563"/>
    <tableColumn id="4844" xr3:uid="{14BFE5A3-E641-4452-A49B-468D7B934F9A}" name="Column4824" dataDxfId="11562"/>
    <tableColumn id="4845" xr3:uid="{02D661C1-8660-4ECB-B9FF-5A41E095E4EE}" name="Column4825" dataDxfId="11561"/>
    <tableColumn id="4846" xr3:uid="{04108605-4ABF-44D5-8880-779E4358A226}" name="Column4826" dataDxfId="11560"/>
    <tableColumn id="4847" xr3:uid="{E76BF577-9395-4070-93B6-09CF922F3251}" name="Column4827" dataDxfId="11559"/>
    <tableColumn id="4848" xr3:uid="{0D27BFCB-E941-4084-80BD-B047D5819847}" name="Column4828" dataDxfId="11558"/>
    <tableColumn id="4849" xr3:uid="{4DF7E349-3037-4B2B-8C78-284C54B3CDF5}" name="Column4829" dataDxfId="11557"/>
    <tableColumn id="4850" xr3:uid="{C2739C6B-B1AE-467B-8C20-8810E0FB9EE1}" name="Column4830" dataDxfId="11556"/>
    <tableColumn id="4851" xr3:uid="{F906D723-2746-428E-B2B6-C3198161EFA1}" name="Column4831" dataDxfId="11555"/>
    <tableColumn id="4852" xr3:uid="{A3AE37AB-3CFA-40AD-9994-FB38D382B9F0}" name="Column4832" dataDxfId="11554"/>
    <tableColumn id="4853" xr3:uid="{610C6EA6-9D35-4CA3-9D5D-F51324FDACDD}" name="Column4833" dataDxfId="11553"/>
    <tableColumn id="4854" xr3:uid="{1CF23E31-05B7-44EA-A2ED-257277BF1AAD}" name="Column4834" dataDxfId="11552"/>
    <tableColumn id="4855" xr3:uid="{365B604D-816C-4197-A3D1-BBAC8C5161BA}" name="Column4835" dataDxfId="11551"/>
    <tableColumn id="4856" xr3:uid="{B4C05471-2D6C-4B42-9FA2-EDB59516010D}" name="Column4836" dataDxfId="11550"/>
    <tableColumn id="4857" xr3:uid="{0FDABAB4-C496-4A90-8346-F3B07C4274FD}" name="Column4837" dataDxfId="11549"/>
    <tableColumn id="4858" xr3:uid="{7266B1F4-53BA-41B4-8546-508D568435D3}" name="Column4838" dataDxfId="11548"/>
    <tableColumn id="4859" xr3:uid="{2E4C81F3-7ABF-4579-8556-C98DD280351E}" name="Column4839" dataDxfId="11547"/>
    <tableColumn id="4860" xr3:uid="{67A13BBA-1FE6-420F-8B96-9316337CA5C6}" name="Column4840" dataDxfId="11546"/>
    <tableColumn id="4861" xr3:uid="{D29A3A69-A66A-45DA-9432-0F842BD70350}" name="Column4841" dataDxfId="11545"/>
    <tableColumn id="4862" xr3:uid="{27D637F1-8AE9-4766-99EA-9050D4326495}" name="Column4842" dataDxfId="11544"/>
    <tableColumn id="4863" xr3:uid="{207D30A1-DFDA-4501-B19A-50475CFC0757}" name="Column4843" dataDxfId="11543"/>
    <tableColumn id="4864" xr3:uid="{C8C40C83-9759-4096-933B-8DD6E6350139}" name="Column4844" dataDxfId="11542"/>
    <tableColumn id="4865" xr3:uid="{B206726F-B253-4197-BB17-7FF2D66727D6}" name="Column4845" dataDxfId="11541"/>
    <tableColumn id="4866" xr3:uid="{9361FA96-2F59-4052-9387-4C99BB14DCF2}" name="Column4846" dataDxfId="11540"/>
    <tableColumn id="4867" xr3:uid="{F86D9B8D-785C-4E2F-AC26-377714C7D654}" name="Column4847" dataDxfId="11539"/>
    <tableColumn id="4868" xr3:uid="{2DB47EC8-FFC6-418A-9FDC-1C7D075007FF}" name="Column4848" dataDxfId="11538"/>
    <tableColumn id="4869" xr3:uid="{94A02555-8F81-433A-8A0A-842A768FAFEB}" name="Column4849" dataDxfId="11537"/>
    <tableColumn id="4870" xr3:uid="{191B4E6F-441E-4F30-90DD-BB44F6CB48B9}" name="Column4850" dataDxfId="11536"/>
    <tableColumn id="4871" xr3:uid="{C39B1C91-4AB8-45CD-A2F9-C91E485773C9}" name="Column4851" dataDxfId="11535"/>
    <tableColumn id="4872" xr3:uid="{B27D0A77-C1B1-42A4-BF70-569ADA08CBA6}" name="Column4852" dataDxfId="11534"/>
    <tableColumn id="4873" xr3:uid="{037F43D0-1809-4088-A6EC-BEF4A86CDA2F}" name="Column4853" dataDxfId="11533"/>
    <tableColumn id="4874" xr3:uid="{89065AF2-430A-49D1-B502-AF6189E5CAD7}" name="Column4854" dataDxfId="11532"/>
    <tableColumn id="4875" xr3:uid="{7A44DFE6-09B1-479E-894A-190AE0D22FB8}" name="Column4855" dataDxfId="11531"/>
    <tableColumn id="4876" xr3:uid="{7916DCBE-A6DA-421F-A7E1-75C1BF5B4589}" name="Column4856" dataDxfId="11530"/>
    <tableColumn id="4877" xr3:uid="{B5AFD190-01BE-4F9D-BA94-33F8F5543CBD}" name="Column4857" dataDxfId="11529"/>
    <tableColumn id="4878" xr3:uid="{61C67E93-77F0-440A-9780-FD2104FB1574}" name="Column4858" dataDxfId="11528"/>
    <tableColumn id="4879" xr3:uid="{7A26B303-0857-4E20-9A6A-8E81D9051A13}" name="Column4859" dataDxfId="11527"/>
    <tableColumn id="4880" xr3:uid="{50E4D7A7-3455-4EAD-A975-EABCCA52BA35}" name="Column4860" dataDxfId="11526"/>
    <tableColumn id="4881" xr3:uid="{839E08D8-2D6B-4181-8E80-AF0F5BEC3982}" name="Column4861" dataDxfId="11525"/>
    <tableColumn id="4882" xr3:uid="{FAB231F8-7E7A-4427-BAFF-3D96ED27F651}" name="Column4862" dataDxfId="11524"/>
    <tableColumn id="4883" xr3:uid="{601B7584-DE46-440C-AB21-52A58A4F1EC5}" name="Column4863" dataDxfId="11523"/>
    <tableColumn id="4884" xr3:uid="{020F77EB-DA0D-47AF-BE00-A4ED852D5AE5}" name="Column4864" dataDxfId="11522"/>
    <tableColumn id="4885" xr3:uid="{9B52C31A-6C48-401E-914A-3AF3BAA7657A}" name="Column4865" dataDxfId="11521"/>
    <tableColumn id="4886" xr3:uid="{EF1F24AE-3459-4489-A141-D812952AE49B}" name="Column4866" dataDxfId="11520"/>
    <tableColumn id="4887" xr3:uid="{FDC8748E-484A-4381-ADD8-3275FCEB87DB}" name="Column4867" dataDxfId="11519"/>
    <tableColumn id="4888" xr3:uid="{DA404710-E6F4-4606-BEF7-85B9FC7A975B}" name="Column4868" dataDxfId="11518"/>
    <tableColumn id="4889" xr3:uid="{695EA793-AEC8-4E3E-8BB7-90A8B4AD9E90}" name="Column4869" dataDxfId="11517"/>
    <tableColumn id="4890" xr3:uid="{CA0C8986-5AEC-4C21-A8C1-61A47AE29D27}" name="Column4870" dataDxfId="11516"/>
    <tableColumn id="4891" xr3:uid="{6CC92CE6-AB79-4877-AF53-ACA5E9121D29}" name="Column4871" dataDxfId="11515"/>
    <tableColumn id="4892" xr3:uid="{EE48A2DC-7F72-471A-9F24-59C649FA96D6}" name="Column4872" dataDxfId="11514"/>
    <tableColumn id="4893" xr3:uid="{43BC2B8D-3458-4345-A450-872481632BB1}" name="Column4873" dataDxfId="11513"/>
    <tableColumn id="4894" xr3:uid="{B50E72E2-1A1D-4562-BAB3-752881312B6D}" name="Column4874" dataDxfId="11512"/>
    <tableColumn id="4895" xr3:uid="{FA5A85AF-C64D-439C-89D3-84F2DBEE4996}" name="Column4875" dataDxfId="11511"/>
    <tableColumn id="4896" xr3:uid="{83B884BA-8868-438C-B295-DE9B5E518130}" name="Column4876" dataDxfId="11510"/>
    <tableColumn id="4897" xr3:uid="{3E28467F-072A-4DCA-92A1-2870D5B45E88}" name="Column4877" dataDxfId="11509"/>
    <tableColumn id="4898" xr3:uid="{677F63CA-5D4C-47FB-B125-CA804DCD3251}" name="Column4878" dataDxfId="11508"/>
    <tableColumn id="4899" xr3:uid="{B2979D56-2657-4DBB-9CFE-DF04C912E21C}" name="Column4879" dataDxfId="11507"/>
    <tableColumn id="4900" xr3:uid="{E5D3C793-93EF-44C5-B6F0-3570D8DC98F4}" name="Column4880" dataDxfId="11506"/>
    <tableColumn id="4901" xr3:uid="{B66A1B98-7E7A-4C28-9CE8-9D2C7A6C970E}" name="Column4881" dataDxfId="11505"/>
    <tableColumn id="4902" xr3:uid="{2E76D71C-33FD-4EDB-A518-E5469A158024}" name="Column4882" dataDxfId="11504"/>
    <tableColumn id="4903" xr3:uid="{75700AD3-74BE-4ED4-B7E9-7CA3B45E9316}" name="Column4883" dataDxfId="11503"/>
    <tableColumn id="4904" xr3:uid="{18CD1A8B-EADE-4B60-8BC3-3FB8B3A048AE}" name="Column4884" dataDxfId="11502"/>
    <tableColumn id="4905" xr3:uid="{F32E8818-487B-4DE4-8C45-0491EA5CF919}" name="Column4885" dataDxfId="11501"/>
    <tableColumn id="4906" xr3:uid="{1B38A775-DF3E-447A-9307-4B79534EF2E1}" name="Column4886" dataDxfId="11500"/>
    <tableColumn id="4907" xr3:uid="{F68E8ADB-96F0-48DD-9FBF-6A97515DD95C}" name="Column4887" dataDxfId="11499"/>
    <tableColumn id="4908" xr3:uid="{F4FF4BBC-FB3A-466E-BA1B-7072F8638C44}" name="Column4888" dataDxfId="11498"/>
    <tableColumn id="4909" xr3:uid="{8471B469-ED47-4DA5-9913-A1E0343E887C}" name="Column4889" dataDxfId="11497"/>
    <tableColumn id="4910" xr3:uid="{A5E98DAB-12AD-4177-9B10-ACE10EBF77D7}" name="Column4890" dataDxfId="11496"/>
    <tableColumn id="4911" xr3:uid="{C6B3A19B-AD7F-4919-853C-3364D1155F1A}" name="Column4891" dataDxfId="11495"/>
    <tableColumn id="4912" xr3:uid="{1C870DD2-722F-4EC3-A213-0F0CEBE8CB0C}" name="Column4892" dataDxfId="11494"/>
    <tableColumn id="4913" xr3:uid="{D02B5CF0-AE21-4374-B55F-25E037B2F9D9}" name="Column4893" dataDxfId="11493"/>
    <tableColumn id="4914" xr3:uid="{41A54B83-EC70-4AB8-8CF2-43D235827AF9}" name="Column4894" dataDxfId="11492"/>
    <tableColumn id="4915" xr3:uid="{2E39BDF2-A09A-4CED-AE49-143300D1ACEE}" name="Column4895" dataDxfId="11491"/>
    <tableColumn id="4916" xr3:uid="{B1D1C0F0-D102-47C1-B693-71B7F518F03F}" name="Column4896" dataDxfId="11490"/>
    <tableColumn id="4917" xr3:uid="{D17ED31F-9907-41E1-89B7-E59473428B2F}" name="Column4897" dataDxfId="11489"/>
    <tableColumn id="4918" xr3:uid="{0097F3D3-CAA0-4424-B6EB-FFE1AD63CFDD}" name="Column4898" dataDxfId="11488"/>
    <tableColumn id="4919" xr3:uid="{6143329C-B0FF-4CA7-B270-E1B50A8FBF19}" name="Column4899" dataDxfId="11487"/>
    <tableColumn id="4920" xr3:uid="{EB2571EA-30C2-40EA-BCB0-5461219AC568}" name="Column4900" dataDxfId="11486"/>
    <tableColumn id="4921" xr3:uid="{775F137C-0EFE-4BF8-8D03-62C133D1066C}" name="Column4901" dataDxfId="11485"/>
    <tableColumn id="4922" xr3:uid="{AEFDB11E-0ED4-4BB8-94A5-A035933FDE5C}" name="Column4902" dataDxfId="11484"/>
    <tableColumn id="4923" xr3:uid="{67FB0F5D-27B7-4FFB-ABAD-18BD4C44A651}" name="Column4903" dataDxfId="11483"/>
    <tableColumn id="4924" xr3:uid="{C31A3D8F-285F-427B-A1C8-0B91AFA9B91B}" name="Column4904" dataDxfId="11482"/>
    <tableColumn id="4925" xr3:uid="{3058307F-6ACC-4DB7-B4A9-E3963F50CBE4}" name="Column4905" dataDxfId="11481"/>
    <tableColumn id="4926" xr3:uid="{02B473CD-BDB8-4EF5-BEB2-A259F19D7DBE}" name="Column4906" dataDxfId="11480"/>
    <tableColumn id="4927" xr3:uid="{B9320653-1D23-4033-B73A-1C7CDA6398FA}" name="Column4907" dataDxfId="11479"/>
    <tableColumn id="4928" xr3:uid="{2513892B-07B9-4C45-B327-496FBBDC3E13}" name="Column4908" dataDxfId="11478"/>
    <tableColumn id="4929" xr3:uid="{1848FF66-1F56-432F-849E-9577C023BCDC}" name="Column4909" dataDxfId="11477"/>
    <tableColumn id="4930" xr3:uid="{97182321-9BB6-48E9-BD5A-FE039ADF84BD}" name="Column4910" dataDxfId="11476"/>
    <tableColumn id="4931" xr3:uid="{332FD734-A464-4145-9CC9-46157BBBEC58}" name="Column4911" dataDxfId="11475"/>
    <tableColumn id="4932" xr3:uid="{677DA42F-0E38-4BEF-8145-B2461D713162}" name="Column4912" dataDxfId="11474"/>
    <tableColumn id="4933" xr3:uid="{BD968FC1-F1B4-49AE-A823-3A4EF9A62FA0}" name="Column4913" dataDxfId="11473"/>
    <tableColumn id="4934" xr3:uid="{550D8307-2E28-4C79-8068-5C8E4A0C7B0B}" name="Column4914" dataDxfId="11472"/>
    <tableColumn id="4935" xr3:uid="{91A21F56-FDD9-4C56-95B4-FFCC4F4CD54A}" name="Column4915" dataDxfId="11471"/>
    <tableColumn id="4936" xr3:uid="{D80AAC01-3059-43B9-84A1-C0D59A51DAB2}" name="Column4916" dataDxfId="11470"/>
    <tableColumn id="4937" xr3:uid="{C21E0821-CD2A-43E6-8E21-0E042C91265C}" name="Column4917" dataDxfId="11469"/>
    <tableColumn id="4938" xr3:uid="{479A8DF4-DE88-4B5B-8C3B-348ECBEC3172}" name="Column4918" dataDxfId="11468"/>
    <tableColumn id="4939" xr3:uid="{8CCA0FD1-651B-48C5-B073-FA8F4DB979CA}" name="Column4919" dataDxfId="11467"/>
    <tableColumn id="4940" xr3:uid="{203AEE55-B748-4ECD-8FD2-479B10F5C574}" name="Column4920" dataDxfId="11466"/>
    <tableColumn id="4941" xr3:uid="{D8A10251-0D6E-4A3E-82A0-2E6030A60E47}" name="Column4921" dataDxfId="11465"/>
    <tableColumn id="4942" xr3:uid="{4339910E-4F23-43E9-8A31-89C604D38FAB}" name="Column4922" dataDxfId="11464"/>
    <tableColumn id="4943" xr3:uid="{7CF7BB2A-0683-44C1-843E-C2518F6CE423}" name="Column4923" dataDxfId="11463"/>
    <tableColumn id="4944" xr3:uid="{6E9A9C4F-9852-4A4B-9CBB-D2CF53484371}" name="Column4924" dataDxfId="11462"/>
    <tableColumn id="4945" xr3:uid="{9A14F391-3062-43AD-A415-00AF921E7794}" name="Column4925" dataDxfId="11461"/>
    <tableColumn id="4946" xr3:uid="{0289176F-0DA6-4815-8A96-C5EA5FB71BE1}" name="Column4926" dataDxfId="11460"/>
    <tableColumn id="4947" xr3:uid="{F35EC319-0617-405A-8A4C-27D5B286A058}" name="Column4927" dataDxfId="11459"/>
    <tableColumn id="4948" xr3:uid="{5EB63CEA-4EDA-402D-9379-267ADF532C63}" name="Column4928" dataDxfId="11458"/>
    <tableColumn id="4949" xr3:uid="{006AF5FE-67D7-4060-89A8-B776DA12F131}" name="Column4929" dataDxfId="11457"/>
    <tableColumn id="4950" xr3:uid="{C137097B-9F2E-4771-ABB8-30DB7C216D07}" name="Column4930" dataDxfId="11456"/>
    <tableColumn id="4951" xr3:uid="{3D1882E5-D0EC-45CC-9F3D-9B1F4B081C92}" name="Column4931" dataDxfId="11455"/>
    <tableColumn id="4952" xr3:uid="{8686D9DF-5F16-4FC2-B7BE-7791E5BD9B03}" name="Column4932" dataDxfId="11454"/>
    <tableColumn id="4953" xr3:uid="{D9D6B72F-F5B2-46B1-A832-CEB76A5CF5F7}" name="Column4933" dataDxfId="11453"/>
    <tableColumn id="4954" xr3:uid="{374B74CE-3393-4FAE-AC7E-AA6B7958517B}" name="Column4934" dataDxfId="11452"/>
    <tableColumn id="4955" xr3:uid="{DF55569B-88B3-46FB-94D9-CB08DE4D2C52}" name="Column4935" dataDxfId="11451"/>
    <tableColumn id="4956" xr3:uid="{49D149DB-DB4E-4127-B86D-D0E919317E92}" name="Column4936" dataDxfId="11450"/>
    <tableColumn id="4957" xr3:uid="{A5A598AE-62B6-4D15-AFBB-41D6837053DB}" name="Column4937" dataDxfId="11449"/>
    <tableColumn id="4958" xr3:uid="{027FE786-8AC1-4F26-A9D0-46A8225F69C2}" name="Column4938" dataDxfId="11448"/>
    <tableColumn id="4959" xr3:uid="{E4F7B596-96A7-4F22-9E8B-5F4329A3B83B}" name="Column4939" dataDxfId="11447"/>
    <tableColumn id="4960" xr3:uid="{0283628B-EA41-4C74-850A-EAA2EC10583C}" name="Column4940" dataDxfId="11446"/>
    <tableColumn id="4961" xr3:uid="{054A71A4-F6BA-4216-8E81-9659B99B85CC}" name="Column4941" dataDxfId="11445"/>
    <tableColumn id="4962" xr3:uid="{A1FF3F79-C458-4170-A433-C630084534DA}" name="Column4942" dataDxfId="11444"/>
    <tableColumn id="4963" xr3:uid="{C0AC9DA1-9535-4710-BC3A-A3878EAC6E00}" name="Column4943" dataDxfId="11443"/>
    <tableColumn id="4964" xr3:uid="{207C93A4-83C4-4470-B0E6-AD4459DF510F}" name="Column4944" dataDxfId="11442"/>
    <tableColumn id="4965" xr3:uid="{336DD0D1-641F-482B-A66C-805B91AB578D}" name="Column4945" dataDxfId="11441"/>
    <tableColumn id="4966" xr3:uid="{C16155EB-E77C-40E9-A40C-77B2E2A3DA52}" name="Column4946" dataDxfId="11440"/>
    <tableColumn id="4967" xr3:uid="{408FB2E2-6912-48C9-82E2-2B1F921677C0}" name="Column4947" dataDxfId="11439"/>
    <tableColumn id="4968" xr3:uid="{8E93B2AD-A1B4-4730-A76B-FD380800706B}" name="Column4948" dataDxfId="11438"/>
    <tableColumn id="4969" xr3:uid="{0DCE4F16-C434-4A69-B767-57ACD68CEB45}" name="Column4949" dataDxfId="11437"/>
    <tableColumn id="4970" xr3:uid="{7D30595E-9620-41A5-9364-5DB1EA622AA4}" name="Column4950" dataDxfId="11436"/>
    <tableColumn id="4971" xr3:uid="{A60DD8BC-4A78-4BF6-AC84-981618391728}" name="Column4951" dataDxfId="11435"/>
    <tableColumn id="4972" xr3:uid="{FCF1EFB7-C062-4A7A-8686-9AF16BA19462}" name="Column4952" dataDxfId="11434"/>
    <tableColumn id="4973" xr3:uid="{428ACF3D-297B-48F1-B4D4-B7403D1C8F07}" name="Column4953" dataDxfId="11433"/>
    <tableColumn id="4974" xr3:uid="{8047F4DF-8121-456D-B2E3-ABFF8D0C79F0}" name="Column4954" dataDxfId="11432"/>
    <tableColumn id="4975" xr3:uid="{6FD2F66D-E6AA-4659-996C-40808CA67D48}" name="Column4955" dataDxfId="11431"/>
    <tableColumn id="4976" xr3:uid="{80576B26-B972-4912-BA38-9D671847ACC9}" name="Column4956" dataDxfId="11430"/>
    <tableColumn id="4977" xr3:uid="{12172EE7-90FE-41CA-8E3F-97595107160E}" name="Column4957" dataDxfId="11429"/>
    <tableColumn id="4978" xr3:uid="{19887A7F-1D3A-4367-9AB9-B65DD44FB1ED}" name="Column4958" dataDxfId="11428"/>
    <tableColumn id="4979" xr3:uid="{D1F596D0-72E2-4682-8C9A-B27F82C36E43}" name="Column4959" dataDxfId="11427"/>
    <tableColumn id="4980" xr3:uid="{58C961CB-7C58-4C8E-BC66-74487DFEE6D8}" name="Column4960" dataDxfId="11426"/>
    <tableColumn id="4981" xr3:uid="{B0AB22C6-804B-42C5-AD9D-C94CBC10888B}" name="Column4961" dataDxfId="11425"/>
    <tableColumn id="4982" xr3:uid="{D5B7CA4E-7952-42CF-A665-042BB79D5857}" name="Column4962" dataDxfId="11424"/>
    <tableColumn id="4983" xr3:uid="{31651C5A-CCA3-4712-96D0-C869BD157859}" name="Column4963" dataDxfId="11423"/>
    <tableColumn id="4984" xr3:uid="{0E7107E2-C0E4-49F9-ACF9-2D0E9A7D74E8}" name="Column4964" dataDxfId="11422"/>
    <tableColumn id="4985" xr3:uid="{7E23A42B-B301-4432-BFDC-3400416D703D}" name="Column4965" dataDxfId="11421"/>
    <tableColumn id="4986" xr3:uid="{CDA30585-D0C2-4211-869B-BF0A563044BE}" name="Column4966" dataDxfId="11420"/>
    <tableColumn id="4987" xr3:uid="{B4A51B66-31A3-4742-BF41-3F86B2FDB8A3}" name="Column4967" dataDxfId="11419"/>
    <tableColumn id="4988" xr3:uid="{3C4FC4BD-3927-4DBB-BF3C-24D07EFA4CD3}" name="Column4968" dataDxfId="11418"/>
    <tableColumn id="4989" xr3:uid="{6AA2ED7D-DEEE-4098-BCF2-A4BCAFA24C01}" name="Column4969" dataDxfId="11417"/>
    <tableColumn id="4990" xr3:uid="{EEA1F4AD-01CE-476B-9E6F-E1353EF5A29B}" name="Column4970" dataDxfId="11416"/>
    <tableColumn id="4991" xr3:uid="{5E4A80C2-DBF2-439B-ACD4-BA61ED981E99}" name="Column4971" dataDxfId="11415"/>
    <tableColumn id="4992" xr3:uid="{A288CD96-4CAB-4F77-9E06-FAEBAA12BE92}" name="Column4972" dataDxfId="11414"/>
    <tableColumn id="4993" xr3:uid="{9E93121A-E122-400D-B6EE-8B46228A0B82}" name="Column4973" dataDxfId="11413"/>
    <tableColumn id="4994" xr3:uid="{13DE6BB5-C05B-4307-A12C-7E1426B3CED3}" name="Column4974" dataDxfId="11412"/>
    <tableColumn id="4995" xr3:uid="{3DCF1664-6D2D-4F2F-A70D-71655A44857D}" name="Column4975" dataDxfId="11411"/>
    <tableColumn id="4996" xr3:uid="{3B829830-8DA4-4A0E-9384-AA2998881106}" name="Column4976" dataDxfId="11410"/>
    <tableColumn id="4997" xr3:uid="{49ECA0CE-7037-4060-BF63-D8A35E67A4D9}" name="Column4977" dataDxfId="11409"/>
    <tableColumn id="4998" xr3:uid="{681FF611-0CAF-4CA6-9CBB-2E006B223C3A}" name="Column4978" dataDxfId="11408"/>
    <tableColumn id="4999" xr3:uid="{625CE9F4-F20D-414E-9891-9AE37EBEFB30}" name="Column4979" dataDxfId="11407"/>
    <tableColumn id="5000" xr3:uid="{1459E19A-4626-49D3-BD21-BEB001287F70}" name="Column4980" dataDxfId="11406"/>
    <tableColumn id="5001" xr3:uid="{005275C3-2CF2-424D-8C56-1CF2D3114B81}" name="Column4981" dataDxfId="11405"/>
    <tableColumn id="5002" xr3:uid="{AD3F4D8F-8AD9-486A-9224-7D0BC340DE13}" name="Column4982" dataDxfId="11404"/>
    <tableColumn id="5003" xr3:uid="{D099AC44-39AF-499D-9AD5-76F39EAB5CE0}" name="Column4983" dataDxfId="11403"/>
    <tableColumn id="5004" xr3:uid="{ED62656B-8055-4385-9B35-32260DCAE0A5}" name="Column4984" dataDxfId="11402"/>
    <tableColumn id="5005" xr3:uid="{E0EFF74D-E5D4-4CFE-A210-5E7733BE135C}" name="Column4985" dataDxfId="11401"/>
    <tableColumn id="5006" xr3:uid="{BA93FA8F-3419-416B-AE86-813E0AC2B606}" name="Column4986" dataDxfId="11400"/>
    <tableColumn id="5007" xr3:uid="{30834793-6132-4B70-BB12-5D00675763D8}" name="Column4987" dataDxfId="11399"/>
    <tableColumn id="5008" xr3:uid="{19AE8D90-6B5B-4921-8183-920841570BEF}" name="Column4988" dataDxfId="11398"/>
    <tableColumn id="5009" xr3:uid="{CE293C6B-71C8-4DF5-8CEF-73C20D874FB7}" name="Column4989" dataDxfId="11397"/>
    <tableColumn id="5010" xr3:uid="{0E25B5E6-5914-4B21-A0E8-F4F86A2170AA}" name="Column4990" dataDxfId="11396"/>
    <tableColumn id="5011" xr3:uid="{35885DE6-EDE4-4CFB-837A-3C4B886FBD73}" name="Column4991" dataDxfId="11395"/>
    <tableColumn id="5012" xr3:uid="{2FB8D523-6800-4CFA-AE6D-5D0B35426FB2}" name="Column4992" dataDxfId="11394"/>
    <tableColumn id="5013" xr3:uid="{5978349C-35FB-469F-AFCC-F1BB074C3FD2}" name="Column4993" dataDxfId="11393"/>
    <tableColumn id="5014" xr3:uid="{D1410581-6CD2-4BE8-A251-1DA5B8CB7FD9}" name="Column4994" dataDxfId="11392"/>
    <tableColumn id="5015" xr3:uid="{201B9A4A-6F6C-4A04-9E62-580193625BD0}" name="Column4995" dataDxfId="11391"/>
    <tableColumn id="5016" xr3:uid="{AB8F1C83-069B-4B3E-BE4B-B572A7D55699}" name="Column4996" dataDxfId="11390"/>
    <tableColumn id="5017" xr3:uid="{8B942703-D018-4E70-A73F-FE6661FA0F8F}" name="Column4997" dataDxfId="11389"/>
    <tableColumn id="5018" xr3:uid="{3B907662-AA25-44CC-92A1-EB75E6770A11}" name="Column4998" dataDxfId="11388"/>
    <tableColumn id="5019" xr3:uid="{16827ABF-1102-4E68-A092-B07574935015}" name="Column4999" dataDxfId="11387"/>
    <tableColumn id="5020" xr3:uid="{ECD78BA9-DF11-426A-833C-2FB76FF84203}" name="Column5000" dataDxfId="11386"/>
    <tableColumn id="5021" xr3:uid="{38BBCFDD-F4DA-4CFC-B71A-4FB5C7B410DC}" name="Column5001" dataDxfId="11385"/>
    <tableColumn id="5022" xr3:uid="{157A02A6-A923-4060-B7B6-AB159CA07F3D}" name="Column5002" dataDxfId="11384"/>
    <tableColumn id="5023" xr3:uid="{D32FB48F-061E-4BC5-9471-BE4F3A5BA040}" name="Column5003" dataDxfId="11383"/>
    <tableColumn id="5024" xr3:uid="{391C4DFE-9C3E-42F6-AFE9-6EDFDD766E90}" name="Column5004" dataDxfId="11382"/>
    <tableColumn id="5025" xr3:uid="{89948A0F-B304-4908-9684-4A0BB4012465}" name="Column5005" dataDxfId="11381"/>
    <tableColumn id="5026" xr3:uid="{FB10675D-28A4-4F0B-8A77-0C2B1F89BCC9}" name="Column5006" dataDxfId="11380"/>
    <tableColumn id="5027" xr3:uid="{B55666A8-3780-419D-870A-57F33C23333B}" name="Column5007" dataDxfId="11379"/>
    <tableColumn id="5028" xr3:uid="{79ED0243-AA37-49C9-B318-96E8668A5175}" name="Column5008" dataDxfId="11378"/>
    <tableColumn id="5029" xr3:uid="{9BC8A1DC-DE6A-4403-90E0-404156846EE4}" name="Column5009" dataDxfId="11377"/>
    <tableColumn id="5030" xr3:uid="{A6680EDE-1A06-4E80-9AAC-5ACD03F4E9FE}" name="Column5010" dataDxfId="11376"/>
    <tableColumn id="5031" xr3:uid="{849222F8-F1C4-487D-87E6-F14FF6018DB2}" name="Column5011" dataDxfId="11375"/>
    <tableColumn id="5032" xr3:uid="{F03604B4-2A72-48F2-8CFC-65D22555AC90}" name="Column5012" dataDxfId="11374"/>
    <tableColumn id="5033" xr3:uid="{BA3F2CE3-CC57-4F6D-9EE2-7918A5A50CE1}" name="Column5013" dataDxfId="11373"/>
    <tableColumn id="5034" xr3:uid="{3C00E4D2-2B4D-4785-A052-D911C5CA2599}" name="Column5014" dataDxfId="11372"/>
    <tableColumn id="5035" xr3:uid="{4C5FDE46-E506-46F3-888A-C5C9B97784EE}" name="Column5015" dataDxfId="11371"/>
    <tableColumn id="5036" xr3:uid="{9DB9A1FB-ED17-4CCC-9A18-2063E6FD2D72}" name="Column5016" dataDxfId="11370"/>
    <tableColumn id="5037" xr3:uid="{92A387A8-E70A-4DB2-8C18-7C08FFB1632D}" name="Column5017" dataDxfId="11369"/>
    <tableColumn id="5038" xr3:uid="{16C17A8A-3D8F-40DA-8A36-F2F6A0BB2BBE}" name="Column5018" dataDxfId="11368"/>
    <tableColumn id="5039" xr3:uid="{A420509D-F18A-4E35-A843-E16AE5056C15}" name="Column5019" dataDxfId="11367"/>
    <tableColumn id="5040" xr3:uid="{9C6B0827-04F5-4BC3-8B9B-99236689F639}" name="Column5020" dataDxfId="11366"/>
    <tableColumn id="5041" xr3:uid="{1729FCC7-A06F-40A9-A54B-3178EDF64914}" name="Column5021" dataDxfId="11365"/>
    <tableColumn id="5042" xr3:uid="{9F9F562E-8BB6-4845-89DB-2DAC7ACE272C}" name="Column5022" dataDxfId="11364"/>
    <tableColumn id="5043" xr3:uid="{B342B3A1-29D7-4EB3-B7B3-883CC01807F1}" name="Column5023" dataDxfId="11363"/>
    <tableColumn id="5044" xr3:uid="{E9F50135-2CF5-448A-9054-D080165BBBD6}" name="Column5024" dataDxfId="11362"/>
    <tableColumn id="5045" xr3:uid="{0A48E8B6-F535-48A7-B036-A7BCFC9C4503}" name="Column5025" dataDxfId="11361"/>
    <tableColumn id="5046" xr3:uid="{BDECA37B-C108-4824-94C6-634A785E1D68}" name="Column5026" dataDxfId="11360"/>
    <tableColumn id="5047" xr3:uid="{B02675FF-8D11-474F-A850-0B7BB06DB15F}" name="Column5027" dataDxfId="11359"/>
    <tableColumn id="5048" xr3:uid="{14EDACB0-0683-41AD-BDE6-4F60DEE8A94A}" name="Column5028" dataDxfId="11358"/>
    <tableColumn id="5049" xr3:uid="{3A997A77-88E3-401B-B828-A61B65B39977}" name="Column5029" dataDxfId="11357"/>
    <tableColumn id="5050" xr3:uid="{5F8469D1-ED80-4FB8-9296-4A7607DE12FB}" name="Column5030" dataDxfId="11356"/>
    <tableColumn id="5051" xr3:uid="{2497BAB0-B8FD-4A5A-BBC7-9526E89BCE36}" name="Column5031" dataDxfId="11355"/>
    <tableColumn id="5052" xr3:uid="{FA6762BA-14EE-43D4-9A68-7DD3D471E3C1}" name="Column5032" dataDxfId="11354"/>
    <tableColumn id="5053" xr3:uid="{8B68968C-7F5D-47EC-9379-52FCB4B7FFD3}" name="Column5033" dataDxfId="11353"/>
    <tableColumn id="5054" xr3:uid="{563B858F-D740-4AE4-8471-DD2298BE5E07}" name="Column5034" dataDxfId="11352"/>
    <tableColumn id="5055" xr3:uid="{AA3D66BF-7FCC-4755-8787-C7E931ED77E5}" name="Column5035" dataDxfId="11351"/>
    <tableColumn id="5056" xr3:uid="{E3B3B4B7-9257-4551-B305-16F359CF6592}" name="Column5036" dataDxfId="11350"/>
    <tableColumn id="5057" xr3:uid="{32CBE804-A485-44A6-B3F4-D28DA8E08639}" name="Column5037" dataDxfId="11349"/>
    <tableColumn id="5058" xr3:uid="{21AFFC26-7B4E-40CE-AADA-EFECC351309C}" name="Column5038" dataDxfId="11348"/>
    <tableColumn id="5059" xr3:uid="{9470B921-983F-46B5-B9C9-43213FCC4DE5}" name="Column5039" dataDxfId="11347"/>
    <tableColumn id="5060" xr3:uid="{A93FEA35-B536-463F-AB1E-8D373D2F82FC}" name="Column5040" dataDxfId="11346"/>
    <tableColumn id="5061" xr3:uid="{6775A95F-7CC2-47FE-BE42-5FC0FDA49A47}" name="Column5041" dataDxfId="11345"/>
    <tableColumn id="5062" xr3:uid="{7E0588D8-A070-4D0E-AD57-4DB5CC4E0A0D}" name="Column5042" dataDxfId="11344"/>
    <tableColumn id="5063" xr3:uid="{C1FC5B61-CD0B-44F0-991F-CB872F06B385}" name="Column5043" dataDxfId="11343"/>
    <tableColumn id="5064" xr3:uid="{8F77DBE3-4534-4107-A36F-CFDA3C4A7832}" name="Column5044" dataDxfId="11342"/>
    <tableColumn id="5065" xr3:uid="{CCA7C92D-49AE-41E4-B25E-A86F41B1EB03}" name="Column5045" dataDxfId="11341"/>
    <tableColumn id="5066" xr3:uid="{6707ACDD-A9BC-4ACF-8203-1C05CEE19649}" name="Column5046" dataDxfId="11340"/>
    <tableColumn id="5067" xr3:uid="{81E16543-B74E-4C1A-AD71-148525634504}" name="Column5047" dataDxfId="11339"/>
    <tableColumn id="5068" xr3:uid="{3212B1AC-F54F-455F-A09E-B4E34DB2E6D1}" name="Column5048" dataDxfId="11338"/>
    <tableColumn id="5069" xr3:uid="{A1D356EC-9937-44F1-BC4A-E09C2F112FB9}" name="Column5049" dataDxfId="11337"/>
    <tableColumn id="5070" xr3:uid="{2F0B4B9E-64E2-4EA9-8735-B402B61D8242}" name="Column5050" dataDxfId="11336"/>
    <tableColumn id="5071" xr3:uid="{255D553A-E0F5-42E0-9A9D-32E31F27C427}" name="Column5051" dataDxfId="11335"/>
    <tableColumn id="5072" xr3:uid="{FC0B4AB7-737C-49C8-A259-941C56F5AEAC}" name="Column5052" dataDxfId="11334"/>
    <tableColumn id="5073" xr3:uid="{3CABB534-6C04-4049-84B6-0654A356C13A}" name="Column5053" dataDxfId="11333"/>
    <tableColumn id="5074" xr3:uid="{F2D9DCDE-DE2D-4D21-A425-D9B6BFE6C37A}" name="Column5054" dataDxfId="11332"/>
    <tableColumn id="5075" xr3:uid="{7A381378-CDB9-4A15-9DD1-A74BB3445995}" name="Column5055" dataDxfId="11331"/>
    <tableColumn id="5076" xr3:uid="{AC62D6E8-8131-451B-A953-7344F188EB8B}" name="Column5056" dataDxfId="11330"/>
    <tableColumn id="5077" xr3:uid="{EDFAA6A1-149F-4BD3-BB0A-5807CEE87094}" name="Column5057" dataDxfId="11329"/>
    <tableColumn id="5078" xr3:uid="{54EC8F47-83A8-4324-ADFC-71464028084E}" name="Column5058" dataDxfId="11328"/>
    <tableColumn id="5079" xr3:uid="{CD603CA3-A0DE-45DD-8AEA-EEF403A9E6BD}" name="Column5059" dataDxfId="11327"/>
    <tableColumn id="5080" xr3:uid="{7AFC61AA-447D-46E6-92DC-C6821B7FC5A2}" name="Column5060" dataDxfId="11326"/>
    <tableColumn id="5081" xr3:uid="{4497A37D-4561-48F2-8D54-7450B2F92450}" name="Column5061" dataDxfId="11325"/>
    <tableColumn id="5082" xr3:uid="{84020B98-4B2B-4BE4-897E-1138897544D2}" name="Column5062" dataDxfId="11324"/>
    <tableColumn id="5083" xr3:uid="{87F8E702-2E48-4782-8BCB-F72D16C7C345}" name="Column5063" dataDxfId="11323"/>
    <tableColumn id="5084" xr3:uid="{C3A998B5-BC2E-4B87-BE8F-5783AF81280D}" name="Column5064" dataDxfId="11322"/>
    <tableColumn id="5085" xr3:uid="{CD520012-C8A0-4C54-9318-58542C56902F}" name="Column5065" dataDxfId="11321"/>
    <tableColumn id="5086" xr3:uid="{FA55C949-264F-43FA-87F1-FD3B9526AACC}" name="Column5066" dataDxfId="11320"/>
    <tableColumn id="5087" xr3:uid="{0715FF91-C66B-40DB-A40A-11E4AED65906}" name="Column5067" dataDxfId="11319"/>
    <tableColumn id="5088" xr3:uid="{67782EFA-A8F4-4E3E-9DFC-E53F910D70B4}" name="Column5068" dataDxfId="11318"/>
    <tableColumn id="5089" xr3:uid="{05AFDE29-2EBF-4635-B9E7-232F3647B7E3}" name="Column5069" dataDxfId="11317"/>
    <tableColumn id="5090" xr3:uid="{9B5070C7-28F6-4331-8D62-9F3CC0AA6086}" name="Column5070" dataDxfId="11316"/>
    <tableColumn id="5091" xr3:uid="{F76E863F-3431-4232-96AF-7CE01BD9DB70}" name="Column5071" dataDxfId="11315"/>
    <tableColumn id="5092" xr3:uid="{78119A47-3FC7-467F-914B-417DA6161CAC}" name="Column5072" dataDxfId="11314"/>
    <tableColumn id="5093" xr3:uid="{755B305E-C8C7-4C7F-A857-5F0237EB2943}" name="Column5073" dataDxfId="11313"/>
    <tableColumn id="5094" xr3:uid="{6D30A04F-4626-46CB-A2C4-5FF7DFE7E46A}" name="Column5074" dataDxfId="11312"/>
    <tableColumn id="5095" xr3:uid="{2FF08503-2665-4AFE-9E86-DF6B0579CD43}" name="Column5075" dataDxfId="11311"/>
    <tableColumn id="5096" xr3:uid="{6199A2AB-133E-4324-A54F-9C9C6CA5F9E7}" name="Column5076" dataDxfId="11310"/>
    <tableColumn id="5097" xr3:uid="{F5E2475F-2047-4053-A151-28145BB70A6A}" name="Column5077" dataDxfId="11309"/>
    <tableColumn id="5098" xr3:uid="{7F9A728B-0C7A-4081-B054-A81D5677C403}" name="Column5078" dataDxfId="11308"/>
    <tableColumn id="5099" xr3:uid="{5E91E567-CAFD-41C2-B755-7369B33C52C5}" name="Column5079" dataDxfId="11307"/>
    <tableColumn id="5100" xr3:uid="{E4DC4BE6-DBE5-42E0-AE77-8DB06B9C8AAB}" name="Column5080" dataDxfId="11306"/>
    <tableColumn id="5101" xr3:uid="{C645DE3E-6DB8-4CC0-AA46-5ACDD80B1B10}" name="Column5081" dataDxfId="11305"/>
    <tableColumn id="5102" xr3:uid="{F04D8C75-144A-4B88-8DE6-EF30753074BA}" name="Column5082" dataDxfId="11304"/>
    <tableColumn id="5103" xr3:uid="{92ADFC43-670C-4D7B-BE45-083917169D8E}" name="Column5083" dataDxfId="11303"/>
    <tableColumn id="5104" xr3:uid="{CAC9B9D5-D20C-40DB-8623-7A475CFFECED}" name="Column5084" dataDxfId="11302"/>
    <tableColumn id="5105" xr3:uid="{C1E9B6F8-C448-4BDF-9BD2-7ED2E30E4167}" name="Column5085" dataDxfId="11301"/>
    <tableColumn id="5106" xr3:uid="{6C999E29-8459-4755-8092-123BAAA1A991}" name="Column5086" dataDxfId="11300"/>
    <tableColumn id="5107" xr3:uid="{0FC0C370-25F1-4F2F-8A88-EC540B3625C6}" name="Column5087" dataDxfId="11299"/>
    <tableColumn id="5108" xr3:uid="{2FA5740B-F99E-405F-8243-665EF9D3CC02}" name="Column5088" dataDxfId="11298"/>
    <tableColumn id="5109" xr3:uid="{BDA62C78-3D59-4B43-B547-6A6424AA09BB}" name="Column5089" dataDxfId="11297"/>
    <tableColumn id="5110" xr3:uid="{4A1EAE90-936F-4645-9908-0A9FBC8E106A}" name="Column5090" dataDxfId="11296"/>
    <tableColumn id="5111" xr3:uid="{DBD1A91C-AD74-4C6A-8232-5D14C9152565}" name="Column5091" dataDxfId="11295"/>
    <tableColumn id="5112" xr3:uid="{8CDC97B0-A65D-4E91-9B49-4440C78A0118}" name="Column5092" dataDxfId="11294"/>
    <tableColumn id="5113" xr3:uid="{AB7E8141-E596-4EB4-A1D6-CEA5DE68AF36}" name="Column5093" dataDxfId="11293"/>
    <tableColumn id="5114" xr3:uid="{D44672DD-C32E-4C1C-A457-8535907A08AB}" name="Column5094" dataDxfId="11292"/>
    <tableColumn id="5115" xr3:uid="{823B937E-391F-44E5-98D6-BC20E76A651D}" name="Column5095" dataDxfId="11291"/>
    <tableColumn id="5116" xr3:uid="{20A12F34-F060-4A0F-84AC-4A882F92BD63}" name="Column5096" dataDxfId="11290"/>
    <tableColumn id="5117" xr3:uid="{AD0F3A5B-E54F-46E5-8083-548B487A4477}" name="Column5097" dataDxfId="11289"/>
    <tableColumn id="5118" xr3:uid="{1BBB80EF-B5B2-4B67-B208-7B43651287D8}" name="Column5098" dataDxfId="11288"/>
    <tableColumn id="5119" xr3:uid="{8BEEA6F2-C639-4608-A4BB-AC2E563DC381}" name="Column5099" dataDxfId="11287"/>
    <tableColumn id="5120" xr3:uid="{7A7B0617-07A0-4C84-960F-DF545A75A758}" name="Column5100" dataDxfId="11286"/>
    <tableColumn id="5121" xr3:uid="{3FFC7CFD-477D-4A6B-830C-A86D57862095}" name="Column5101" dataDxfId="11285"/>
    <tableColumn id="5122" xr3:uid="{0C840FE2-B2E8-48C9-878C-9144F01CAD13}" name="Column5102" dataDxfId="11284"/>
    <tableColumn id="5123" xr3:uid="{B375872A-6416-47AB-B6AE-1568D2946170}" name="Column5103" dataDxfId="11283"/>
    <tableColumn id="5124" xr3:uid="{0C6177F0-E2F3-455D-BE1D-395CF8B33424}" name="Column5104" dataDxfId="11282"/>
    <tableColumn id="5125" xr3:uid="{E7855472-FD51-45B0-AF95-73454A214266}" name="Column5105" dataDxfId="11281"/>
    <tableColumn id="5126" xr3:uid="{BB5B587B-91AF-4CC9-A85B-4120A8A76A12}" name="Column5106" dataDxfId="11280"/>
    <tableColumn id="5127" xr3:uid="{BFCFB650-3705-4884-9183-04B758822B48}" name="Column5107" dataDxfId="11279"/>
    <tableColumn id="5128" xr3:uid="{D4780886-CEF8-4D5A-AE12-31CC03791918}" name="Column5108" dataDxfId="11278"/>
    <tableColumn id="5129" xr3:uid="{03F9F92D-93DE-4433-A986-C71565F8CE66}" name="Column5109" dataDxfId="11277"/>
    <tableColumn id="5130" xr3:uid="{7C50D1C2-D497-49EC-9840-9A20D1C231AB}" name="Column5110" dataDxfId="11276"/>
    <tableColumn id="5131" xr3:uid="{1BB2C3AA-A153-4686-993F-2243AD1EEF56}" name="Column5111" dataDxfId="11275"/>
    <tableColumn id="5132" xr3:uid="{F03AB1D6-C464-4878-8A9F-A3EC63AC1A64}" name="Column5112" dataDxfId="11274"/>
    <tableColumn id="5133" xr3:uid="{E1EF60C4-9F94-45BB-BC76-F24E28A507A7}" name="Column5113" dataDxfId="11273"/>
    <tableColumn id="5134" xr3:uid="{8767E199-0EEE-4823-9914-A507241D4730}" name="Column5114" dataDxfId="11272"/>
    <tableColumn id="5135" xr3:uid="{BF0D8CBF-D2FA-4780-9F67-F2ED8B139723}" name="Column5115" dataDxfId="11271"/>
    <tableColumn id="5136" xr3:uid="{B52177C0-E3D7-40CC-B594-2D6D415CCF62}" name="Column5116" dataDxfId="11270"/>
    <tableColumn id="5137" xr3:uid="{CF4EE1A6-15B3-400B-996F-DAABCE30409A}" name="Column5117" dataDxfId="11269"/>
    <tableColumn id="5138" xr3:uid="{E19107BC-DA8E-4C36-BC78-564E421264BB}" name="Column5118" dataDxfId="11268"/>
    <tableColumn id="5139" xr3:uid="{16724694-BFA4-4C31-B684-768ACD4D662B}" name="Column5119" dataDxfId="11267"/>
    <tableColumn id="5140" xr3:uid="{5CA49C81-AED3-48CC-B2EA-93EFA5E9E578}" name="Column5120" dataDxfId="11266"/>
    <tableColumn id="5141" xr3:uid="{3AA198DD-6C11-47A5-8EC5-C7F4420E68A0}" name="Column5121" dataDxfId="11265"/>
    <tableColumn id="5142" xr3:uid="{9101C717-56C1-455B-A9E9-B6B21F53F3F4}" name="Column5122" dataDxfId="11264"/>
    <tableColumn id="5143" xr3:uid="{B1930486-8EA8-41CE-9536-5A8EF8339DD8}" name="Column5123" dataDxfId="11263"/>
    <tableColumn id="5144" xr3:uid="{F389FF8A-E783-489B-B9A7-BE9692174432}" name="Column5124" dataDxfId="11262"/>
    <tableColumn id="5145" xr3:uid="{AE1A6AA0-AC61-43A7-AA86-F00C9C6D3EAC}" name="Column5125" dataDxfId="11261"/>
    <tableColumn id="5146" xr3:uid="{385E4595-AA2A-4CEF-93E7-83F965C09D64}" name="Column5126" dataDxfId="11260"/>
    <tableColumn id="5147" xr3:uid="{4708F74F-081A-4C05-A64A-9FCA91946405}" name="Column5127" dataDxfId="11259"/>
    <tableColumn id="5148" xr3:uid="{26FE8304-DB41-4ACB-AD02-EECCECCF6557}" name="Column5128" dataDxfId="11258"/>
    <tableColumn id="5149" xr3:uid="{2C30C7AA-A8A5-4C4C-9DA2-7FBC32A1800A}" name="Column5129" dataDxfId="11257"/>
    <tableColumn id="5150" xr3:uid="{8A144D9F-FC1A-4D60-98AA-39D7FA1A6A9B}" name="Column5130" dataDxfId="11256"/>
    <tableColumn id="5151" xr3:uid="{0E55D5E4-8BE0-446E-BBB0-C9FEA4736816}" name="Column5131" dataDxfId="11255"/>
    <tableColumn id="5152" xr3:uid="{75C2E1BF-92CF-4A05-BE92-B660F1CE64F0}" name="Column5132" dataDxfId="11254"/>
    <tableColumn id="5153" xr3:uid="{FA5FD76F-B21A-462E-A795-47B8C50823E1}" name="Column5133" dataDxfId="11253"/>
    <tableColumn id="5154" xr3:uid="{6457A9C7-C950-4FAF-8486-C0817C11612D}" name="Column5134" dataDxfId="11252"/>
    <tableColumn id="5155" xr3:uid="{DEE87A0B-332D-4CF9-A7B4-40E5AA9B2C3F}" name="Column5135" dataDxfId="11251"/>
    <tableColumn id="5156" xr3:uid="{1C8AA07C-5756-4F3F-835F-38918448E686}" name="Column5136" dataDxfId="11250"/>
    <tableColumn id="5157" xr3:uid="{D2F9BE58-E3E3-4A65-89AA-0B9AD4D5FB7E}" name="Column5137" dataDxfId="11249"/>
    <tableColumn id="5158" xr3:uid="{58F9D1F7-82EA-474D-9CEC-AD55F19152F3}" name="Column5138" dataDxfId="11248"/>
    <tableColumn id="5159" xr3:uid="{5E0510D2-FA51-4463-A4C8-A4B8EA24A9EA}" name="Column5139" dataDxfId="11247"/>
    <tableColumn id="5160" xr3:uid="{C357985B-A2F0-4FC4-BCDD-97049C68004A}" name="Column5140" dataDxfId="11246"/>
    <tableColumn id="5161" xr3:uid="{C72B44E0-FFCF-4509-9521-EB517B4EF8BE}" name="Column5141" dataDxfId="11245"/>
    <tableColumn id="5162" xr3:uid="{5FE4D381-D0D5-4147-AD39-92A04BE76FE3}" name="Column5142" dataDxfId="11244"/>
    <tableColumn id="5163" xr3:uid="{0B4EC5AD-829C-4D7C-91FF-F137D23A8702}" name="Column5143" dataDxfId="11243"/>
    <tableColumn id="5164" xr3:uid="{2FC81EE2-D583-41DB-ABD7-9BF7156B2867}" name="Column5144" dataDxfId="11242"/>
    <tableColumn id="5165" xr3:uid="{3F9F8854-FA12-42AF-A2C2-191F85FE6348}" name="Column5145" dataDxfId="11241"/>
    <tableColumn id="5166" xr3:uid="{C2431993-CDD6-43BD-940D-0B9F6CADAE29}" name="Column5146" dataDxfId="11240"/>
    <tableColumn id="5167" xr3:uid="{D68FBDCE-287B-4401-8ADB-6C5E0396EE91}" name="Column5147" dataDxfId="11239"/>
    <tableColumn id="5168" xr3:uid="{4A4D6D75-5B48-4FF4-BCAA-1F3C74206A41}" name="Column5148" dataDxfId="11238"/>
    <tableColumn id="5169" xr3:uid="{F56A3D06-1B7B-4F53-931D-8738CE9EE8C4}" name="Column5149" dataDxfId="11237"/>
    <tableColumn id="5170" xr3:uid="{70836C66-4A9B-497C-B007-711E48915581}" name="Column5150" dataDxfId="11236"/>
    <tableColumn id="5171" xr3:uid="{E3EA9525-FF88-4AE9-BC8F-9540A3BC3924}" name="Column5151" dataDxfId="11235"/>
    <tableColumn id="5172" xr3:uid="{D28B1B5B-36E3-49E4-803F-905D84ABC7F4}" name="Column5152" dataDxfId="11234"/>
    <tableColumn id="5173" xr3:uid="{52CB4FBF-19A7-4ACD-8A0B-E5A21D35DC58}" name="Column5153" dataDxfId="11233"/>
    <tableColumn id="5174" xr3:uid="{2593CBA3-A9CD-402A-ABDC-402C3E4F1AB1}" name="Column5154" dataDxfId="11232"/>
    <tableColumn id="5175" xr3:uid="{A39E6E5B-8355-481B-9670-F9E5A730BBB8}" name="Column5155" dataDxfId="11231"/>
    <tableColumn id="5176" xr3:uid="{13824D46-34BF-4BD5-9FBB-6EF848FD43FA}" name="Column5156" dataDxfId="11230"/>
    <tableColumn id="5177" xr3:uid="{0236677F-8A9E-474A-998D-B37187A124E5}" name="Column5157" dataDxfId="11229"/>
    <tableColumn id="5178" xr3:uid="{8FC750B1-2859-4CD9-997B-F7E3A7E9D299}" name="Column5158" dataDxfId="11228"/>
    <tableColumn id="5179" xr3:uid="{33198AC1-71DD-4AC6-A280-5A3FFDA9BA00}" name="Column5159" dataDxfId="11227"/>
    <tableColumn id="5180" xr3:uid="{C339A034-A480-4561-9359-E5DDEFC3A188}" name="Column5160" dataDxfId="11226"/>
    <tableColumn id="5181" xr3:uid="{5D82FA5B-F84D-4688-A1D4-A534AECAFEC5}" name="Column5161" dataDxfId="11225"/>
    <tableColumn id="5182" xr3:uid="{6A5AA955-07ED-46EA-84FE-99AC45C938E4}" name="Column5162" dataDxfId="11224"/>
    <tableColumn id="5183" xr3:uid="{8BDB08AC-488F-40ED-835A-047C1A75A5DA}" name="Column5163" dataDxfId="11223"/>
    <tableColumn id="5184" xr3:uid="{944DD5D2-E1CD-4368-A270-B3C8EAD02647}" name="Column5164" dataDxfId="11222"/>
    <tableColumn id="5185" xr3:uid="{371330FE-5F47-4EF9-A15D-46CC4CC113DF}" name="Column5165" dataDxfId="11221"/>
    <tableColumn id="5186" xr3:uid="{087DE935-960B-4244-B1F2-F11496B39EDC}" name="Column5166" dataDxfId="11220"/>
    <tableColumn id="5187" xr3:uid="{76E58981-65D6-4F9A-9548-F11286E52606}" name="Column5167" dataDxfId="11219"/>
    <tableColumn id="5188" xr3:uid="{790C4692-4A62-47F7-8CF1-5615B38545DA}" name="Column5168" dataDxfId="11218"/>
    <tableColumn id="5189" xr3:uid="{422C609D-6700-4F76-8FB2-0043A5EBD8C9}" name="Column5169" dataDxfId="11217"/>
    <tableColumn id="5190" xr3:uid="{79F2226C-E4AC-4495-8B7D-D46A9001FF3B}" name="Column5170" dataDxfId="11216"/>
    <tableColumn id="5191" xr3:uid="{B8B41801-366A-4B29-B54A-CBB6AAEE3FE5}" name="Column5171" dataDxfId="11215"/>
    <tableColumn id="5192" xr3:uid="{080E0BEA-C703-410C-9016-44FBAEE87F7A}" name="Column5172" dataDxfId="11214"/>
    <tableColumn id="5193" xr3:uid="{D6A942E3-4D69-4425-B77F-2C08C44FE416}" name="Column5173" dataDxfId="11213"/>
    <tableColumn id="5194" xr3:uid="{4D7167C6-6A31-45F9-A567-946F5F7D54AB}" name="Column5174" dataDxfId="11212"/>
    <tableColumn id="5195" xr3:uid="{85C82874-D8F6-48D7-952C-3A0F3CE239BA}" name="Column5175" dataDxfId="11211"/>
    <tableColumn id="5196" xr3:uid="{93D92443-001B-4E6E-AF05-46E810903128}" name="Column5176" dataDxfId="11210"/>
    <tableColumn id="5197" xr3:uid="{9B4FA507-203F-4BD3-9AC9-6F03AF68F456}" name="Column5177" dataDxfId="11209"/>
    <tableColumn id="5198" xr3:uid="{758B9462-9AAA-4DBB-AC10-FBA17643CCEB}" name="Column5178" dataDxfId="11208"/>
    <tableColumn id="5199" xr3:uid="{B4CBC020-FEB4-415B-911A-AC476F86F0DA}" name="Column5179" dataDxfId="11207"/>
    <tableColumn id="5200" xr3:uid="{B855A216-4523-4182-8086-069A1DDDBE7D}" name="Column5180" dataDxfId="11206"/>
    <tableColumn id="5201" xr3:uid="{2FE51212-6876-42C6-B3A4-415198890DD7}" name="Column5181" dataDxfId="11205"/>
    <tableColumn id="5202" xr3:uid="{D19227EF-F2AF-4E21-A59F-0BBFC02BABDE}" name="Column5182" dataDxfId="11204"/>
    <tableColumn id="5203" xr3:uid="{DD1CBAD9-1A04-45F5-8AA1-436FDBAC73A8}" name="Column5183" dataDxfId="11203"/>
    <tableColumn id="5204" xr3:uid="{F21C1399-9C57-44D5-8174-FC2DBC8D2A8D}" name="Column5184" dataDxfId="11202"/>
    <tableColumn id="5205" xr3:uid="{CB8810CE-A155-49E3-995B-4F8837F8D6DA}" name="Column5185" dataDxfId="11201"/>
    <tableColumn id="5206" xr3:uid="{619E0F64-BFD1-4A05-879F-318A5A22C9C4}" name="Column5186" dataDxfId="11200"/>
    <tableColumn id="5207" xr3:uid="{FECC4583-991D-4CD8-A853-A48E460993DF}" name="Column5187" dataDxfId="11199"/>
    <tableColumn id="5208" xr3:uid="{C6BB52BD-87DA-4847-B61D-E928D6F02B1A}" name="Column5188" dataDxfId="11198"/>
    <tableColumn id="5209" xr3:uid="{474CE0DC-DCE7-486F-B2BB-077468440A8D}" name="Column5189" dataDxfId="11197"/>
    <tableColumn id="5210" xr3:uid="{739941C6-8E63-4D38-897A-124C8A606BEC}" name="Column5190" dataDxfId="11196"/>
    <tableColumn id="5211" xr3:uid="{69F55172-EF0F-48CC-A78B-DB2BF0C70759}" name="Column5191" dataDxfId="11195"/>
    <tableColumn id="5212" xr3:uid="{26FF97FE-CF7A-46E5-9CE9-0A8F6F5AEFCA}" name="Column5192" dataDxfId="11194"/>
    <tableColumn id="5213" xr3:uid="{7C78D428-23F4-427A-813B-5C1CC886C82B}" name="Column5193" dataDxfId="11193"/>
    <tableColumn id="5214" xr3:uid="{58C11D5B-C2F4-455F-998A-FBFFF04B4602}" name="Column5194" dataDxfId="11192"/>
    <tableColumn id="5215" xr3:uid="{AB3B1622-F2D9-44A2-AACA-AFD8DF2016A3}" name="Column5195" dataDxfId="11191"/>
    <tableColumn id="5216" xr3:uid="{4AB9C277-25FC-4C7D-BA5A-0A6557069981}" name="Column5196" dataDxfId="11190"/>
    <tableColumn id="5217" xr3:uid="{1D620C77-EF22-4146-B40C-FB3488E176E6}" name="Column5197" dataDxfId="11189"/>
    <tableColumn id="5218" xr3:uid="{2D313B64-E5E0-4BC4-8F6E-948C3A0E0E2F}" name="Column5198" dataDxfId="11188"/>
    <tableColumn id="5219" xr3:uid="{2DC7B39E-A4EA-4F61-BCCE-B7584E2427E7}" name="Column5199" dataDxfId="11187"/>
    <tableColumn id="5220" xr3:uid="{803671E4-7564-4ED5-81FB-2A785BEEFA64}" name="Column5200" dataDxfId="11186"/>
    <tableColumn id="5221" xr3:uid="{53588081-777E-4753-A113-5B858114B8DF}" name="Column5201" dataDxfId="11185"/>
    <tableColumn id="5222" xr3:uid="{7312E4AA-6D5F-46EA-B774-6FE0E947F28B}" name="Column5202" dataDxfId="11184"/>
    <tableColumn id="5223" xr3:uid="{90F42945-0C0A-460F-A345-B3DB8CD007A3}" name="Column5203" dataDxfId="11183"/>
    <tableColumn id="5224" xr3:uid="{0D2FBE40-75F4-4293-9ADD-EE25C53D338B}" name="Column5204" dataDxfId="11182"/>
    <tableColumn id="5225" xr3:uid="{7CA47CAE-DC22-486C-B82C-4B0CCA051166}" name="Column5205" dataDxfId="11181"/>
    <tableColumn id="5226" xr3:uid="{4E039178-36A5-4A9B-A3F4-B0F4B1D0EC2C}" name="Column5206" dataDxfId="11180"/>
    <tableColumn id="5227" xr3:uid="{95ADB702-BD72-4486-A2D0-F5DD474D6E0B}" name="Column5207" dataDxfId="11179"/>
    <tableColumn id="5228" xr3:uid="{365CA013-DB79-48E2-BED7-D4A6C83B20F0}" name="Column5208" dataDxfId="11178"/>
    <tableColumn id="5229" xr3:uid="{5A456769-DA1C-4BF4-9D72-4E5FFD5D3175}" name="Column5209" dataDxfId="11177"/>
    <tableColumn id="5230" xr3:uid="{A986D385-9EF1-4BF4-B03E-5B57565592BC}" name="Column5210" dataDxfId="11176"/>
    <tableColumn id="5231" xr3:uid="{BAEA1FCB-53B3-40A7-AC54-2B6EC1D19005}" name="Column5211" dataDxfId="11175"/>
    <tableColumn id="5232" xr3:uid="{DE7179A2-712C-4696-BEF8-D34D3863E7B0}" name="Column5212" dataDxfId="11174"/>
    <tableColumn id="5233" xr3:uid="{45197313-7916-4641-AAA2-4776FF00E8E0}" name="Column5213" dataDxfId="11173"/>
    <tableColumn id="5234" xr3:uid="{1DE8C280-D9BC-40FE-A032-E27B49AB089C}" name="Column5214" dataDxfId="11172"/>
    <tableColumn id="5235" xr3:uid="{F47CFADF-8A31-4FD3-A0D5-B9C03C46378F}" name="Column5215" dataDxfId="11171"/>
    <tableColumn id="5236" xr3:uid="{625CCC88-B4EC-4F50-BAA4-40D9FEDC5393}" name="Column5216" dataDxfId="11170"/>
    <tableColumn id="5237" xr3:uid="{279039A7-1BC3-4D6E-B030-AA6B1EB84C9A}" name="Column5217" dataDxfId="11169"/>
    <tableColumn id="5238" xr3:uid="{0C5983A1-FD6B-4656-9751-B0AEADE21813}" name="Column5218" dataDxfId="11168"/>
    <tableColumn id="5239" xr3:uid="{5B5E9465-5682-4B00-893C-35C33852D659}" name="Column5219" dataDxfId="11167"/>
    <tableColumn id="5240" xr3:uid="{584297FD-F759-43B1-852A-F30E326BE417}" name="Column5220" dataDxfId="11166"/>
    <tableColumn id="5241" xr3:uid="{34A870AB-2A5E-44BB-88F6-DA4458410B7D}" name="Column5221" dataDxfId="11165"/>
    <tableColumn id="5242" xr3:uid="{8F86173F-5F50-4C2D-8184-4578B31AAB95}" name="Column5222" dataDxfId="11164"/>
    <tableColumn id="5243" xr3:uid="{093BDF16-8CBB-44C7-A115-7D7D61063A26}" name="Column5223" dataDxfId="11163"/>
    <tableColumn id="5244" xr3:uid="{595839AC-3929-435B-86FF-8EADCC32D857}" name="Column5224" dataDxfId="11162"/>
    <tableColumn id="5245" xr3:uid="{A10AC697-6F7F-4EEB-9660-8B30A57053D0}" name="Column5225" dataDxfId="11161"/>
    <tableColumn id="5246" xr3:uid="{A95A5D39-C975-4DEF-8A89-60E3E853B7F6}" name="Column5226" dataDxfId="11160"/>
    <tableColumn id="5247" xr3:uid="{A8FD7C29-8F5E-4280-9930-B825CC016E56}" name="Column5227" dataDxfId="11159"/>
    <tableColumn id="5248" xr3:uid="{5523D94A-F305-45A5-AC3F-FE1B05AD46A2}" name="Column5228" dataDxfId="11158"/>
    <tableColumn id="5249" xr3:uid="{19EEBF36-52AF-4800-BABC-A8DD33135C68}" name="Column5229" dataDxfId="11157"/>
    <tableColumn id="5250" xr3:uid="{1F332A3F-095F-4000-A76F-E7C5C3DBF444}" name="Column5230" dataDxfId="11156"/>
    <tableColumn id="5251" xr3:uid="{0D10590A-4D98-42CD-965D-F34F01978916}" name="Column5231" dataDxfId="11155"/>
    <tableColumn id="5252" xr3:uid="{9661028A-0871-4332-8588-D81101F982D5}" name="Column5232" dataDxfId="11154"/>
    <tableColumn id="5253" xr3:uid="{9C30CDFF-1114-4989-A24C-11699E0C0DBC}" name="Column5233" dataDxfId="11153"/>
    <tableColumn id="5254" xr3:uid="{25868027-06DB-4694-BBC5-4FE6FF074712}" name="Column5234" dataDxfId="11152"/>
    <tableColumn id="5255" xr3:uid="{40BBE66C-D139-4E02-AA74-F1D99F038FE0}" name="Column5235" dataDxfId="11151"/>
    <tableColumn id="5256" xr3:uid="{20A6C16D-73AC-41C5-A404-49507D9E53FA}" name="Column5236" dataDxfId="11150"/>
    <tableColumn id="5257" xr3:uid="{21C9BC42-8A08-4A23-A827-9D3D3516C756}" name="Column5237" dataDxfId="11149"/>
    <tableColumn id="5258" xr3:uid="{C01427E6-F983-4308-BA5C-BE68440E3B6B}" name="Column5238" dataDxfId="11148"/>
    <tableColumn id="5259" xr3:uid="{610CD178-CBC7-47DE-9D4C-EB8F9B3E71AE}" name="Column5239" dataDxfId="11147"/>
    <tableColumn id="5260" xr3:uid="{BB3486D2-40D4-4AE1-AEBE-61187B9FBF47}" name="Column5240" dataDxfId="11146"/>
    <tableColumn id="5261" xr3:uid="{9EAAF3BA-A7B5-4414-8EFC-C724C21606E3}" name="Column5241" dataDxfId="11145"/>
    <tableColumn id="5262" xr3:uid="{51BC61E3-ED5A-484A-855D-0547407F0859}" name="Column5242" dataDxfId="11144"/>
    <tableColumn id="5263" xr3:uid="{EC86E334-F225-4F27-9E59-A5C764D277B9}" name="Column5243" dataDxfId="11143"/>
    <tableColumn id="5264" xr3:uid="{173043CB-FD80-46AB-86E6-D73D84850F05}" name="Column5244" dataDxfId="11142"/>
    <tableColumn id="5265" xr3:uid="{32830C89-9D01-4088-AB41-8DD5319A9E4C}" name="Column5245" dataDxfId="11141"/>
    <tableColumn id="5266" xr3:uid="{EFBE77D7-A78C-4BC0-AB60-FBEFFFAD50D8}" name="Column5246" dataDxfId="11140"/>
    <tableColumn id="5267" xr3:uid="{0C982D4A-7505-4C1B-95C2-E5A2EAF52432}" name="Column5247" dataDxfId="11139"/>
    <tableColumn id="5268" xr3:uid="{8D65674F-3411-4B2D-9F7A-5AD5CB302146}" name="Column5248" dataDxfId="11138"/>
    <tableColumn id="5269" xr3:uid="{49E05E8F-2CBA-466F-B8DB-A18DA6AC676E}" name="Column5249" dataDxfId="11137"/>
    <tableColumn id="5270" xr3:uid="{D7780C20-063A-447C-B7AC-1C20EC76A701}" name="Column5250" dataDxfId="11136"/>
    <tableColumn id="5271" xr3:uid="{06882ED0-39B6-4B9E-85B5-10D1276BFF87}" name="Column5251" dataDxfId="11135"/>
    <tableColumn id="5272" xr3:uid="{AD52B78E-A527-452A-B139-C0B2B0D8721C}" name="Column5252" dataDxfId="11134"/>
    <tableColumn id="5273" xr3:uid="{91F4686D-AA59-43C0-93B6-CC703CAD14E3}" name="Column5253" dataDxfId="11133"/>
    <tableColumn id="5274" xr3:uid="{E7415FB5-5BC8-4FBD-8670-679B884CACF1}" name="Column5254" dataDxfId="11132"/>
    <tableColumn id="5275" xr3:uid="{06411D5B-5FB3-48FD-B6F3-DB1BC4DE15CC}" name="Column5255" dataDxfId="11131"/>
    <tableColumn id="5276" xr3:uid="{5444A370-6CED-49D7-A7F2-5E65B0BCF6E5}" name="Column5256" dataDxfId="11130"/>
    <tableColumn id="5277" xr3:uid="{9541DA49-969D-439C-B218-40D47B77F27A}" name="Column5257" dataDxfId="11129"/>
    <tableColumn id="5278" xr3:uid="{B1E583FC-DB2B-440D-BAFB-5B65EA535A71}" name="Column5258" dataDxfId="11128"/>
    <tableColumn id="5279" xr3:uid="{41BDE1B1-7BD8-4FED-97B9-5EBFB674ED1E}" name="Column5259" dataDxfId="11127"/>
    <tableColumn id="5280" xr3:uid="{4598E66C-5224-4488-ADF2-2A3B9618FA4C}" name="Column5260" dataDxfId="11126"/>
    <tableColumn id="5281" xr3:uid="{757E4240-8702-430D-A416-B1284841B466}" name="Column5261" dataDxfId="11125"/>
    <tableColumn id="5282" xr3:uid="{9E30394B-92E7-4363-B47D-1B599D405243}" name="Column5262" dataDxfId="11124"/>
    <tableColumn id="5283" xr3:uid="{B104AAE4-1021-4A8A-BDA5-21BBC73E11BE}" name="Column5263" dataDxfId="11123"/>
    <tableColumn id="5284" xr3:uid="{577C38E4-4C80-4FFC-AD36-81325B38A9FD}" name="Column5264" dataDxfId="11122"/>
    <tableColumn id="5285" xr3:uid="{8E26AA02-74E2-41E5-BA40-D2F370E7C6A5}" name="Column5265" dataDxfId="11121"/>
    <tableColumn id="5286" xr3:uid="{7435F978-3EC5-487F-BF77-0E78CC4CFCD3}" name="Column5266" dataDxfId="11120"/>
    <tableColumn id="5287" xr3:uid="{2E097D86-FFFD-41A4-A1EA-ACE5A1677B20}" name="Column5267" dataDxfId="11119"/>
    <tableColumn id="5288" xr3:uid="{06B8A753-6518-41E3-B197-54001A588BE4}" name="Column5268" dataDxfId="11118"/>
    <tableColumn id="5289" xr3:uid="{3ABC8991-446A-4644-9290-A81AD1B786C8}" name="Column5269" dataDxfId="11117"/>
    <tableColumn id="5290" xr3:uid="{4702070B-81A3-4DDA-A972-8786BA98B75B}" name="Column5270" dataDxfId="11116"/>
    <tableColumn id="5291" xr3:uid="{AB7376C9-DA29-474B-BAE5-AAB02034592D}" name="Column5271" dataDxfId="11115"/>
    <tableColumn id="5292" xr3:uid="{EE9ABE95-73B9-4A71-AEC4-C1B3EF9E4C22}" name="Column5272" dataDxfId="11114"/>
    <tableColumn id="5293" xr3:uid="{808071DC-C7A2-4E9F-9889-3465190C2C8A}" name="Column5273" dataDxfId="11113"/>
    <tableColumn id="5294" xr3:uid="{CC75058B-3B54-43E5-97A5-B541D26266ED}" name="Column5274" dataDxfId="11112"/>
    <tableColumn id="5295" xr3:uid="{DF94ED98-3650-402E-842F-A1BF8FDB7A81}" name="Column5275" dataDxfId="11111"/>
    <tableColumn id="5296" xr3:uid="{70F08A9E-E005-42C2-868C-61B5539394B6}" name="Column5276" dataDxfId="11110"/>
    <tableColumn id="5297" xr3:uid="{E68B579D-5E03-46BA-993E-73AF3AC2D5C1}" name="Column5277" dataDxfId="11109"/>
    <tableColumn id="5298" xr3:uid="{C331BB45-9E1D-4072-BDA3-F9912D3F2D65}" name="Column5278" dataDxfId="11108"/>
    <tableColumn id="5299" xr3:uid="{1ED6EA56-2EDB-44D0-A1EA-5CD454F46EFE}" name="Column5279" dataDxfId="11107"/>
    <tableColumn id="5300" xr3:uid="{E50CF52E-E674-487E-B442-BBE6E9691D06}" name="Column5280" dataDxfId="11106"/>
    <tableColumn id="5301" xr3:uid="{E9DD28C0-4401-494E-BD8C-85424CC41A4F}" name="Column5281" dataDxfId="11105"/>
    <tableColumn id="5302" xr3:uid="{3EDBA652-14C7-47BA-B05F-90D04ED914B2}" name="Column5282" dataDxfId="11104"/>
    <tableColumn id="5303" xr3:uid="{CFAB57A6-B373-4933-98AD-E19813B635D3}" name="Column5283" dataDxfId="11103"/>
    <tableColumn id="5304" xr3:uid="{06E50B3F-F6E3-4414-A913-59C1842607D6}" name="Column5284" dataDxfId="11102"/>
    <tableColumn id="5305" xr3:uid="{6AB05002-6CAD-457B-8E3D-FA2B58D24235}" name="Column5285" dataDxfId="11101"/>
    <tableColumn id="5306" xr3:uid="{3C57B397-EE1B-46B5-A68E-5D7C70A1F6DD}" name="Column5286" dataDxfId="11100"/>
    <tableColumn id="5307" xr3:uid="{188D45D3-FBF9-4F45-8CF0-214F731584AA}" name="Column5287" dataDxfId="11099"/>
    <tableColumn id="5308" xr3:uid="{9EAF2CF5-61FC-479B-A640-41AD37492A4D}" name="Column5288" dataDxfId="11098"/>
    <tableColumn id="5309" xr3:uid="{98AF4483-9D72-4790-836B-42AC8AC0B204}" name="Column5289" dataDxfId="11097"/>
    <tableColumn id="5310" xr3:uid="{EAB0FA53-4219-4045-8261-84C9B730C545}" name="Column5290" dataDxfId="11096"/>
    <tableColumn id="5311" xr3:uid="{2F1B9E99-79B6-4F0E-BC4B-BE3C7AAA10DA}" name="Column5291" dataDxfId="11095"/>
    <tableColumn id="5312" xr3:uid="{A1889803-70B0-4B15-A654-F8536A0F570F}" name="Column5292" dataDxfId="11094"/>
    <tableColumn id="5313" xr3:uid="{AA269C1A-4D3E-4A63-9DCA-CB9A6F203875}" name="Column5293" dataDxfId="11093"/>
    <tableColumn id="5314" xr3:uid="{24869629-0C8B-455A-985D-845C557848BD}" name="Column5294" dataDxfId="11092"/>
    <tableColumn id="5315" xr3:uid="{0589B105-89E2-4EE4-8AD0-16D9320B89EB}" name="Column5295" dataDxfId="11091"/>
    <tableColumn id="5316" xr3:uid="{9BE077DE-E79A-4642-A0B5-231F8DA956C6}" name="Column5296" dataDxfId="11090"/>
    <tableColumn id="5317" xr3:uid="{5034F7BF-4848-44E6-B47B-FD4B873A434F}" name="Column5297" dataDxfId="11089"/>
    <tableColumn id="5318" xr3:uid="{AB7B9178-045F-4D84-86E9-741EB9DD0196}" name="Column5298" dataDxfId="11088"/>
    <tableColumn id="5319" xr3:uid="{DA2A525E-D554-49A9-B272-210AB0A75FC9}" name="Column5299" dataDxfId="11087"/>
    <tableColumn id="5320" xr3:uid="{95ADBDFA-B855-462D-BDCA-5B9956159F4B}" name="Column5300" dataDxfId="11086"/>
    <tableColumn id="5321" xr3:uid="{74185BE4-AAB6-4775-A843-A301001BE967}" name="Column5301" dataDxfId="11085"/>
    <tableColumn id="5322" xr3:uid="{A0B49EE7-C2ED-494B-A8F6-A972FD244927}" name="Column5302" dataDxfId="11084"/>
    <tableColumn id="5323" xr3:uid="{F2AFE933-0765-4E23-B792-B9D107DB2A1D}" name="Column5303" dataDxfId="11083"/>
    <tableColumn id="5324" xr3:uid="{3D06AAB7-C367-4938-B4F1-194243DC2C81}" name="Column5304" dataDxfId="11082"/>
    <tableColumn id="5325" xr3:uid="{53DBD0DA-9668-47DB-AC63-A85D73F8DF7D}" name="Column5305" dataDxfId="11081"/>
    <tableColumn id="5326" xr3:uid="{3348F651-295E-484B-A73A-7E8E54CD90D6}" name="Column5306" dataDxfId="11080"/>
    <tableColumn id="5327" xr3:uid="{C7731192-615F-4716-92EA-F2287AE69627}" name="Column5307" dataDxfId="11079"/>
    <tableColumn id="5328" xr3:uid="{E2B911EF-A60B-4D33-B0C9-34311AA2AC3C}" name="Column5308" dataDxfId="11078"/>
    <tableColumn id="5329" xr3:uid="{B30F9C73-A8AB-4E72-9EA6-A60C58A7BB2F}" name="Column5309" dataDxfId="11077"/>
    <tableColumn id="5330" xr3:uid="{9D5B7710-1187-4688-A2D8-735CEB92A100}" name="Column5310" dataDxfId="11076"/>
    <tableColumn id="5331" xr3:uid="{4D23E33C-B556-4B53-AEBA-60BD641A5D35}" name="Column5311" dataDxfId="11075"/>
    <tableColumn id="5332" xr3:uid="{CC694262-6FA5-43AA-8BE9-FE0A92183C81}" name="Column5312" dataDxfId="11074"/>
    <tableColumn id="5333" xr3:uid="{D5C8B9F2-20A2-417B-BD6D-D4AABBABBBCD}" name="Column5313" dataDxfId="11073"/>
    <tableColumn id="5334" xr3:uid="{C7B40039-8DFE-4AA5-AD67-DB9D1B351C51}" name="Column5314" dataDxfId="11072"/>
    <tableColumn id="5335" xr3:uid="{34A3110A-6494-4087-97D7-928D8D8A63AC}" name="Column5315" dataDxfId="11071"/>
    <tableColumn id="5336" xr3:uid="{998E1434-43D6-464A-8471-82D2F216AF22}" name="Column5316" dataDxfId="11070"/>
    <tableColumn id="5337" xr3:uid="{673733BE-0811-463D-AB49-5E70CEE4AD62}" name="Column5317" dataDxfId="11069"/>
    <tableColumn id="5338" xr3:uid="{31630486-3793-4638-A7C9-75E8E334645A}" name="Column5318" dataDxfId="11068"/>
    <tableColumn id="5339" xr3:uid="{837EA3BF-4145-445F-9224-A586FCA350A0}" name="Column5319" dataDxfId="11067"/>
    <tableColumn id="5340" xr3:uid="{64E157BA-CA54-4EE5-BFE5-50DBFDC0799D}" name="Column5320" dataDxfId="11066"/>
    <tableColumn id="5341" xr3:uid="{D02EFF8E-6615-4B1C-9A49-8D9307C39EBB}" name="Column5321" dataDxfId="11065"/>
    <tableColumn id="5342" xr3:uid="{1D54D797-8AFC-48E8-A916-8F0417773A42}" name="Column5322" dataDxfId="11064"/>
    <tableColumn id="5343" xr3:uid="{CEC9C19E-92F6-43C2-9B95-F5BFBF2C2A35}" name="Column5323" dataDxfId="11063"/>
    <tableColumn id="5344" xr3:uid="{9FE87DA3-25A4-4DE2-9834-D7133683DB0A}" name="Column5324" dataDxfId="11062"/>
    <tableColumn id="5345" xr3:uid="{B2B39C23-5D70-4472-A3DA-E72C46337184}" name="Column5325" dataDxfId="11061"/>
    <tableColumn id="5346" xr3:uid="{6F3404C3-8067-4C29-A1D3-6A97C39B4A27}" name="Column5326" dataDxfId="11060"/>
    <tableColumn id="5347" xr3:uid="{FFCD4860-D39D-4795-A3E8-BCA89FBDDFD4}" name="Column5327" dataDxfId="11059"/>
    <tableColumn id="5348" xr3:uid="{6104B45B-46FF-4E7B-A89D-BA199B652400}" name="Column5328" dataDxfId="11058"/>
    <tableColumn id="5349" xr3:uid="{CB98F7F5-B952-419B-9FE2-BE81E82E56B8}" name="Column5329" dataDxfId="11057"/>
    <tableColumn id="5350" xr3:uid="{D815885B-31B8-4286-BADE-65CCB62CB20B}" name="Column5330" dataDxfId="11056"/>
    <tableColumn id="5351" xr3:uid="{94CF7AD8-365B-4939-BDBE-35A17B31B4A6}" name="Column5331" dataDxfId="11055"/>
    <tableColumn id="5352" xr3:uid="{C902B113-5776-4F14-9082-7E95E334C003}" name="Column5332" dataDxfId="11054"/>
    <tableColumn id="5353" xr3:uid="{17EFFED4-ACAD-4D8D-BA9C-D671F294EEBD}" name="Column5333" dataDxfId="11053"/>
    <tableColumn id="5354" xr3:uid="{AB299B5F-94F9-4926-A8A6-F9B0238D3EE7}" name="Column5334" dataDxfId="11052"/>
    <tableColumn id="5355" xr3:uid="{E0CFB812-7618-4EAC-A1DD-C047DBBE0518}" name="Column5335" dataDxfId="11051"/>
    <tableColumn id="5356" xr3:uid="{3CD0108D-2CFD-4C06-8DBD-D3155237593A}" name="Column5336" dataDxfId="11050"/>
    <tableColumn id="5357" xr3:uid="{A6BBDBAA-776A-4340-8F2A-60A16BF897BE}" name="Column5337" dataDxfId="11049"/>
    <tableColumn id="5358" xr3:uid="{31D01E39-15B5-4535-BD00-FF922679DEEF}" name="Column5338" dataDxfId="11048"/>
    <tableColumn id="5359" xr3:uid="{7BDEF3AC-9C62-4269-8B75-B28CC8E81D4C}" name="Column5339" dataDxfId="11047"/>
    <tableColumn id="5360" xr3:uid="{0D47C8E5-21EF-4737-BA15-E266F79B784A}" name="Column5340" dataDxfId="11046"/>
    <tableColumn id="5361" xr3:uid="{E2821A77-BE89-4E71-B218-9ABED5488AFC}" name="Column5341" dataDxfId="11045"/>
    <tableColumn id="5362" xr3:uid="{924550ED-4E1E-4266-9733-A472A83B1ADC}" name="Column5342" dataDxfId="11044"/>
    <tableColumn id="5363" xr3:uid="{0013AF19-0C9D-405B-9E9D-FF60FE007B93}" name="Column5343" dataDxfId="11043"/>
    <tableColumn id="5364" xr3:uid="{FC566177-04C0-4754-B771-1ACCDECBCC84}" name="Column5344" dataDxfId="11042"/>
    <tableColumn id="5365" xr3:uid="{CE91C98F-787C-4C24-AB0C-A65ABDC408E8}" name="Column5345" dataDxfId="11041"/>
    <tableColumn id="5366" xr3:uid="{17A18C46-D06F-4C3A-9896-B08B4F2AFDFE}" name="Column5346" dataDxfId="11040"/>
    <tableColumn id="5367" xr3:uid="{28C3A518-4DAD-4622-B3B3-B96A7DC4B22E}" name="Column5347" dataDxfId="11039"/>
    <tableColumn id="5368" xr3:uid="{623A464D-ADEF-42ED-AD28-C393726BBF55}" name="Column5348" dataDxfId="11038"/>
    <tableColumn id="5369" xr3:uid="{C144B310-2157-44F6-8FA8-C2E38CE94309}" name="Column5349" dataDxfId="11037"/>
    <tableColumn id="5370" xr3:uid="{5F386786-3002-4210-8AE4-949A74145C2A}" name="Column5350" dataDxfId="11036"/>
    <tableColumn id="5371" xr3:uid="{D948610D-DA5E-4BE3-96E8-EB7588B0EFB8}" name="Column5351" dataDxfId="11035"/>
    <tableColumn id="5372" xr3:uid="{6DF786E4-40DA-458F-AFC2-70E14DF868CD}" name="Column5352" dataDxfId="11034"/>
    <tableColumn id="5373" xr3:uid="{A8E5CBAB-2B50-4B01-A09C-DF9616BF8F24}" name="Column5353" dataDxfId="11033"/>
    <tableColumn id="5374" xr3:uid="{64E62E43-B6B2-4D35-918D-0AD15C832270}" name="Column5354" dataDxfId="11032"/>
    <tableColumn id="5375" xr3:uid="{0C9D67F4-5CCF-46B7-8375-2D7AA7441E62}" name="Column5355" dataDxfId="11031"/>
    <tableColumn id="5376" xr3:uid="{D5184689-0516-4402-A3E3-65F9AE6D255B}" name="Column5356" dataDxfId="11030"/>
    <tableColumn id="5377" xr3:uid="{15F2C612-F5BA-4320-A708-1A65E419C774}" name="Column5357" dataDxfId="11029"/>
    <tableColumn id="5378" xr3:uid="{99D6F10A-1D06-491C-BA91-82CE55FF48AE}" name="Column5358" dataDxfId="11028"/>
    <tableColumn id="5379" xr3:uid="{E4E00D94-81C9-45F5-A49A-D215EEA638C3}" name="Column5359" dataDxfId="11027"/>
    <tableColumn id="5380" xr3:uid="{9300F215-0669-4122-99C9-2EFCC6FAAE74}" name="Column5360" dataDxfId="11026"/>
    <tableColumn id="5381" xr3:uid="{5EDEAE04-C06C-4BCB-BA8C-6BFEE1F2D3CD}" name="Column5361" dataDxfId="11025"/>
    <tableColumn id="5382" xr3:uid="{B6B9F58C-ADA8-44BF-B543-E5C72E2B21DF}" name="Column5362" dataDxfId="11024"/>
    <tableColumn id="5383" xr3:uid="{9FAC0543-72BD-4D96-B302-97613100019E}" name="Column5363" dataDxfId="11023"/>
    <tableColumn id="5384" xr3:uid="{89E8FDF5-0CFD-488B-8097-FD4F5ABC5CAD}" name="Column5364" dataDxfId="11022"/>
    <tableColumn id="5385" xr3:uid="{BF2FE7FD-4C10-46B5-B2A1-2B9670A1AC2F}" name="Column5365" dataDxfId="11021"/>
    <tableColumn id="5386" xr3:uid="{EE37DB79-24B3-4459-B067-EB42DF041A33}" name="Column5366" dataDxfId="11020"/>
    <tableColumn id="5387" xr3:uid="{E4A0510A-B04B-4DC1-AA1D-AE977E4C99B7}" name="Column5367" dataDxfId="11019"/>
    <tableColumn id="5388" xr3:uid="{8D0128C2-0857-42B6-9182-0249A004C973}" name="Column5368" dataDxfId="11018"/>
    <tableColumn id="5389" xr3:uid="{53084BF8-3CFB-4A7D-ACE9-422582A22CE2}" name="Column5369" dataDxfId="11017"/>
    <tableColumn id="5390" xr3:uid="{AFA89959-C7C8-4A54-A0E0-32B37BEF3734}" name="Column5370" dataDxfId="11016"/>
    <tableColumn id="5391" xr3:uid="{EE073C8F-DA41-48AF-97EA-F3A635192881}" name="Column5371" dataDxfId="11015"/>
    <tableColumn id="5392" xr3:uid="{C8853EE0-C5D2-41A4-B256-969642E5AE77}" name="Column5372" dataDxfId="11014"/>
    <tableColumn id="5393" xr3:uid="{561A9EB3-D8FB-4E3C-AAAF-57146F15B75A}" name="Column5373" dataDxfId="11013"/>
    <tableColumn id="5394" xr3:uid="{C706994A-5869-4698-AA18-5863192FB0D4}" name="Column5374" dataDxfId="11012"/>
    <tableColumn id="5395" xr3:uid="{DE1C021F-2CFA-438C-9AF3-459876F149C5}" name="Column5375" dataDxfId="11011"/>
    <tableColumn id="5396" xr3:uid="{94FB4CAC-C02A-4D94-9086-0A1993F3708C}" name="Column5376" dataDxfId="11010"/>
    <tableColumn id="5397" xr3:uid="{B94C7D7F-A825-4766-B14B-F3BCA8507085}" name="Column5377" dataDxfId="11009"/>
    <tableColumn id="5398" xr3:uid="{5F22E468-00B5-4D03-9067-8C48D6A3A8DF}" name="Column5378" dataDxfId="11008"/>
    <tableColumn id="5399" xr3:uid="{B07F84D2-D072-4DF7-9285-2DA6A28B2384}" name="Column5379" dataDxfId="11007"/>
    <tableColumn id="5400" xr3:uid="{CBF520A7-9977-4F08-89AF-428CE4E3759F}" name="Column5380" dataDxfId="11006"/>
    <tableColumn id="5401" xr3:uid="{8AE2F451-6B83-4559-940F-C6F36785D73F}" name="Column5381" dataDxfId="11005"/>
    <tableColumn id="5402" xr3:uid="{10C070A1-D971-4393-8F9A-4BB51A63EEBF}" name="Column5382" dataDxfId="11004"/>
    <tableColumn id="5403" xr3:uid="{896B9C47-9371-4C63-A6A0-78D664E2BC23}" name="Column5383" dataDxfId="11003"/>
    <tableColumn id="5404" xr3:uid="{0537F175-70EF-4EFC-B0BA-FBCAB55DF2FF}" name="Column5384" dataDxfId="11002"/>
    <tableColumn id="5405" xr3:uid="{AF0608A7-1F78-4C0E-BA88-F78B05524971}" name="Column5385" dataDxfId="11001"/>
    <tableColumn id="5406" xr3:uid="{15B9ACCF-0EAA-4998-B513-0D2C5F0762AC}" name="Column5386" dataDxfId="11000"/>
    <tableColumn id="5407" xr3:uid="{7CAAF95E-0628-43DD-B2E9-C7DF74E9ED70}" name="Column5387" dataDxfId="10999"/>
    <tableColumn id="5408" xr3:uid="{8F81D2BF-6F15-4188-80AF-A668B1CA7BB8}" name="Column5388" dataDxfId="10998"/>
    <tableColumn id="5409" xr3:uid="{4E1BD83D-CB63-4796-9CB1-05BD27C16778}" name="Column5389" dataDxfId="10997"/>
    <tableColumn id="5410" xr3:uid="{6C532EB0-73BB-452D-A2BA-6F8EB27CD281}" name="Column5390" dataDxfId="10996"/>
    <tableColumn id="5411" xr3:uid="{A97D368A-9BC8-4FEB-A90C-2E0D4655CEBE}" name="Column5391" dataDxfId="10995"/>
    <tableColumn id="5412" xr3:uid="{1528F588-9850-467E-8D6F-AA152B738EE8}" name="Column5392" dataDxfId="10994"/>
    <tableColumn id="5413" xr3:uid="{CC86CA65-7210-4304-9CC8-A218E25D3A8F}" name="Column5393" dataDxfId="10993"/>
    <tableColumn id="5414" xr3:uid="{6B1DD74B-9B22-433A-9FB8-5126139C6153}" name="Column5394" dataDxfId="10992"/>
    <tableColumn id="5415" xr3:uid="{8C069CD5-D5EA-40B9-ABC0-92B32BC90FFA}" name="Column5395" dataDxfId="10991"/>
    <tableColumn id="5416" xr3:uid="{3E941E75-EC4C-437C-B4E6-BDB5D458ACEE}" name="Column5396" dataDxfId="10990"/>
    <tableColumn id="5417" xr3:uid="{D6064DA6-A269-4660-8CFB-C7B56DE8A8B4}" name="Column5397" dataDxfId="10989"/>
    <tableColumn id="5418" xr3:uid="{53819DB9-99B6-4E07-ACE2-850EFDA5422C}" name="Column5398" dataDxfId="10988"/>
    <tableColumn id="5419" xr3:uid="{30A219C1-13C3-408D-9D92-62FA3EFDE0A8}" name="Column5399" dataDxfId="10987"/>
    <tableColumn id="5420" xr3:uid="{A03BF161-D33B-46FF-843B-EC8441F63DF3}" name="Column5400" dataDxfId="10986"/>
    <tableColumn id="5421" xr3:uid="{5252424D-AA65-4A19-B1B2-AB822D2BF885}" name="Column5401" dataDxfId="10985"/>
    <tableColumn id="5422" xr3:uid="{105B8A63-46AE-488C-936E-667FDD7659A6}" name="Column5402" dataDxfId="10984"/>
    <tableColumn id="5423" xr3:uid="{B88FD145-B9C3-4473-A800-847877BBE321}" name="Column5403" dataDxfId="10983"/>
    <tableColumn id="5424" xr3:uid="{958234EA-AADF-4BA2-99A5-EB365354EDDA}" name="Column5404" dataDxfId="10982"/>
    <tableColumn id="5425" xr3:uid="{6D8FEB39-254E-430A-9A61-473C062B0A0A}" name="Column5405" dataDxfId="10981"/>
    <tableColumn id="5426" xr3:uid="{0CC7DA9A-5E27-475C-ACA2-E5F491046CC2}" name="Column5406" dataDxfId="10980"/>
    <tableColumn id="5427" xr3:uid="{BDCD36DA-8B18-4E0D-AEEB-D7FBA8A0E09B}" name="Column5407" dataDxfId="10979"/>
    <tableColumn id="5428" xr3:uid="{7F53693C-9939-4F35-A89A-273AB151B277}" name="Column5408" dataDxfId="10978"/>
    <tableColumn id="5429" xr3:uid="{2D8FB33E-9601-4213-85C4-920115327B64}" name="Column5409" dataDxfId="10977"/>
    <tableColumn id="5430" xr3:uid="{B03699D8-1183-423F-A2DD-24AEDB8D5F26}" name="Column5410" dataDxfId="10976"/>
    <tableColumn id="5431" xr3:uid="{5F2FD049-A50B-4539-B747-0254820239A1}" name="Column5411" dataDxfId="10975"/>
    <tableColumn id="5432" xr3:uid="{C90C1A73-F158-4AE3-8CA2-D5F80F7E64F9}" name="Column5412" dataDxfId="10974"/>
    <tableColumn id="5433" xr3:uid="{5C239528-0D3C-4077-828C-7C39B15893A3}" name="Column5413" dataDxfId="10973"/>
    <tableColumn id="5434" xr3:uid="{1D792EDE-B0AC-44FE-B41E-DE9C212908A3}" name="Column5414" dataDxfId="10972"/>
    <tableColumn id="5435" xr3:uid="{8CF1498D-9BAC-48C4-B082-7687150D3AA3}" name="Column5415" dataDxfId="10971"/>
    <tableColumn id="5436" xr3:uid="{AE014113-BF88-4F83-97C1-1A0D2BD7B207}" name="Column5416" dataDxfId="10970"/>
    <tableColumn id="5437" xr3:uid="{1975711B-A585-415C-A1A5-32A2E0C2574E}" name="Column5417" dataDxfId="10969"/>
    <tableColumn id="5438" xr3:uid="{395BA581-9C0E-4C16-91AF-8D0F9F1CBD70}" name="Column5418" dataDxfId="10968"/>
    <tableColumn id="5439" xr3:uid="{427D683C-2D0D-478E-9D65-386FDAC3CE74}" name="Column5419" dataDxfId="10967"/>
    <tableColumn id="5440" xr3:uid="{3A05914C-DFB7-408F-8171-27EB6C82F908}" name="Column5420" dataDxfId="10966"/>
    <tableColumn id="5441" xr3:uid="{1577EA6F-5597-4351-8BB5-641702030040}" name="Column5421" dataDxfId="10965"/>
    <tableColumn id="5442" xr3:uid="{9C7CBB30-31A4-41AD-909E-0223583EF907}" name="Column5422" dataDxfId="10964"/>
    <tableColumn id="5443" xr3:uid="{9FE5474D-397F-408C-B11D-2659FCA3401A}" name="Column5423" dataDxfId="10963"/>
    <tableColumn id="5444" xr3:uid="{35832C40-9704-4D93-AA90-E9BA5821B902}" name="Column5424" dataDxfId="10962"/>
    <tableColumn id="5445" xr3:uid="{B6CDE042-58AD-4E2D-B4DE-BF019E206207}" name="Column5425" dataDxfId="10961"/>
    <tableColumn id="5446" xr3:uid="{82EC3AB2-E8F6-42ED-A3E0-2F6A6C311823}" name="Column5426" dataDxfId="10960"/>
    <tableColumn id="5447" xr3:uid="{5F9AC762-A30A-4D58-BB55-8BF9A523F209}" name="Column5427" dataDxfId="10959"/>
    <tableColumn id="5448" xr3:uid="{E287AF61-43B6-4BA7-845D-3CBF886426E4}" name="Column5428" dataDxfId="10958"/>
    <tableColumn id="5449" xr3:uid="{B9BABC88-1ED8-4273-989B-234B3DB4F2F2}" name="Column5429" dataDxfId="10957"/>
    <tableColumn id="5450" xr3:uid="{484591CE-9F84-48DF-9D00-422179C31BFF}" name="Column5430" dataDxfId="10956"/>
    <tableColumn id="5451" xr3:uid="{9B6B0689-C901-4941-A11F-DCB37AB9C548}" name="Column5431" dataDxfId="10955"/>
    <tableColumn id="5452" xr3:uid="{15521AC4-DE05-4ACC-8C8E-FB8DF20FF10E}" name="Column5432" dataDxfId="10954"/>
    <tableColumn id="5453" xr3:uid="{BE8133BA-F039-40BA-99FC-125E15E024DE}" name="Column5433" dataDxfId="10953"/>
    <tableColumn id="5454" xr3:uid="{EE0017D2-0D36-4FFF-8FAC-CC1A8C55DCF3}" name="Column5434" dataDxfId="10952"/>
    <tableColumn id="5455" xr3:uid="{47617349-9B5E-4624-8DFC-E8C7ECF65173}" name="Column5435" dataDxfId="10951"/>
    <tableColumn id="5456" xr3:uid="{4CA02185-FF57-455E-A078-493CF5C1AE47}" name="Column5436" dataDxfId="10950"/>
    <tableColumn id="5457" xr3:uid="{D4B0D529-4DED-450A-9C24-4C331864B0B3}" name="Column5437" dataDxfId="10949"/>
    <tableColumn id="5458" xr3:uid="{08FC3B4F-17C9-43F2-8F74-EA65D43A0E42}" name="Column5438" dataDxfId="10948"/>
    <tableColumn id="5459" xr3:uid="{E78A786B-8340-4779-A3B1-6B5C6AA845AB}" name="Column5439" dataDxfId="10947"/>
    <tableColumn id="5460" xr3:uid="{2BC24EA7-2BF5-4A37-BB3C-74C521775A8F}" name="Column5440" dataDxfId="10946"/>
    <tableColumn id="5461" xr3:uid="{FC0353B2-9C26-4EDD-8D59-1DEEEB90C362}" name="Column5441" dataDxfId="10945"/>
    <tableColumn id="5462" xr3:uid="{DA6B8BB2-D01B-4BD2-AA5A-66396FCD3C80}" name="Column5442" dataDxfId="10944"/>
    <tableColumn id="5463" xr3:uid="{A1DFE2A1-2E93-42AD-8CD2-777FF5C6AEED}" name="Column5443" dataDxfId="10943"/>
    <tableColumn id="5464" xr3:uid="{AF46BFD0-B9F1-432A-B92D-CC3DB9A9518A}" name="Column5444" dataDxfId="10942"/>
    <tableColumn id="5465" xr3:uid="{110BB70B-0666-484B-84DE-6390C5D1DD1D}" name="Column5445" dataDxfId="10941"/>
    <tableColumn id="5466" xr3:uid="{764972AC-B933-4429-8CCD-56C748B5A408}" name="Column5446" dataDxfId="10940"/>
    <tableColumn id="5467" xr3:uid="{9E185F72-DFB3-4C1F-A08D-DFDB21860C74}" name="Column5447" dataDxfId="10939"/>
    <tableColumn id="5468" xr3:uid="{DDC3A2DE-43AB-43E5-B25C-8013ECE29C86}" name="Column5448" dataDxfId="10938"/>
    <tableColumn id="5469" xr3:uid="{FCE71374-92B5-41E2-A784-905E06233A3A}" name="Column5449" dataDxfId="10937"/>
    <tableColumn id="5470" xr3:uid="{8AE8BE57-E080-496A-8E6C-D9030FF24C5A}" name="Column5450" dataDxfId="10936"/>
    <tableColumn id="5471" xr3:uid="{19761350-9169-4E94-826F-8B45DA1E80A5}" name="Column5451" dataDxfId="10935"/>
    <tableColumn id="5472" xr3:uid="{D730C948-C4D7-4AE9-AFAF-0BCF8AFC9B8C}" name="Column5452" dataDxfId="10934"/>
    <tableColumn id="5473" xr3:uid="{243EF7F7-14A6-4097-9DD4-EE6F17E9AFC5}" name="Column5453" dataDxfId="10933"/>
    <tableColumn id="5474" xr3:uid="{8E31C8B0-6214-4EAF-B3BD-B5FF94DCE15E}" name="Column5454" dataDxfId="10932"/>
    <tableColumn id="5475" xr3:uid="{0CC1127C-B630-4674-9D12-4704357BF187}" name="Column5455" dataDxfId="10931"/>
    <tableColumn id="5476" xr3:uid="{CA3FC85E-9913-497F-BB9D-71110A17B071}" name="Column5456" dataDxfId="10930"/>
    <tableColumn id="5477" xr3:uid="{3DC8126C-BB94-4395-AB0D-D610C5BA5C26}" name="Column5457" dataDxfId="10929"/>
    <tableColumn id="5478" xr3:uid="{7F4C40C9-C1B3-41E6-B255-CD4452359278}" name="Column5458" dataDxfId="10928"/>
    <tableColumn id="5479" xr3:uid="{0354CEAB-0FF7-4E8B-B631-8E786C08C0DC}" name="Column5459" dataDxfId="10927"/>
    <tableColumn id="5480" xr3:uid="{1B63B094-6490-4570-AEE5-24EA85154048}" name="Column5460" dataDxfId="10926"/>
    <tableColumn id="5481" xr3:uid="{7D255006-B07F-4861-820F-38F3A9135FD9}" name="Column5461" dataDxfId="10925"/>
    <tableColumn id="5482" xr3:uid="{70BE88ED-09B7-424C-8614-64493EBCD911}" name="Column5462" dataDxfId="10924"/>
    <tableColumn id="5483" xr3:uid="{27BB5280-387F-4037-AFE9-F4C6C36C7084}" name="Column5463" dataDxfId="10923"/>
    <tableColumn id="5484" xr3:uid="{67A07419-517A-461B-9218-F7C5F8847AAC}" name="Column5464" dataDxfId="10922"/>
    <tableColumn id="5485" xr3:uid="{81A2FB51-8143-42D8-A842-463FA09948FE}" name="Column5465" dataDxfId="10921"/>
    <tableColumn id="5486" xr3:uid="{F1A4D7DB-7BAA-4118-9534-471DB93963DF}" name="Column5466" dataDxfId="10920"/>
    <tableColumn id="5487" xr3:uid="{28CF28CD-FA77-4130-AE85-929A4622F0A5}" name="Column5467" dataDxfId="10919"/>
    <tableColumn id="5488" xr3:uid="{CF26A1EA-36E2-4573-B740-D90223994F4F}" name="Column5468" dataDxfId="10918"/>
    <tableColumn id="5489" xr3:uid="{64CB48C8-099B-4911-9F20-8EDA7A107956}" name="Column5469" dataDxfId="10917"/>
    <tableColumn id="5490" xr3:uid="{C22D3E10-4AB2-488C-A7C9-1608654B4B66}" name="Column5470" dataDxfId="10916"/>
    <tableColumn id="5491" xr3:uid="{18A110F8-263D-4D76-8E89-60251AC6227A}" name="Column5471" dataDxfId="10915"/>
    <tableColumn id="5492" xr3:uid="{0284958A-0A2B-4058-857F-AD4B38F64C81}" name="Column5472" dataDxfId="10914"/>
    <tableColumn id="5493" xr3:uid="{A685082E-77FB-401B-8175-CD8EE1673F66}" name="Column5473" dataDxfId="10913"/>
    <tableColumn id="5494" xr3:uid="{763446A8-15F6-4633-8AB8-EC1D63CC6ECB}" name="Column5474" dataDxfId="10912"/>
    <tableColumn id="5495" xr3:uid="{7BBB57A3-2449-4918-A60C-77ADE2908327}" name="Column5475" dataDxfId="10911"/>
    <tableColumn id="5496" xr3:uid="{BE4CB6E6-A742-45DF-A8F5-A18966BD0FAC}" name="Column5476" dataDxfId="10910"/>
    <tableColumn id="5497" xr3:uid="{6DE3048B-92B8-4B7F-BD5F-99DA797646B4}" name="Column5477" dataDxfId="10909"/>
    <tableColumn id="5498" xr3:uid="{0F03C7ED-6681-42C7-B897-D3C42F94577D}" name="Column5478" dataDxfId="10908"/>
    <tableColumn id="5499" xr3:uid="{733C551F-0CB8-470F-98F9-6AAE15BC6C26}" name="Column5479" dataDxfId="10907"/>
    <tableColumn id="5500" xr3:uid="{F7C8F2F2-B246-4C5F-8EDA-17C005E559D0}" name="Column5480" dataDxfId="10906"/>
    <tableColumn id="5501" xr3:uid="{519636D4-0BC1-43FA-8D41-57DA10CDEE96}" name="Column5481" dataDxfId="10905"/>
    <tableColumn id="5502" xr3:uid="{91FDD88C-97F7-4124-9730-9836D8B1715A}" name="Column5482" dataDxfId="10904"/>
    <tableColumn id="5503" xr3:uid="{1762CC79-1D1C-4408-830B-BE8C54D937BD}" name="Column5483" dataDxfId="10903"/>
    <tableColumn id="5504" xr3:uid="{9AA73B97-E10C-4176-B3C7-2FE9E7B94C28}" name="Column5484" dataDxfId="10902"/>
    <tableColumn id="5505" xr3:uid="{111EE01B-5896-44D1-B68E-060B2B529F2E}" name="Column5485" dataDxfId="10901"/>
    <tableColumn id="5506" xr3:uid="{B3D9CB45-1418-4311-8605-82D5690D220D}" name="Column5486" dataDxfId="10900"/>
    <tableColumn id="5507" xr3:uid="{481B4964-8E70-4489-8D73-0B3BC71CEC71}" name="Column5487" dataDxfId="10899"/>
    <tableColumn id="5508" xr3:uid="{C2C11BCF-4F0B-4C0D-A6AD-D7CF139DC7A1}" name="Column5488" dataDxfId="10898"/>
    <tableColumn id="5509" xr3:uid="{46AA0D60-0CCC-42AB-B61F-4B4DC4630037}" name="Column5489" dataDxfId="10897"/>
    <tableColumn id="5510" xr3:uid="{06928A21-4EB6-43E0-86E5-7DCC4729D829}" name="Column5490" dataDxfId="10896"/>
    <tableColumn id="5511" xr3:uid="{3DD83B5B-E0CE-4B5B-BE2F-021C0E2D2173}" name="Column5491" dataDxfId="10895"/>
    <tableColumn id="5512" xr3:uid="{71570179-A91B-4547-9E45-C959FD199F71}" name="Column5492" dataDxfId="10894"/>
    <tableColumn id="5513" xr3:uid="{A3407250-BDF8-4C2A-AB83-9513A03E437C}" name="Column5493" dataDxfId="10893"/>
    <tableColumn id="5514" xr3:uid="{C72F5E53-9AAA-43B0-A203-7103FE93ADF7}" name="Column5494" dataDxfId="10892"/>
    <tableColumn id="5515" xr3:uid="{88CC9517-44AE-42EE-8BA7-4589FF816F5E}" name="Column5495" dataDxfId="10891"/>
    <tableColumn id="5516" xr3:uid="{B6D649E1-2195-4D40-80A9-CF927F305FE1}" name="Column5496" dataDxfId="10890"/>
    <tableColumn id="5517" xr3:uid="{8329616B-6781-48B9-8063-885496F7D2BB}" name="Column5497" dataDxfId="10889"/>
    <tableColumn id="5518" xr3:uid="{659FB783-E9B3-4C59-BA0C-965528798E10}" name="Column5498" dataDxfId="10888"/>
    <tableColumn id="5519" xr3:uid="{FEB6BC89-07BC-4852-B593-D3B2E1C315BD}" name="Column5499" dataDxfId="10887"/>
    <tableColumn id="5520" xr3:uid="{AA6763BE-90A7-4534-A601-67E0D33E7D99}" name="Column5500" dataDxfId="10886"/>
    <tableColumn id="5521" xr3:uid="{B21814E4-4400-4F5F-9802-800951BFC672}" name="Column5501" dataDxfId="10885"/>
    <tableColumn id="5522" xr3:uid="{21E912EC-F810-4EFE-9239-F28230954D0B}" name="Column5502" dataDxfId="10884"/>
    <tableColumn id="5523" xr3:uid="{78B9E9A9-CEA0-4C63-8607-FF4925EF54A4}" name="Column5503" dataDxfId="10883"/>
    <tableColumn id="5524" xr3:uid="{8221A308-737E-4442-B591-9F33BAD9BD39}" name="Column5504" dataDxfId="10882"/>
    <tableColumn id="5525" xr3:uid="{79ACF52E-A096-4ACC-9CE1-3853D237AA84}" name="Column5505" dataDxfId="10881"/>
    <tableColumn id="5526" xr3:uid="{5022EF9C-CAA3-4900-9CD8-FB6523DDF493}" name="Column5506" dataDxfId="10880"/>
    <tableColumn id="5527" xr3:uid="{842364B2-FF9F-40BA-A3C8-67831F111490}" name="Column5507" dataDxfId="10879"/>
    <tableColumn id="5528" xr3:uid="{62EDE056-9EAF-4E7F-BB6D-B980F221A201}" name="Column5508" dataDxfId="10878"/>
    <tableColumn id="5529" xr3:uid="{12502321-C629-49FE-AA3E-A949E8BF8028}" name="Column5509" dataDxfId="10877"/>
    <tableColumn id="5530" xr3:uid="{3049A530-CD9B-48C4-B7F8-094BC743F9DE}" name="Column5510" dataDxfId="10876"/>
    <tableColumn id="5531" xr3:uid="{0357D830-5550-4B35-ABF7-103315576FC7}" name="Column5511" dataDxfId="10875"/>
    <tableColumn id="5532" xr3:uid="{59902464-3A1A-40E0-8328-0C1A815A57AC}" name="Column5512" dataDxfId="10874"/>
    <tableColumn id="5533" xr3:uid="{BB81BCD8-9C2C-45BC-B718-CCBB510BB349}" name="Column5513" dataDxfId="10873"/>
    <tableColumn id="5534" xr3:uid="{E6B1ADB2-563C-4A63-B67B-6162D0765DA2}" name="Column5514" dataDxfId="10872"/>
    <tableColumn id="5535" xr3:uid="{1A17B3FB-DB89-42B0-8EFB-C685DB96652F}" name="Column5515" dataDxfId="10871"/>
    <tableColumn id="5536" xr3:uid="{BD5158AB-09E4-48D7-AF55-D46F077E2464}" name="Column5516" dataDxfId="10870"/>
    <tableColumn id="5537" xr3:uid="{37345EC2-0B3E-44B8-A3EA-D51B07505B12}" name="Column5517" dataDxfId="10869"/>
    <tableColumn id="5538" xr3:uid="{01A76DC6-2614-4C61-94F3-5E310029F227}" name="Column5518" dataDxfId="10868"/>
    <tableColumn id="5539" xr3:uid="{72591BA5-F848-4A0E-ABEA-AC1DEFE95E85}" name="Column5519" dataDxfId="10867"/>
    <tableColumn id="5540" xr3:uid="{5E6A41BB-4218-4D10-9FE9-6F3D784F3D5C}" name="Column5520" dataDxfId="10866"/>
    <tableColumn id="5541" xr3:uid="{703C0529-738B-47E2-8ACA-03E65AE27BA0}" name="Column5521" dataDxfId="10865"/>
    <tableColumn id="5542" xr3:uid="{A3D240A9-0F1C-4A98-9711-187A00EB7FDA}" name="Column5522" dataDxfId="10864"/>
    <tableColumn id="5543" xr3:uid="{E177E833-5956-47D3-B67F-CDD52473B078}" name="Column5523" dataDxfId="10863"/>
    <tableColumn id="5544" xr3:uid="{DDC91C6D-9414-45C6-8893-D7CF3F0DA00A}" name="Column5524" dataDxfId="10862"/>
    <tableColumn id="5545" xr3:uid="{303A1B16-8648-4743-B678-86160302A723}" name="Column5525" dataDxfId="10861"/>
    <tableColumn id="5546" xr3:uid="{E946C93B-FC1A-4BB7-B842-1DA99BBC74D6}" name="Column5526" dataDxfId="10860"/>
    <tableColumn id="5547" xr3:uid="{EB2B2675-8573-4DB3-AC7F-5DE551E585EB}" name="Column5527" dataDxfId="10859"/>
    <tableColumn id="5548" xr3:uid="{23B3FC17-F74F-420E-98CA-F31A0A915F94}" name="Column5528" dataDxfId="10858"/>
    <tableColumn id="5549" xr3:uid="{953A3A66-614C-414D-BD24-987DDDAD17F8}" name="Column5529" dataDxfId="10857"/>
    <tableColumn id="5550" xr3:uid="{B7169B41-FD3A-4165-9BDE-49922B5A97BD}" name="Column5530" dataDxfId="10856"/>
    <tableColumn id="5551" xr3:uid="{8379C8B9-31DD-4D30-A2E1-3B0544F54AC2}" name="Column5531" dataDxfId="10855"/>
    <tableColumn id="5552" xr3:uid="{5E476F71-900F-4BDD-B888-9A1D6015483B}" name="Column5532" dataDxfId="10854"/>
    <tableColumn id="5553" xr3:uid="{E4BD7E06-CA64-486E-95D2-5FDFFE1B81C9}" name="Column5533" dataDxfId="10853"/>
    <tableColumn id="5554" xr3:uid="{9DB9E0A8-53B4-4EF6-A2BB-0EECBB45FA49}" name="Column5534" dataDxfId="10852"/>
    <tableColumn id="5555" xr3:uid="{5E4894C8-3A91-4030-8E6E-CCD3FF50AA9D}" name="Column5535" dataDxfId="10851"/>
    <tableColumn id="5556" xr3:uid="{D8BCA8BE-87AB-4F37-9355-49865214AC41}" name="Column5536" dataDxfId="10850"/>
    <tableColumn id="5557" xr3:uid="{FF7AB468-552E-442D-A83A-0F8A981CDF42}" name="Column5537" dataDxfId="10849"/>
    <tableColumn id="5558" xr3:uid="{34B2B159-5772-4C24-A643-7FAD62142AC6}" name="Column5538" dataDxfId="10848"/>
    <tableColumn id="5559" xr3:uid="{EEB09DEA-4FC2-4749-9675-A9747CEA9846}" name="Column5539" dataDxfId="10847"/>
    <tableColumn id="5560" xr3:uid="{60E5157F-83D3-4F58-8810-D72DAEA17E6A}" name="Column5540" dataDxfId="10846"/>
    <tableColumn id="5561" xr3:uid="{58D7F990-A222-45FC-8CE4-3007C0BE8BED}" name="Column5541" dataDxfId="10845"/>
    <tableColumn id="5562" xr3:uid="{A225D207-4A32-473C-A1D0-34CA03495323}" name="Column5542" dataDxfId="10844"/>
    <tableColumn id="5563" xr3:uid="{229348B7-AC3A-4210-ABBD-97B059A63FBA}" name="Column5543" dataDxfId="10843"/>
    <tableColumn id="5564" xr3:uid="{40A51857-635D-4229-A63A-A416A6F93077}" name="Column5544" dataDxfId="10842"/>
    <tableColumn id="5565" xr3:uid="{1E36D51B-0798-4071-A374-AF6F7D5FFC8D}" name="Column5545" dataDxfId="10841"/>
    <tableColumn id="5566" xr3:uid="{E925A7BE-A97A-4CB3-95A1-7774E3FE12BA}" name="Column5546" dataDxfId="10840"/>
    <tableColumn id="5567" xr3:uid="{ADC0F596-132B-4164-891D-D93970A0CD31}" name="Column5547" dataDxfId="10839"/>
    <tableColumn id="5568" xr3:uid="{1C975259-C6FD-46C2-82FB-AE046142F034}" name="Column5548" dataDxfId="10838"/>
    <tableColumn id="5569" xr3:uid="{359B76D0-8E07-46B0-BD51-19F2E75593E8}" name="Column5549" dataDxfId="10837"/>
    <tableColumn id="5570" xr3:uid="{8988A591-E4DF-434C-85EB-CE6DAF7E7FCD}" name="Column5550" dataDxfId="10836"/>
    <tableColumn id="5571" xr3:uid="{55FD7E23-7EF7-476C-9B43-87974C100904}" name="Column5551" dataDxfId="10835"/>
    <tableColumn id="5572" xr3:uid="{769DFF32-78D0-4237-B9E3-4F22A0EF4F90}" name="Column5552" dataDxfId="10834"/>
    <tableColumn id="5573" xr3:uid="{DCD8D019-6AF3-4C1A-AB04-A8A9DC1BDC4B}" name="Column5553" dataDxfId="10833"/>
    <tableColumn id="5574" xr3:uid="{9844F8E2-4B91-41BA-B411-320BB33AF5C8}" name="Column5554" dataDxfId="10832"/>
    <tableColumn id="5575" xr3:uid="{64968C61-1D2C-489E-81AE-D4A8B28FA96B}" name="Column5555" dataDxfId="10831"/>
    <tableColumn id="5576" xr3:uid="{A0BFF04B-8C3E-4851-8B25-1BFCB3B2BBF7}" name="Column5556" dataDxfId="10830"/>
    <tableColumn id="5577" xr3:uid="{823EFEB4-B97E-452D-8177-FFA095EF29CB}" name="Column5557" dataDxfId="10829"/>
    <tableColumn id="5578" xr3:uid="{E432FE70-3F7F-4331-9AB8-8CBB0BD78928}" name="Column5558" dataDxfId="10828"/>
    <tableColumn id="5579" xr3:uid="{8752274B-6BBC-4DAC-9787-D4C4E63297B4}" name="Column5559" dataDxfId="10827"/>
    <tableColumn id="5580" xr3:uid="{35F70722-D693-438C-8B1D-F4C583FC7917}" name="Column5560" dataDxfId="10826"/>
    <tableColumn id="5581" xr3:uid="{657960A3-5F3E-4966-AC45-FFAE87A4AE34}" name="Column5561" dataDxfId="10825"/>
    <tableColumn id="5582" xr3:uid="{EE0FA88B-F1A4-4B57-BEFB-0BD550262E28}" name="Column5562" dataDxfId="10824"/>
    <tableColumn id="5583" xr3:uid="{9BB00B4D-7480-4299-98FD-96785CA1B9DD}" name="Column5563" dataDxfId="10823"/>
    <tableColumn id="5584" xr3:uid="{CDBB6F54-EE0D-455A-9A9C-81D6E1503FFC}" name="Column5564" dataDxfId="10822"/>
    <tableColumn id="5585" xr3:uid="{7D253CE7-C2B6-4186-9F0D-3B494FA62A38}" name="Column5565" dataDxfId="10821"/>
    <tableColumn id="5586" xr3:uid="{75AA86E5-F528-4C61-81CC-07634AEF7B40}" name="Column5566" dataDxfId="10820"/>
    <tableColumn id="5587" xr3:uid="{F3C4000E-ABA5-4121-B312-093F7A8E8E32}" name="Column5567" dataDxfId="10819"/>
    <tableColumn id="5588" xr3:uid="{E1B0A9CC-8532-430E-AC61-B3D6A8F469E5}" name="Column5568" dataDxfId="10818"/>
    <tableColumn id="5589" xr3:uid="{D4834D37-F597-4D00-B5BC-76F053AA858E}" name="Column5569" dataDxfId="10817"/>
    <tableColumn id="5590" xr3:uid="{5E4B0F19-9D06-46D8-AAD3-2C052D7DCD36}" name="Column5570" dataDxfId="10816"/>
    <tableColumn id="5591" xr3:uid="{F8F38911-9958-4C52-9F3C-335ECFF59B5B}" name="Column5571" dataDxfId="10815"/>
    <tableColumn id="5592" xr3:uid="{6FA07676-F51C-4C4D-9587-3A9B8A163A4A}" name="Column5572" dataDxfId="10814"/>
    <tableColumn id="5593" xr3:uid="{C13B3851-CBD0-4676-924B-E0B98FF4B667}" name="Column5573" dataDxfId="10813"/>
    <tableColumn id="5594" xr3:uid="{67A36202-0DA0-415F-92B9-7B4529F71A26}" name="Column5574" dataDxfId="10812"/>
    <tableColumn id="5595" xr3:uid="{2762B88B-50B9-4C7C-AF58-B0BC1C8894AF}" name="Column5575" dataDxfId="10811"/>
    <tableColumn id="5596" xr3:uid="{6E4065AC-533D-4416-B039-06C7FB8A3793}" name="Column5576" dataDxfId="10810"/>
    <tableColumn id="5597" xr3:uid="{EDD535BD-4066-4DEC-87DD-B5E243C87293}" name="Column5577" dataDxfId="10809"/>
    <tableColumn id="5598" xr3:uid="{401192D0-CA34-47E2-AA8F-6C1035DC4D4F}" name="Column5578" dataDxfId="10808"/>
    <tableColumn id="5599" xr3:uid="{1C880CF4-F72E-43F5-A94C-D8839D3BBE58}" name="Column5579" dataDxfId="10807"/>
    <tableColumn id="5600" xr3:uid="{505A481F-7867-4B89-A05C-9E500F12B583}" name="Column5580" dataDxfId="10806"/>
    <tableColumn id="5601" xr3:uid="{686B5E33-7BB8-4144-9CCB-B2C1FAD5CDB5}" name="Column5581" dataDxfId="10805"/>
    <tableColumn id="5602" xr3:uid="{05F57239-A607-4642-A908-C78FA5F625D0}" name="Column5582" dataDxfId="10804"/>
    <tableColumn id="5603" xr3:uid="{5BBD9116-C84D-46E0-B2D4-79567A6B3311}" name="Column5583" dataDxfId="10803"/>
    <tableColumn id="5604" xr3:uid="{C0838ABD-22B8-47D0-AE48-6994711FC967}" name="Column5584" dataDxfId="10802"/>
    <tableColumn id="5605" xr3:uid="{BAE0DF29-FFBA-4668-A776-6DD57EAB3711}" name="Column5585" dataDxfId="10801"/>
    <tableColumn id="5606" xr3:uid="{BEBF8326-8563-4298-93D6-337DE57C6AE3}" name="Column5586" dataDxfId="10800"/>
    <tableColumn id="5607" xr3:uid="{3C634EC3-AB33-4B1D-84A8-A30323A1C981}" name="Column5587" dataDxfId="10799"/>
    <tableColumn id="5608" xr3:uid="{72A7AE98-C005-4C72-A8BB-A1F87ED694BB}" name="Column5588" dataDxfId="10798"/>
    <tableColumn id="5609" xr3:uid="{B250CCFA-FF74-4048-92F3-A9415AFA6556}" name="Column5589" dataDxfId="10797"/>
    <tableColumn id="5610" xr3:uid="{203E5046-128D-4C22-B1FA-437E1447DBA6}" name="Column5590" dataDxfId="10796"/>
    <tableColumn id="5611" xr3:uid="{645B1838-8D34-47E7-8C93-335CA31B1157}" name="Column5591" dataDxfId="10795"/>
    <tableColumn id="5612" xr3:uid="{260DBEA4-FBC7-43F7-B888-445E01734B5E}" name="Column5592" dataDxfId="10794"/>
    <tableColumn id="5613" xr3:uid="{CB60905A-C52F-440B-AC25-EF2E3169DFAB}" name="Column5593" dataDxfId="10793"/>
    <tableColumn id="5614" xr3:uid="{30802451-E960-4BC6-B3BD-9AB58227924E}" name="Column5594" dataDxfId="10792"/>
    <tableColumn id="5615" xr3:uid="{990B6DBD-DF22-4518-AF45-104DEA74D86C}" name="Column5595" dataDxfId="10791"/>
    <tableColumn id="5616" xr3:uid="{C36E2FBF-6EC3-435A-8E73-3FD363199C38}" name="Column5596" dataDxfId="10790"/>
    <tableColumn id="5617" xr3:uid="{8A4DA97F-7661-4A83-A817-471E218C9F78}" name="Column5597" dataDxfId="10789"/>
    <tableColumn id="5618" xr3:uid="{BBEAF9BF-785C-4CB8-BD0B-797F034AC024}" name="Column5598" dataDxfId="10788"/>
    <tableColumn id="5619" xr3:uid="{80A0CB2E-1354-4853-93A0-F492297BC63E}" name="Column5599" dataDxfId="10787"/>
    <tableColumn id="5620" xr3:uid="{F9CE7CFA-E9A1-4763-9EAB-728A07FC5E67}" name="Column5600" dataDxfId="10786"/>
    <tableColumn id="5621" xr3:uid="{78D620A1-C5E0-4004-8EEF-61B1F2AD6D42}" name="Column5601" dataDxfId="10785"/>
    <tableColumn id="5622" xr3:uid="{D9C4CA12-6E9D-4C22-B310-7B7725373EAC}" name="Column5602" dataDxfId="10784"/>
    <tableColumn id="5623" xr3:uid="{00396EEB-33E8-4420-8338-BFAB575DC6D0}" name="Column5603" dataDxfId="10783"/>
    <tableColumn id="5624" xr3:uid="{8FF3EFFE-47A3-4CD4-8C92-A32AA0A65877}" name="Column5604" dataDxfId="10782"/>
    <tableColumn id="5625" xr3:uid="{5E053705-398D-412F-AECE-291C442563B3}" name="Column5605" dataDxfId="10781"/>
    <tableColumn id="5626" xr3:uid="{3D0A5FF4-9C49-405D-B366-CFA97296CCCE}" name="Column5606" dataDxfId="10780"/>
    <tableColumn id="5627" xr3:uid="{2BC35BAB-328B-430C-AA4E-728897E11AD8}" name="Column5607" dataDxfId="10779"/>
    <tableColumn id="5628" xr3:uid="{4418EB6C-A887-4DCE-A0F3-EC7D77476627}" name="Column5608" dataDxfId="10778"/>
    <tableColumn id="5629" xr3:uid="{CBCB33A6-9F83-40FB-AAC0-40DAE3DABBA3}" name="Column5609" dataDxfId="10777"/>
    <tableColumn id="5630" xr3:uid="{63A961E5-9D3A-4DE0-BA34-FCFC716CDD24}" name="Column5610" dataDxfId="10776"/>
    <tableColumn id="5631" xr3:uid="{32AF9F65-BCD5-43AE-AE27-443AF57A7434}" name="Column5611" dataDxfId="10775"/>
    <tableColumn id="5632" xr3:uid="{458204C9-0D6F-44F0-A78C-8E4AD98A7735}" name="Column5612" dataDxfId="10774"/>
    <tableColumn id="5633" xr3:uid="{11BBE14F-34A6-4B3F-91E9-C933B490C5A1}" name="Column5613" dataDxfId="10773"/>
    <tableColumn id="5634" xr3:uid="{CE2F9A7D-1EBC-42E5-96FB-7B03171F7600}" name="Column5614" dataDxfId="10772"/>
    <tableColumn id="5635" xr3:uid="{1DFB0347-8D13-4490-AE57-21CE01FC6D6F}" name="Column5615" dataDxfId="10771"/>
    <tableColumn id="5636" xr3:uid="{5349E479-82EB-42E8-9E71-8A83008A5D66}" name="Column5616" dataDxfId="10770"/>
    <tableColumn id="5637" xr3:uid="{E378EDAC-8855-40BA-84A7-F73D85620F2D}" name="Column5617" dataDxfId="10769"/>
    <tableColumn id="5638" xr3:uid="{228BC1EF-D49D-4C25-9A6E-CF44FC25CAEA}" name="Column5618" dataDxfId="10768"/>
    <tableColumn id="5639" xr3:uid="{8938D6DE-44F8-498A-9CBC-55F750FD3AF1}" name="Column5619" dataDxfId="10767"/>
    <tableColumn id="5640" xr3:uid="{FF782CCF-A8FD-48E1-B1B6-74221DA5FD3C}" name="Column5620" dataDxfId="10766"/>
    <tableColumn id="5641" xr3:uid="{8C321107-B6AE-4021-8CBF-C8CAFB8822F5}" name="Column5621" dataDxfId="10765"/>
    <tableColumn id="5642" xr3:uid="{F7BC8F2D-4107-4613-A4CC-433091E49AB1}" name="Column5622" dataDxfId="10764"/>
    <tableColumn id="5643" xr3:uid="{45527768-AE67-473D-A01A-508BDF8F2984}" name="Column5623" dataDxfId="10763"/>
    <tableColumn id="5644" xr3:uid="{5A0352BD-B253-49E3-B7AD-72D2CA212B19}" name="Column5624" dataDxfId="10762"/>
    <tableColumn id="5645" xr3:uid="{A840F0D0-E3D1-4C75-80E9-00A22C809A69}" name="Column5625" dataDxfId="10761"/>
    <tableColumn id="5646" xr3:uid="{98233B96-1AAE-4FC0-A0AB-2BA67EF2CBF7}" name="Column5626" dataDxfId="10760"/>
    <tableColumn id="5647" xr3:uid="{0F0D6B0F-ADC0-407C-BE45-083A19053C2B}" name="Column5627" dataDxfId="10759"/>
    <tableColumn id="5648" xr3:uid="{5F30FB45-9D6F-4B45-BD72-BE5CD5ADF900}" name="Column5628" dataDxfId="10758"/>
    <tableColumn id="5649" xr3:uid="{22B1FFB0-D268-4F5F-8F7E-CF12736B7D64}" name="Column5629" dataDxfId="10757"/>
    <tableColumn id="5650" xr3:uid="{B8731E25-1D32-4C17-8A21-886C08D0DFAA}" name="Column5630" dataDxfId="10756"/>
    <tableColumn id="5651" xr3:uid="{9980E2DF-EC44-4058-B0D3-257DE7B49632}" name="Column5631" dataDxfId="10755"/>
    <tableColumn id="5652" xr3:uid="{93AF364D-6095-4C3B-B6C4-D7810D4EFCEE}" name="Column5632" dataDxfId="10754"/>
    <tableColumn id="5653" xr3:uid="{2963560D-12EC-4458-B6D0-F31FA0C29D3D}" name="Column5633" dataDxfId="10753"/>
    <tableColumn id="5654" xr3:uid="{187D228E-D4A7-46B2-9F29-DBF330B9252D}" name="Column5634" dataDxfId="10752"/>
    <tableColumn id="5655" xr3:uid="{2EEB7235-F50D-4901-A210-2A10DDA867BD}" name="Column5635" dataDxfId="10751"/>
    <tableColumn id="5656" xr3:uid="{EEE67D12-2D3F-4F41-B1DB-D63670E2E57A}" name="Column5636" dataDxfId="10750"/>
    <tableColumn id="5657" xr3:uid="{237E79EA-3EC6-4E7F-BC13-FCD1BCC02B1A}" name="Column5637" dataDxfId="10749"/>
    <tableColumn id="5658" xr3:uid="{57025233-96F7-43F9-874C-5518C4A71085}" name="Column5638" dataDxfId="10748"/>
    <tableColumn id="5659" xr3:uid="{2B5B8686-66C2-45D8-86B3-D3E099DD5286}" name="Column5639" dataDxfId="10747"/>
    <tableColumn id="5660" xr3:uid="{A81A4E6A-5233-4A87-B904-50FE52AAC960}" name="Column5640" dataDxfId="10746"/>
    <tableColumn id="5661" xr3:uid="{9E321684-0AAC-480A-BC50-6E37BA87F3ED}" name="Column5641" dataDxfId="10745"/>
    <tableColumn id="5662" xr3:uid="{1F213BAF-2E27-4B9A-9C22-17F658C42D23}" name="Column5642" dataDxfId="10744"/>
    <tableColumn id="5663" xr3:uid="{9F12177C-B78D-486B-82C2-3619B3F02C41}" name="Column5643" dataDxfId="10743"/>
    <tableColumn id="5664" xr3:uid="{A845B238-2848-4AFD-8C31-466098ED13BF}" name="Column5644" dataDxfId="10742"/>
    <tableColumn id="5665" xr3:uid="{AC3C85A6-0D0B-4AEA-AFA9-9B51BC73FBDD}" name="Column5645" dataDxfId="10741"/>
    <tableColumn id="5666" xr3:uid="{D2E87DB6-2E9E-41B1-BDC2-1441F4AA42DD}" name="Column5646" dataDxfId="10740"/>
    <tableColumn id="5667" xr3:uid="{CB02885A-D72B-40DB-8004-F73B849169B0}" name="Column5647" dataDxfId="10739"/>
    <tableColumn id="5668" xr3:uid="{DDEEA965-ADFD-4B32-8E7D-C0F50EADAA2E}" name="Column5648" dataDxfId="10738"/>
    <tableColumn id="5669" xr3:uid="{F5E8671C-5177-475F-A164-4587A644FC13}" name="Column5649" dataDxfId="10737"/>
    <tableColumn id="5670" xr3:uid="{F29AEF0C-55A4-48D2-AFD2-77ECF814A0A5}" name="Column5650" dataDxfId="10736"/>
    <tableColumn id="5671" xr3:uid="{5824AC3B-82C4-4A09-BBD7-5B826F63B0F2}" name="Column5651" dataDxfId="10735"/>
    <tableColumn id="5672" xr3:uid="{6DF6837E-99F4-422B-B1C3-96267CDD0CB9}" name="Column5652" dataDxfId="10734"/>
    <tableColumn id="5673" xr3:uid="{B8D22723-6315-48A7-AD82-D87795F7A628}" name="Column5653" dataDxfId="10733"/>
    <tableColumn id="5674" xr3:uid="{891809B2-E249-439B-B626-DF4824E05EEB}" name="Column5654" dataDxfId="10732"/>
    <tableColumn id="5675" xr3:uid="{491A996C-52D1-466D-A010-D57DAA952A0A}" name="Column5655" dataDxfId="10731"/>
    <tableColumn id="5676" xr3:uid="{BD93ABF9-38EC-47C6-B153-CD5EAF492C12}" name="Column5656" dataDxfId="10730"/>
    <tableColumn id="5677" xr3:uid="{8B65C6EE-9DCB-4E08-A58A-76C3A3E8ECB2}" name="Column5657" dataDxfId="10729"/>
    <tableColumn id="5678" xr3:uid="{60E31515-4470-4429-9EBA-E9A9F0FBB36F}" name="Column5658" dataDxfId="10728"/>
    <tableColumn id="5679" xr3:uid="{5313EEB9-EEF1-42F3-92A3-F6683FFB19CE}" name="Column5659" dataDxfId="10727"/>
    <tableColumn id="5680" xr3:uid="{260698A0-7389-4F3F-8D03-B2AF98B4B202}" name="Column5660" dataDxfId="10726"/>
    <tableColumn id="5681" xr3:uid="{08101680-1DCF-42FC-9DE9-A5DD8B01A21B}" name="Column5661" dataDxfId="10725"/>
    <tableColumn id="5682" xr3:uid="{F25762D3-0592-4A9F-A8E7-DDB43F20E7F5}" name="Column5662" dataDxfId="10724"/>
    <tableColumn id="5683" xr3:uid="{F3D48D46-2C56-4073-9F12-4AEA1C8A5C6E}" name="Column5663" dataDxfId="10723"/>
    <tableColumn id="5684" xr3:uid="{59493207-2FA2-4431-AB59-5A5CFFEF3744}" name="Column5664" dataDxfId="10722"/>
    <tableColumn id="5685" xr3:uid="{B47ED346-3701-4EED-8A1F-F2069DFC5557}" name="Column5665" dataDxfId="10721"/>
    <tableColumn id="5686" xr3:uid="{5E0A5379-BBA9-46D4-B5E7-6E280D401AC4}" name="Column5666" dataDxfId="10720"/>
    <tableColumn id="5687" xr3:uid="{35817123-85F7-47E6-A819-46379F1B523A}" name="Column5667" dataDxfId="10719"/>
    <tableColumn id="5688" xr3:uid="{02BD2580-EC22-4160-AC96-B462CAB2782E}" name="Column5668" dataDxfId="10718"/>
    <tableColumn id="5689" xr3:uid="{F9F2CCC7-74FD-49C4-9B27-D8680FEAF8E7}" name="Column5669" dataDxfId="10717"/>
    <tableColumn id="5690" xr3:uid="{FD180557-A9E1-4729-9C89-9A78DE501DC8}" name="Column5670" dataDxfId="10716"/>
    <tableColumn id="5691" xr3:uid="{70F2808B-4807-42CB-9B43-F591C3A9BE57}" name="Column5671" dataDxfId="10715"/>
    <tableColumn id="5692" xr3:uid="{DEADA490-9F15-400B-AF13-25995F694512}" name="Column5672" dataDxfId="10714"/>
    <tableColumn id="5693" xr3:uid="{152B0B1C-F5C0-4E47-8C03-346AAF90B7D1}" name="Column5673" dataDxfId="10713"/>
    <tableColumn id="5694" xr3:uid="{9067B5CB-FFD2-40BD-A76A-204DD48DEB34}" name="Column5674" dataDxfId="10712"/>
    <tableColumn id="5695" xr3:uid="{2E74606C-A32F-48F8-B3C3-9B48EFB9DE21}" name="Column5675" dataDxfId="10711"/>
    <tableColumn id="5696" xr3:uid="{E7910D79-0086-476C-B2CA-FE83224CEFA7}" name="Column5676" dataDxfId="10710"/>
    <tableColumn id="5697" xr3:uid="{0FE64856-7253-4AE9-B7BF-983952DB4FE6}" name="Column5677" dataDxfId="10709"/>
    <tableColumn id="5698" xr3:uid="{924AE39D-30E0-4D12-B4C1-B9682922420A}" name="Column5678" dataDxfId="10708"/>
    <tableColumn id="5699" xr3:uid="{8A00B3D4-8660-4EC3-ACDF-FFD06B3BC807}" name="Column5679" dataDxfId="10707"/>
    <tableColumn id="5700" xr3:uid="{6190B1F1-D99B-4097-A3C1-13CFD755017C}" name="Column5680" dataDxfId="10706"/>
    <tableColumn id="5701" xr3:uid="{AD467425-0A85-41BD-BE9B-3FA4FF387099}" name="Column5681" dataDxfId="10705"/>
    <tableColumn id="5702" xr3:uid="{463AF39C-AB85-4448-909C-E9EFED5DC776}" name="Column5682" dataDxfId="10704"/>
    <tableColumn id="5703" xr3:uid="{FDC08456-B3D6-4374-BB89-728F06563B1D}" name="Column5683" dataDxfId="10703"/>
    <tableColumn id="5704" xr3:uid="{847B632E-B862-4678-92FC-7AA41ABE7DAA}" name="Column5684" dataDxfId="10702"/>
    <tableColumn id="5705" xr3:uid="{F1140D88-5080-4B82-B33D-EFD8F248EBC5}" name="Column5685" dataDxfId="10701"/>
    <tableColumn id="5706" xr3:uid="{5F5B7B9F-A439-4016-802A-7ACB1FF4D16B}" name="Column5686" dataDxfId="10700"/>
    <tableColumn id="5707" xr3:uid="{86936ECC-1883-4A45-9404-A6D6D5E552FF}" name="Column5687" dataDxfId="10699"/>
    <tableColumn id="5708" xr3:uid="{919E6CBE-ED0C-4624-B17A-D187C37CB903}" name="Column5688" dataDxfId="10698"/>
    <tableColumn id="5709" xr3:uid="{86EDCC05-45AD-40E5-AA85-5A6FD1A6DF08}" name="Column5689" dataDxfId="10697"/>
    <tableColumn id="5710" xr3:uid="{B49E42A7-644D-4701-A414-223B4B054CA5}" name="Column5690" dataDxfId="10696"/>
    <tableColumn id="5711" xr3:uid="{BEA83918-CF6A-4844-AB2A-3F8D75D9C2E3}" name="Column5691" dataDxfId="10695"/>
    <tableColumn id="5712" xr3:uid="{F8B21555-1133-493F-AF6D-9F063A3BD79B}" name="Column5692" dataDxfId="10694"/>
    <tableColumn id="5713" xr3:uid="{55D2E143-9F4E-4F58-AF82-8A8BA3B1A7E9}" name="Column5693" dataDxfId="10693"/>
    <tableColumn id="5714" xr3:uid="{CC257748-5ECE-408B-8243-2273B06BA9A5}" name="Column5694" dataDxfId="10692"/>
    <tableColumn id="5715" xr3:uid="{EFCD71EC-37DF-4B93-A1BE-2A87CB856198}" name="Column5695" dataDxfId="10691"/>
    <tableColumn id="5716" xr3:uid="{4488A8D0-8A9C-436D-82E2-AF75664C93AD}" name="Column5696" dataDxfId="10690"/>
    <tableColumn id="5717" xr3:uid="{4041AB0C-4842-4C5B-9562-425DA77724E4}" name="Column5697" dataDxfId="10689"/>
    <tableColumn id="5718" xr3:uid="{2CE7C5E7-0978-41CF-9243-32789A77B000}" name="Column5698" dataDxfId="10688"/>
    <tableColumn id="5719" xr3:uid="{055D6509-AD38-48F2-AF16-3560B78AFF2D}" name="Column5699" dataDxfId="10687"/>
    <tableColumn id="5720" xr3:uid="{71156691-C250-4A22-B06E-9AA8246F3F4F}" name="Column5700" dataDxfId="10686"/>
    <tableColumn id="5721" xr3:uid="{7CFBEC71-CE82-472C-91F3-617CAB8B8362}" name="Column5701" dataDxfId="10685"/>
    <tableColumn id="5722" xr3:uid="{CEF58B26-733F-48EB-BD60-0A1E2FBDFAB0}" name="Column5702" dataDxfId="10684"/>
    <tableColumn id="5723" xr3:uid="{72745ED4-1768-4906-9475-7D805EBEC72E}" name="Column5703" dataDxfId="10683"/>
    <tableColumn id="5724" xr3:uid="{46117E01-491B-4C1E-9E1C-389DAA092B69}" name="Column5704" dataDxfId="10682"/>
    <tableColumn id="5725" xr3:uid="{620DB416-BD8F-48D4-BAAF-5A576F87F426}" name="Column5705" dataDxfId="10681"/>
    <tableColumn id="5726" xr3:uid="{83CA837D-BE5C-4653-92BD-B452E3576D15}" name="Column5706" dataDxfId="10680"/>
    <tableColumn id="5727" xr3:uid="{410450D0-F8DB-405E-897D-23AA50835F27}" name="Column5707" dataDxfId="10679"/>
    <tableColumn id="5728" xr3:uid="{8DFF2C82-5696-4901-9B07-EAE07B8E3B2B}" name="Column5708" dataDxfId="10678"/>
    <tableColumn id="5729" xr3:uid="{A84160A6-7E1F-46AD-9168-96979FC47050}" name="Column5709" dataDxfId="10677"/>
    <tableColumn id="5730" xr3:uid="{C330FBD3-0303-42AB-BE96-5CDE04E5AD8F}" name="Column5710" dataDxfId="10676"/>
    <tableColumn id="5731" xr3:uid="{DE9BE70E-ABD3-4986-B92B-4A818463418B}" name="Column5711" dataDxfId="10675"/>
    <tableColumn id="5732" xr3:uid="{3C7F3A2C-1A10-4882-B5CA-67DDF6B4FB73}" name="Column5712" dataDxfId="10674"/>
    <tableColumn id="5733" xr3:uid="{503A3216-B86B-41DD-A06E-02E4EF190A5D}" name="Column5713" dataDxfId="10673"/>
    <tableColumn id="5734" xr3:uid="{837F5E04-8B25-478D-B730-F4A39DDC6E55}" name="Column5714" dataDxfId="10672"/>
    <tableColumn id="5735" xr3:uid="{EC8DA6CD-8897-45B8-987E-29275D141375}" name="Column5715" dataDxfId="10671"/>
    <tableColumn id="5736" xr3:uid="{21CE4D9E-9809-4F96-A48C-356D7701BE43}" name="Column5716" dataDxfId="10670"/>
    <tableColumn id="5737" xr3:uid="{B3F1C8F4-E3D0-4DEF-9319-DAEDE8DDAF1F}" name="Column5717" dataDxfId="10669"/>
    <tableColumn id="5738" xr3:uid="{28E817C5-F49D-4616-8E1E-31F8350EC8F7}" name="Column5718" dataDxfId="10668"/>
    <tableColumn id="5739" xr3:uid="{33708051-1856-46FF-9BCC-BACA5C001932}" name="Column5719" dataDxfId="10667"/>
    <tableColumn id="5740" xr3:uid="{3B0A6293-6FB1-437C-8587-4606DFE34847}" name="Column5720" dataDxfId="10666"/>
    <tableColumn id="5741" xr3:uid="{0245E060-A0A9-4DE7-BD9D-604D5ABC46AE}" name="Column5721" dataDxfId="10665"/>
    <tableColumn id="5742" xr3:uid="{8B67BA64-C03D-41EF-AD38-0AF744411DCB}" name="Column5722" dataDxfId="10664"/>
    <tableColumn id="5743" xr3:uid="{AFB1C8E4-CB78-4A3C-8785-34DD2DF325F9}" name="Column5723" dataDxfId="10663"/>
    <tableColumn id="5744" xr3:uid="{69287A44-F766-41FC-A450-F46CD8A32B56}" name="Column5724" dataDxfId="10662"/>
    <tableColumn id="5745" xr3:uid="{408125E3-9B92-4122-9A97-DBA90019B1F0}" name="Column5725" dataDxfId="10661"/>
    <tableColumn id="5746" xr3:uid="{E30EECD6-2BE3-476E-B2FD-7219009A137C}" name="Column5726" dataDxfId="10660"/>
    <tableColumn id="5747" xr3:uid="{525079E8-E319-4D87-96CB-D1B26D94E534}" name="Column5727" dataDxfId="10659"/>
    <tableColumn id="5748" xr3:uid="{9438CF6A-D15A-42BC-AFC0-CF5C45130086}" name="Column5728" dataDxfId="10658"/>
    <tableColumn id="5749" xr3:uid="{E9B886B9-1C5B-487F-A08A-73C7D392FE00}" name="Column5729" dataDxfId="10657"/>
    <tableColumn id="5750" xr3:uid="{F161CC73-C9F7-421F-8BB7-AF425BB23CA0}" name="Column5730" dataDxfId="10656"/>
    <tableColumn id="5751" xr3:uid="{27A75188-2FB9-4514-96AC-880A1EE43AEF}" name="Column5731" dataDxfId="10655"/>
    <tableColumn id="5752" xr3:uid="{E4FEBA43-3D2F-4907-86B8-4BCF2B8B24AC}" name="Column5732" dataDxfId="10654"/>
    <tableColumn id="5753" xr3:uid="{9DD4C47C-0283-49D3-95F5-D5BF5CF9E776}" name="Column5733" dataDxfId="10653"/>
    <tableColumn id="5754" xr3:uid="{AE72D3CD-3512-4870-A349-FF189C77AC04}" name="Column5734" dataDxfId="10652"/>
    <tableColumn id="5755" xr3:uid="{5D131ADA-1E9F-4A20-8F80-02E31D67FBD1}" name="Column5735" dataDxfId="10651"/>
    <tableColumn id="5756" xr3:uid="{C247D97E-BE61-407D-89B0-86B7458BF2B3}" name="Column5736" dataDxfId="10650"/>
    <tableColumn id="5757" xr3:uid="{A26A855A-518A-46BB-91CA-0CFB23BCECCA}" name="Column5737" dataDxfId="10649"/>
    <tableColumn id="5758" xr3:uid="{3BABC336-D742-4E1A-B65F-E2A5F17F61DF}" name="Column5738" dataDxfId="10648"/>
    <tableColumn id="5759" xr3:uid="{30DF02DE-0595-4A1E-BD53-4D16C43B737F}" name="Column5739" dataDxfId="10647"/>
    <tableColumn id="5760" xr3:uid="{EA352C4F-111F-4CD8-817D-5F71685EF26B}" name="Column5740" dataDxfId="10646"/>
    <tableColumn id="5761" xr3:uid="{599235E9-005F-4B4A-B9C0-93B8A5BE7530}" name="Column5741" dataDxfId="10645"/>
    <tableColumn id="5762" xr3:uid="{E9BC5DEA-CAC2-4888-BCA6-A1D31F64B480}" name="Column5742" dataDxfId="10644"/>
    <tableColumn id="5763" xr3:uid="{A1C1BE90-C1E0-4476-9F98-F6D2B2ECFB0B}" name="Column5743" dataDxfId="10643"/>
    <tableColumn id="5764" xr3:uid="{2FEDD4C7-3C94-4B76-B246-A0668399ACEC}" name="Column5744" dataDxfId="10642"/>
    <tableColumn id="5765" xr3:uid="{0AA9AC71-263B-478F-92EB-5675D48740C9}" name="Column5745" dataDxfId="10641"/>
    <tableColumn id="5766" xr3:uid="{372107F2-BA9B-41FF-BFF2-FCEDCBD2ECBF}" name="Column5746" dataDxfId="10640"/>
    <tableColumn id="5767" xr3:uid="{30C0DF6F-CFC9-4827-B678-B6C89A77A9D7}" name="Column5747" dataDxfId="10639"/>
    <tableColumn id="5768" xr3:uid="{F2488AA8-A1D2-4388-9721-DA1B12844E72}" name="Column5748" dataDxfId="10638"/>
    <tableColumn id="5769" xr3:uid="{2E6B594E-03A9-4F23-816D-80477808B371}" name="Column5749" dataDxfId="10637"/>
    <tableColumn id="5770" xr3:uid="{8B8DE8A2-DFAB-4442-AFD1-42F9DD9E619D}" name="Column5750" dataDxfId="10636"/>
    <tableColumn id="5771" xr3:uid="{CAB259FE-AE77-43CC-960A-1E264AB412BE}" name="Column5751" dataDxfId="10635"/>
    <tableColumn id="5772" xr3:uid="{85BB0344-DCCA-491C-8FC5-4D8CF990767E}" name="Column5752" dataDxfId="10634"/>
    <tableColumn id="5773" xr3:uid="{75C82105-CCF1-4F23-AE1B-CCD1DF59566A}" name="Column5753" dataDxfId="10633"/>
    <tableColumn id="5774" xr3:uid="{CD325EDE-D11F-4475-BC0E-03CD8214689A}" name="Column5754" dataDxfId="10632"/>
    <tableColumn id="5775" xr3:uid="{C86DC8DC-0D0E-40A6-A8FD-3C60B4F5E3DE}" name="Column5755" dataDxfId="10631"/>
    <tableColumn id="5776" xr3:uid="{ADC57DD3-9CB8-4001-940A-724D2C3479D5}" name="Column5756" dataDxfId="10630"/>
    <tableColumn id="5777" xr3:uid="{E3875A6E-3445-49C0-A461-A21DA4EF2E8A}" name="Column5757" dataDxfId="10629"/>
    <tableColumn id="5778" xr3:uid="{1FA7C663-6FF3-43A0-A364-5015277ECA23}" name="Column5758" dataDxfId="10628"/>
    <tableColumn id="5779" xr3:uid="{1997EA6B-51BD-46CC-950E-3ACE246A57F1}" name="Column5759" dataDxfId="10627"/>
    <tableColumn id="5780" xr3:uid="{1C7AEC25-2F5B-4DDD-A521-21DA3A763F12}" name="Column5760" dataDxfId="10626"/>
    <tableColumn id="5781" xr3:uid="{0068EE2E-A6F1-4F06-8F5C-95E0D3475DC7}" name="Column5761" dataDxfId="10625"/>
    <tableColumn id="5782" xr3:uid="{E37B3EE8-A2AE-4E47-9976-FFACE0D12D10}" name="Column5762" dataDxfId="10624"/>
    <tableColumn id="5783" xr3:uid="{92B4BE7C-EFE6-44F1-BA74-57B72ADEDF46}" name="Column5763" dataDxfId="10623"/>
    <tableColumn id="5784" xr3:uid="{0EB1E9C4-D3BA-42CC-AB8F-90CC86BB65DC}" name="Column5764" dataDxfId="10622"/>
    <tableColumn id="5785" xr3:uid="{2CC40CDE-D1DA-4E75-965A-46705484F126}" name="Column5765" dataDxfId="10621"/>
    <tableColumn id="5786" xr3:uid="{D15E5DA1-7D19-442A-84E6-1A0669F0FF06}" name="Column5766" dataDxfId="10620"/>
    <tableColumn id="5787" xr3:uid="{03C8CDF9-8F92-44F4-81DC-63DF653DFC33}" name="Column5767" dataDxfId="10619"/>
    <tableColumn id="5788" xr3:uid="{67736D48-96DA-4D5E-A124-190683B30657}" name="Column5768" dataDxfId="10618"/>
    <tableColumn id="5789" xr3:uid="{0DEBA778-B759-4CDB-9C15-5C88F3326011}" name="Column5769" dataDxfId="10617"/>
    <tableColumn id="5790" xr3:uid="{76C34439-963E-4311-9AFA-D76734BEBD22}" name="Column5770" dataDxfId="10616"/>
    <tableColumn id="5791" xr3:uid="{7AD28DDB-D500-4E40-A3A1-3A20DAB541D1}" name="Column5771" dataDxfId="10615"/>
    <tableColumn id="5792" xr3:uid="{E4B33993-CCE4-499D-9390-C00D817D95BD}" name="Column5772" dataDxfId="10614"/>
    <tableColumn id="5793" xr3:uid="{45AA3A31-CF08-4C46-85BD-3A59D7E69F06}" name="Column5773" dataDxfId="10613"/>
    <tableColumn id="5794" xr3:uid="{A991B690-0461-4207-AE88-35B109175F56}" name="Column5774" dataDxfId="10612"/>
    <tableColumn id="5795" xr3:uid="{0032E260-DB71-4D40-8492-6B1382B0CB15}" name="Column5775" dataDxfId="10611"/>
    <tableColumn id="5796" xr3:uid="{41865B25-4B62-4406-B9DC-07714C947732}" name="Column5776" dataDxfId="10610"/>
    <tableColumn id="5797" xr3:uid="{17EDF40E-59D7-4E65-80A3-39D9C43D4022}" name="Column5777" dataDxfId="10609"/>
    <tableColumn id="5798" xr3:uid="{81A25893-BFAF-4F65-8225-1C07C73848B2}" name="Column5778" dataDxfId="10608"/>
    <tableColumn id="5799" xr3:uid="{1EAE5583-056F-4601-BED8-F2CDB27E80FE}" name="Column5779" dataDxfId="10607"/>
    <tableColumn id="5800" xr3:uid="{D9CEFE7C-287E-4E86-B894-D73C876C3DC8}" name="Column5780" dataDxfId="10606"/>
    <tableColumn id="5801" xr3:uid="{E0167F2C-7DDD-4C3F-A781-1043EA5AE773}" name="Column5781" dataDxfId="10605"/>
    <tableColumn id="5802" xr3:uid="{0D096F48-F775-44C8-8521-D323FE3C9C8A}" name="Column5782" dataDxfId="10604"/>
    <tableColumn id="5803" xr3:uid="{3BFD8DD6-8E29-4CF0-8237-C9E7555FE832}" name="Column5783" dataDxfId="10603"/>
    <tableColumn id="5804" xr3:uid="{305EB83D-2AC5-4CB5-B77E-2BAD04161229}" name="Column5784" dataDxfId="10602"/>
    <tableColumn id="5805" xr3:uid="{07478D3F-D7E9-447C-A687-C812604C5FFD}" name="Column5785" dataDxfId="10601"/>
    <tableColumn id="5806" xr3:uid="{FFDAFB86-C519-4273-9C5C-7A5EBF56B05F}" name="Column5786" dataDxfId="10600"/>
    <tableColumn id="5807" xr3:uid="{E5C50F7B-9745-46D1-AFB5-911D3A6EC0EF}" name="Column5787" dataDxfId="10599"/>
    <tableColumn id="5808" xr3:uid="{E39A6476-E783-4552-8245-FA66C13BF93D}" name="Column5788" dataDxfId="10598"/>
    <tableColumn id="5809" xr3:uid="{2E083B74-0B43-4CA9-85B2-93484EAC59A5}" name="Column5789" dataDxfId="10597"/>
    <tableColumn id="5810" xr3:uid="{BE3AE67D-3390-4CB7-BFDD-467C2EB3843B}" name="Column5790" dataDxfId="10596"/>
    <tableColumn id="5811" xr3:uid="{5EBDF113-4918-4D16-8390-0DC3EF407E1B}" name="Column5791" dataDxfId="10595"/>
    <tableColumn id="5812" xr3:uid="{1E57D4CB-11E9-4967-BD91-555D87CB4EF7}" name="Column5792" dataDxfId="10594"/>
    <tableColumn id="5813" xr3:uid="{7F0C64DB-53CA-4BC0-A62A-F1F8FD4AD962}" name="Column5793" dataDxfId="10593"/>
    <tableColumn id="5814" xr3:uid="{6C97D3A4-A37B-4419-B95C-36CD932F0F31}" name="Column5794" dataDxfId="10592"/>
    <tableColumn id="5815" xr3:uid="{5945A81F-AD88-4F6C-B625-BC78D3558BE5}" name="Column5795" dataDxfId="10591"/>
    <tableColumn id="5816" xr3:uid="{DC983E58-0B8A-4B5C-9588-EBB7367A9158}" name="Column5796" dataDxfId="10590"/>
    <tableColumn id="5817" xr3:uid="{0AEC948C-C1BB-4460-B96E-158EE5610CFA}" name="Column5797" dataDxfId="10589"/>
    <tableColumn id="5818" xr3:uid="{76F2449E-5DA6-43D2-A4C3-30BCB485F4E6}" name="Column5798" dataDxfId="10588"/>
    <tableColumn id="5819" xr3:uid="{DFB61AC4-FC66-47A4-856B-77A5B107E3BE}" name="Column5799" dataDxfId="10587"/>
    <tableColumn id="5820" xr3:uid="{A2891B7C-FCCD-47A1-B505-F0A2E22259BA}" name="Column5800" dataDxfId="10586"/>
    <tableColumn id="5821" xr3:uid="{5AADEB56-0F88-48D6-B1C5-2EEA2C0294DB}" name="Column5801" dataDxfId="10585"/>
    <tableColumn id="5822" xr3:uid="{3EF9EBD5-CC97-41E1-85C0-71C38C678DAE}" name="Column5802" dataDxfId="10584"/>
    <tableColumn id="5823" xr3:uid="{CD9D6367-709F-4428-8786-485EF646CE04}" name="Column5803" dataDxfId="10583"/>
    <tableColumn id="5824" xr3:uid="{DAB4F491-3C3D-47FC-A10D-A021570E5452}" name="Column5804" dataDxfId="10582"/>
    <tableColumn id="5825" xr3:uid="{365C5403-C449-460A-8393-FF16B8B2AB44}" name="Column5805" dataDxfId="10581"/>
    <tableColumn id="5826" xr3:uid="{DD784E17-7CDC-4026-A085-D41D80BC6DF3}" name="Column5806" dataDxfId="10580"/>
    <tableColumn id="5827" xr3:uid="{B12A3715-0782-4755-8EE3-547659A135C3}" name="Column5807" dataDxfId="10579"/>
    <tableColumn id="5828" xr3:uid="{AC3DABB9-B4E7-4F0B-ADD8-EAABAF0BC297}" name="Column5808" dataDxfId="10578"/>
    <tableColumn id="5829" xr3:uid="{14EFC5B4-AB07-468B-965A-442EF6F3B7AD}" name="Column5809" dataDxfId="10577"/>
    <tableColumn id="5830" xr3:uid="{FC7F85BB-C0F2-43D8-9C4E-8EB66B6DFF22}" name="Column5810" dataDxfId="10576"/>
    <tableColumn id="5831" xr3:uid="{B37D7F88-B6C5-4B7F-9184-8C0DE3311875}" name="Column5811" dataDxfId="10575"/>
    <tableColumn id="5832" xr3:uid="{BA6F36C8-2422-4F41-AE01-089D29EB28DB}" name="Column5812" dataDxfId="10574"/>
    <tableColumn id="5833" xr3:uid="{7EDE90D2-31A4-4DD3-8DF7-B3DDB51FA391}" name="Column5813" dataDxfId="10573"/>
    <tableColumn id="5834" xr3:uid="{B8CA31FF-83C3-4881-B678-2B279B0175D4}" name="Column5814" dataDxfId="10572"/>
    <tableColumn id="5835" xr3:uid="{234951FA-6203-4E79-8453-662BF206625E}" name="Column5815" dataDxfId="10571"/>
    <tableColumn id="5836" xr3:uid="{03FFDB1A-B532-4938-BD5B-ACC21A43904F}" name="Column5816" dataDxfId="10570"/>
    <tableColumn id="5837" xr3:uid="{D81C888A-8E06-43F6-8B92-E88F53813E15}" name="Column5817" dataDxfId="10569"/>
    <tableColumn id="5838" xr3:uid="{1932F0AE-7598-4973-BC4F-1577ADCDFEBD}" name="Column5818" dataDxfId="10568"/>
    <tableColumn id="5839" xr3:uid="{332CA323-C72A-4992-A284-DA23079AA17E}" name="Column5819" dataDxfId="10567"/>
    <tableColumn id="5840" xr3:uid="{4EBFDE74-2D54-43F5-A1BA-CDB050675D88}" name="Column5820" dataDxfId="10566"/>
    <tableColumn id="5841" xr3:uid="{74C1347E-6ECB-40DA-8F5F-0471A9715FBC}" name="Column5821" dataDxfId="10565"/>
    <tableColumn id="5842" xr3:uid="{4D272D25-F2B4-48CB-BA46-76D1E5247A50}" name="Column5822" dataDxfId="10564"/>
    <tableColumn id="5843" xr3:uid="{C4E92F6F-FDCA-48FE-BF31-8A08E1199506}" name="Column5823" dataDxfId="10563"/>
    <tableColumn id="5844" xr3:uid="{608EF9EA-D59F-42EF-91BA-CC3AA3A9935B}" name="Column5824" dataDxfId="10562"/>
    <tableColumn id="5845" xr3:uid="{88D21B99-8260-42C2-9853-0D511297D174}" name="Column5825" dataDxfId="10561"/>
    <tableColumn id="5846" xr3:uid="{E999A156-FBAF-4864-86F1-8B070561681E}" name="Column5826" dataDxfId="10560"/>
    <tableColumn id="5847" xr3:uid="{136C05D4-855D-4F9D-A700-82509CD25FDD}" name="Column5827" dataDxfId="10559"/>
    <tableColumn id="5848" xr3:uid="{1662F373-07A3-473A-84EE-A9D230257D8E}" name="Column5828" dataDxfId="10558"/>
    <tableColumn id="5849" xr3:uid="{2748858A-CB12-41B3-AC53-5899FD971246}" name="Column5829" dataDxfId="10557"/>
    <tableColumn id="5850" xr3:uid="{EDB7D4C9-44C5-4D0A-9E5E-810F1C0CE53C}" name="Column5830" dataDxfId="10556"/>
    <tableColumn id="5851" xr3:uid="{2491EF52-EBD9-4FD2-A653-AC934CD6F304}" name="Column5831" dataDxfId="10555"/>
    <tableColumn id="5852" xr3:uid="{BC7124D5-5ADB-4DF0-ACFB-8EA55C4585C3}" name="Column5832" dataDxfId="10554"/>
    <tableColumn id="5853" xr3:uid="{44191A96-9912-4362-BFA5-3611D8224A9D}" name="Column5833" dataDxfId="10553"/>
    <tableColumn id="5854" xr3:uid="{745EAD47-FA01-4A8D-ACCA-9273FC45DE0B}" name="Column5834" dataDxfId="10552"/>
    <tableColumn id="5855" xr3:uid="{6E830A10-0E41-403A-864D-3D57ACA2525C}" name="Column5835" dataDxfId="10551"/>
    <tableColumn id="5856" xr3:uid="{F55A8013-778A-4614-BA7B-8064C3B55CA9}" name="Column5836" dataDxfId="10550"/>
    <tableColumn id="5857" xr3:uid="{48CD022E-0258-4E16-88E0-81BBA7F0FB7A}" name="Column5837" dataDxfId="10549"/>
    <tableColumn id="5858" xr3:uid="{DC88FF8C-5AF3-41A2-9626-52F50145C9CE}" name="Column5838" dataDxfId="10548"/>
    <tableColumn id="5859" xr3:uid="{9B0929B9-6E87-4560-99CB-EE2A6F0B9D13}" name="Column5839" dataDxfId="10547"/>
    <tableColumn id="5860" xr3:uid="{DCFFA560-82C8-4F07-8542-F8920311C34C}" name="Column5840" dataDxfId="10546"/>
    <tableColumn id="5861" xr3:uid="{7319FCDE-98A2-44E4-8C87-C39AA5AD469E}" name="Column5841" dataDxfId="10545"/>
    <tableColumn id="5862" xr3:uid="{CF4447AD-581A-4733-8A86-00ED05816C6B}" name="Column5842" dataDxfId="10544"/>
    <tableColumn id="5863" xr3:uid="{219D0C67-A2B4-49C5-9658-B9FCD25C58FF}" name="Column5843" dataDxfId="10543"/>
    <tableColumn id="5864" xr3:uid="{BE7ECF19-A461-4493-9197-7E5046F5F262}" name="Column5844" dataDxfId="10542"/>
    <tableColumn id="5865" xr3:uid="{6EEDBE86-0FDF-4A6C-89EB-DFDDE92B59EB}" name="Column5845" dataDxfId="10541"/>
    <tableColumn id="5866" xr3:uid="{79D66CEE-6687-43B3-8FD8-00F927F41DAD}" name="Column5846" dataDxfId="10540"/>
    <tableColumn id="5867" xr3:uid="{556BBB0D-ADF0-4C81-B4D6-D3F362FBA90F}" name="Column5847" dataDxfId="10539"/>
    <tableColumn id="5868" xr3:uid="{7B498980-A83A-476F-B623-A1EDF4A89803}" name="Column5848" dataDxfId="10538"/>
    <tableColumn id="5869" xr3:uid="{46C2F49E-95CE-4B0A-865B-6F0AFB19B88F}" name="Column5849" dataDxfId="10537"/>
    <tableColumn id="5870" xr3:uid="{5C7A820E-1490-4A2C-9B64-C2D0DBEAACCC}" name="Column5850" dataDxfId="10536"/>
    <tableColumn id="5871" xr3:uid="{3D76490E-B152-44B8-95C5-38C21384EF0D}" name="Column5851" dataDxfId="10535"/>
    <tableColumn id="5872" xr3:uid="{2F387547-56B1-422F-8F1D-C77B3F76EC26}" name="Column5852" dataDxfId="10534"/>
    <tableColumn id="5873" xr3:uid="{51936909-B23E-4B85-B5C4-5140EEAF892B}" name="Column5853" dataDxfId="10533"/>
    <tableColumn id="5874" xr3:uid="{19613263-B06A-433D-9947-97AA38CDDBD1}" name="Column5854" dataDxfId="10532"/>
    <tableColumn id="5875" xr3:uid="{040D6652-2D0B-4FC9-9A9F-AE3439A5310F}" name="Column5855" dataDxfId="10531"/>
    <tableColumn id="5876" xr3:uid="{F3D4544C-3E5A-42B5-B1B4-ED43E7DB58FA}" name="Column5856" dataDxfId="10530"/>
    <tableColumn id="5877" xr3:uid="{23237893-95C4-49D8-944A-7DD13D48BC54}" name="Column5857" dataDxfId="10529"/>
    <tableColumn id="5878" xr3:uid="{31CA41B9-216D-45B5-B444-B70B17B9EF57}" name="Column5858" dataDxfId="10528"/>
    <tableColumn id="5879" xr3:uid="{AD5F4D37-6BA6-4BE9-8DC6-DC3D7D822D76}" name="Column5859" dataDxfId="10527"/>
    <tableColumn id="5880" xr3:uid="{275088F8-0953-40A6-9BD3-76FC7A049A34}" name="Column5860" dataDxfId="10526"/>
    <tableColumn id="5881" xr3:uid="{ED851809-6BE5-4E19-AD9E-D0E89083BC4B}" name="Column5861" dataDxfId="10525"/>
    <tableColumn id="5882" xr3:uid="{9EE21C91-433D-4D5F-8E9A-8C6E9810CB38}" name="Column5862" dataDxfId="10524"/>
    <tableColumn id="5883" xr3:uid="{3A0550AE-0D09-460B-AB75-B86B71B41B98}" name="Column5863" dataDxfId="10523"/>
    <tableColumn id="5884" xr3:uid="{E41EC314-6981-43B6-BB90-91E80176A1B6}" name="Column5864" dataDxfId="10522"/>
    <tableColumn id="5885" xr3:uid="{B9A8D271-EACB-4713-8D9B-9EDE6081A3B2}" name="Column5865" dataDxfId="10521"/>
    <tableColumn id="5886" xr3:uid="{C3D139F2-E73A-4CFB-A8FF-AA04B497AC87}" name="Column5866" dataDxfId="10520"/>
    <tableColumn id="5887" xr3:uid="{1AD9DACB-DFE5-4320-80E4-A09889731F3B}" name="Column5867" dataDxfId="10519"/>
    <tableColumn id="5888" xr3:uid="{DD442D51-42EB-4DDE-8221-0F82338EAD1A}" name="Column5868" dataDxfId="10518"/>
    <tableColumn id="5889" xr3:uid="{2414D718-3E72-467A-A27E-51994A906D30}" name="Column5869" dataDxfId="10517"/>
    <tableColumn id="5890" xr3:uid="{42CD0635-623C-419B-B470-A76C11388B78}" name="Column5870" dataDxfId="10516"/>
    <tableColumn id="5891" xr3:uid="{32F877D5-7FCE-4C70-AB07-A690A8A5521D}" name="Column5871" dataDxfId="10515"/>
    <tableColumn id="5892" xr3:uid="{94127671-50F2-41BF-993F-6F4415B5FC61}" name="Column5872" dataDxfId="10514"/>
    <tableColumn id="5893" xr3:uid="{2A491D50-4118-44B7-B647-12B58583D06C}" name="Column5873" dataDxfId="10513"/>
    <tableColumn id="5894" xr3:uid="{2B1B991E-1AAA-4C5E-B550-BC3C9F953FA1}" name="Column5874" dataDxfId="10512"/>
    <tableColumn id="5895" xr3:uid="{893223A7-3ABF-4D0A-8508-A9413D69D5A5}" name="Column5875" dataDxfId="10511"/>
    <tableColumn id="5896" xr3:uid="{E87F9EF0-2989-4102-9A36-10F899768444}" name="Column5876" dataDxfId="10510"/>
    <tableColumn id="5897" xr3:uid="{06264EA6-E7C2-493C-BED0-E01352FC3E5D}" name="Column5877" dataDxfId="10509"/>
    <tableColumn id="5898" xr3:uid="{26FC9B89-8A9A-489D-A8EB-74FC21A9DC8E}" name="Column5878" dataDxfId="10508"/>
    <tableColumn id="5899" xr3:uid="{4BC0430B-52AD-4514-9DA8-F9697041DCFB}" name="Column5879" dataDxfId="10507"/>
    <tableColumn id="5900" xr3:uid="{252665B5-508D-43B5-B52D-953C0AC7657A}" name="Column5880" dataDxfId="10506"/>
    <tableColumn id="5901" xr3:uid="{8AD8B54F-524A-4868-A9FB-033941345BA6}" name="Column5881" dataDxfId="10505"/>
    <tableColumn id="5902" xr3:uid="{624F4897-D53B-4042-BA8D-3A60AF36CC1F}" name="Column5882" dataDxfId="10504"/>
    <tableColumn id="5903" xr3:uid="{13CC1456-949E-43B2-A672-C18E57DF445C}" name="Column5883" dataDxfId="10503"/>
    <tableColumn id="5904" xr3:uid="{FDD01EF3-F34F-4467-8582-9A964241B36D}" name="Column5884" dataDxfId="10502"/>
    <tableColumn id="5905" xr3:uid="{C89D8B00-17D3-46E5-9479-A02ABAA56F86}" name="Column5885" dataDxfId="10501"/>
    <tableColumn id="5906" xr3:uid="{ACB86F11-0C47-4E82-90A2-DF6949D57C2D}" name="Column5886" dataDxfId="10500"/>
    <tableColumn id="5907" xr3:uid="{4585A84A-DEA7-4E1A-BB32-E29A94BB4ABE}" name="Column5887" dataDxfId="10499"/>
    <tableColumn id="5908" xr3:uid="{263BBDEB-31E8-4A7A-8CC9-819B924C9117}" name="Column5888" dataDxfId="10498"/>
    <tableColumn id="5909" xr3:uid="{237CC801-101B-4274-8834-F6C4A75660BD}" name="Column5889" dataDxfId="10497"/>
    <tableColumn id="5910" xr3:uid="{42DC8C48-081C-4C39-B07F-176992ECF6F8}" name="Column5890" dataDxfId="10496"/>
    <tableColumn id="5911" xr3:uid="{3AF35068-EEAA-4FB4-94D3-5FF4486980BD}" name="Column5891" dataDxfId="10495"/>
    <tableColumn id="5912" xr3:uid="{5363AA9A-521E-44B7-A3DF-81919464B864}" name="Column5892" dataDxfId="10494"/>
    <tableColumn id="5913" xr3:uid="{25DFF08E-F075-44C6-BFF6-C1C8918EDC01}" name="Column5893" dataDxfId="10493"/>
    <tableColumn id="5914" xr3:uid="{5F8E396B-0B4F-4776-A01C-F4979529E9D6}" name="Column5894" dataDxfId="10492"/>
    <tableColumn id="5915" xr3:uid="{80893A0F-E4A4-4635-BAF1-2EEBF8E77125}" name="Column5895" dataDxfId="10491"/>
    <tableColumn id="5916" xr3:uid="{68F5047D-0EE1-43A0-B647-238351BCEBD0}" name="Column5896" dataDxfId="10490"/>
    <tableColumn id="5917" xr3:uid="{1227441A-0348-42CE-8AAB-6A3924891D6A}" name="Column5897" dataDxfId="10489"/>
    <tableColumn id="5918" xr3:uid="{E5F6B28F-ED13-44E2-8A16-7BC95A069D3C}" name="Column5898" dataDxfId="10488"/>
    <tableColumn id="5919" xr3:uid="{E098A409-E715-481F-A30B-DBB5091AF8AA}" name="Column5899" dataDxfId="10487"/>
    <tableColumn id="5920" xr3:uid="{4404DAB7-BE18-4D2F-B661-329EEC9DC38E}" name="Column5900" dataDxfId="10486"/>
    <tableColumn id="5921" xr3:uid="{0DE8E602-B784-41F1-A49B-B1F23FE920CC}" name="Column5901" dataDxfId="10485"/>
    <tableColumn id="5922" xr3:uid="{8B922EE6-F7EF-4FE8-9874-1F2D57F00417}" name="Column5902" dataDxfId="10484"/>
    <tableColumn id="5923" xr3:uid="{7A522453-429B-44D0-8875-77D072C92D49}" name="Column5903" dataDxfId="10483"/>
    <tableColumn id="5924" xr3:uid="{0AD8C409-47BE-414F-B56D-703BD2D89FCA}" name="Column5904" dataDxfId="10482"/>
    <tableColumn id="5925" xr3:uid="{619E4E2D-ED54-42E9-8943-13B4DDF4F23A}" name="Column5905" dataDxfId="10481"/>
    <tableColumn id="5926" xr3:uid="{DD165260-9AFD-4BAF-9F94-3D1B70AFD814}" name="Column5906" dataDxfId="10480"/>
    <tableColumn id="5927" xr3:uid="{77CF4DE8-7C90-4AE7-AE8A-8C8C8AC7625D}" name="Column5907" dataDxfId="10479"/>
    <tableColumn id="5928" xr3:uid="{E6163AC0-99C1-4E68-90AF-B24F7AA3C4CA}" name="Column5908" dataDxfId="10478"/>
    <tableColumn id="5929" xr3:uid="{1605C923-73CF-44FB-BFDC-3416932F5F6B}" name="Column5909" dataDxfId="10477"/>
    <tableColumn id="5930" xr3:uid="{FBFDD432-C33A-4594-82FA-EC2DA3C45B99}" name="Column5910" dataDxfId="10476"/>
    <tableColumn id="5931" xr3:uid="{132594B3-B927-4D5A-AB15-C7FD30D8CB1A}" name="Column5911" dataDxfId="10475"/>
    <tableColumn id="5932" xr3:uid="{74B1DB03-8037-4F71-9BB6-D95F3DE545D2}" name="Column5912" dataDxfId="10474"/>
    <tableColumn id="5933" xr3:uid="{4001E0D0-4FB8-4DC5-AA84-A7AE23689D7C}" name="Column5913" dataDxfId="10473"/>
    <tableColumn id="5934" xr3:uid="{BFD88483-0358-4146-883B-0AF760A2E6A3}" name="Column5914" dataDxfId="10472"/>
    <tableColumn id="5935" xr3:uid="{BDBAF72C-8991-48B4-A7D5-DDAB020D3E2E}" name="Column5915" dataDxfId="10471"/>
    <tableColumn id="5936" xr3:uid="{22D1FD45-251E-40A8-BA16-E73CE9893DD2}" name="Column5916" dataDxfId="10470"/>
    <tableColumn id="5937" xr3:uid="{25D5F3F6-5F76-4D35-9465-E853824681AB}" name="Column5917" dataDxfId="10469"/>
    <tableColumn id="5938" xr3:uid="{1319906B-FC1C-4CCA-84C9-3823750D80A3}" name="Column5918" dataDxfId="10468"/>
    <tableColumn id="5939" xr3:uid="{25609B05-5716-42B3-87A6-BA7759AAA6C3}" name="Column5919" dataDxfId="10467"/>
    <tableColumn id="5940" xr3:uid="{38F107D4-CF3D-4C59-9DD0-D5B34F28F930}" name="Column5920" dataDxfId="10466"/>
    <tableColumn id="5941" xr3:uid="{9F10B6B2-14DB-455C-B9B3-8D844341BF88}" name="Column5921" dataDxfId="10465"/>
    <tableColumn id="5942" xr3:uid="{7F4BD7DA-A5C2-4760-9B12-B26DC622EBAF}" name="Column5922" dataDxfId="10464"/>
    <tableColumn id="5943" xr3:uid="{1A070120-2046-4FDB-9CF0-E9C8F792F090}" name="Column5923" dataDxfId="10463"/>
    <tableColumn id="5944" xr3:uid="{BABBE1E3-F93E-46B7-A5FE-FA81D0B6DB8F}" name="Column5924" dataDxfId="10462"/>
    <tableColumn id="5945" xr3:uid="{AF2CF009-DCB2-4D42-AA30-8E5F9075CFEE}" name="Column5925" dataDxfId="10461"/>
    <tableColumn id="5946" xr3:uid="{D4540D0D-5027-4B70-9AC2-7444B42D4DCE}" name="Column5926" dataDxfId="10460"/>
    <tableColumn id="5947" xr3:uid="{F3678E89-5187-476E-9AAB-835D87A83265}" name="Column5927" dataDxfId="10459"/>
    <tableColumn id="5948" xr3:uid="{D8FA72AD-F7C0-4D0A-B700-9F4DE1B3C234}" name="Column5928" dataDxfId="10458"/>
    <tableColumn id="5949" xr3:uid="{9FFEEE30-A034-4745-A8DC-61B7AA0E38D8}" name="Column5929" dataDxfId="10457"/>
    <tableColumn id="5950" xr3:uid="{5C86FB27-A558-4C61-8882-4E2181B2731B}" name="Column5930" dataDxfId="10456"/>
    <tableColumn id="5951" xr3:uid="{50DA84B1-9A3D-4CA9-AC5B-57738861B250}" name="Column5931" dataDxfId="10455"/>
    <tableColumn id="5952" xr3:uid="{C0DD5770-53A8-42D3-8694-6BC09F25012C}" name="Column5932" dataDxfId="10454"/>
    <tableColumn id="5953" xr3:uid="{9FCA4A9D-06E4-46F9-A016-472E1DC0760B}" name="Column5933" dataDxfId="10453"/>
    <tableColumn id="5954" xr3:uid="{CCED523B-9D71-4C2F-B0DF-F182E25F3D05}" name="Column5934" dataDxfId="10452"/>
    <tableColumn id="5955" xr3:uid="{1A47991E-F98E-4585-97CB-2E99541A528E}" name="Column5935" dataDxfId="10451"/>
    <tableColumn id="5956" xr3:uid="{91D69891-5490-44F2-921D-09EECEB05DE2}" name="Column5936" dataDxfId="10450"/>
    <tableColumn id="5957" xr3:uid="{94E027DE-265F-4DC4-AD30-8A789E81BBE3}" name="Column5937" dataDxfId="10449"/>
    <tableColumn id="5958" xr3:uid="{E60AC055-7B8F-473D-B563-CB546AAF515D}" name="Column5938" dataDxfId="10448"/>
    <tableColumn id="5959" xr3:uid="{B76549E6-754A-4DD1-9DCA-9DD535F91265}" name="Column5939" dataDxfId="10447"/>
    <tableColumn id="5960" xr3:uid="{F27DA6D6-CAE6-40E3-AB37-0FA7E016FB7C}" name="Column5940" dataDxfId="10446"/>
    <tableColumn id="5961" xr3:uid="{E8A79661-8269-458D-927D-C6356DC7E045}" name="Column5941" dataDxfId="10445"/>
    <tableColumn id="5962" xr3:uid="{0CB9428E-B07B-4DCE-9B88-955A8DA61782}" name="Column5942" dataDxfId="10444"/>
    <tableColumn id="5963" xr3:uid="{6A94D7AA-E470-4CB8-B4A1-5E3278400493}" name="Column5943" dataDxfId="10443"/>
    <tableColumn id="5964" xr3:uid="{33937EF2-864C-4706-AFB4-EDDA09C35905}" name="Column5944" dataDxfId="10442"/>
    <tableColumn id="5965" xr3:uid="{ED39988D-A7A8-4AF2-9B7D-E428F3DEFBEC}" name="Column5945" dataDxfId="10441"/>
    <tableColumn id="5966" xr3:uid="{4BAE0F73-C8D1-4909-9B99-174088E1B0AB}" name="Column5946" dataDxfId="10440"/>
    <tableColumn id="5967" xr3:uid="{47485141-220A-4C92-8793-0CA12B51B895}" name="Column5947" dataDxfId="10439"/>
    <tableColumn id="5968" xr3:uid="{1BEB2C6C-F634-4B95-82B1-03983CDEF542}" name="Column5948" dataDxfId="10438"/>
    <tableColumn id="5969" xr3:uid="{81AB384A-EFC8-4180-ABE3-9B517C7F614D}" name="Column5949" dataDxfId="10437"/>
    <tableColumn id="5970" xr3:uid="{B4F778A1-B46E-49E4-A38D-D1C7BC015473}" name="Column5950" dataDxfId="10436"/>
    <tableColumn id="5971" xr3:uid="{9D2B9274-C4B1-43B0-887A-B7A47C127A49}" name="Column5951" dataDxfId="10435"/>
    <tableColumn id="5972" xr3:uid="{A6B132B7-5D7A-4A7C-B20F-D815284B8FBD}" name="Column5952" dataDxfId="10434"/>
    <tableColumn id="5973" xr3:uid="{DCA3A3B5-9D98-4ECB-A85D-9A0DD539E758}" name="Column5953" dataDxfId="10433"/>
    <tableColumn id="5974" xr3:uid="{E83ADCC7-F5FA-4BED-95DD-DA8B8AA3E9CE}" name="Column5954" dataDxfId="10432"/>
    <tableColumn id="5975" xr3:uid="{9DDD3224-9519-4ED3-A0B7-2B342DAB8AC8}" name="Column5955" dataDxfId="10431"/>
    <tableColumn id="5976" xr3:uid="{F2EE28B8-9CE9-4A9B-9F23-0EFF66728615}" name="Column5956" dataDxfId="10430"/>
    <tableColumn id="5977" xr3:uid="{9B2964D0-0490-4266-B4FA-13681C2C6714}" name="Column5957" dataDxfId="10429"/>
    <tableColumn id="5978" xr3:uid="{EB3EBEE3-58E2-4E3A-A588-995868F6C8B5}" name="Column5958" dataDxfId="10428"/>
    <tableColumn id="5979" xr3:uid="{C8F2C834-93FF-471B-93F3-98B6FFFA6454}" name="Column5959" dataDxfId="10427"/>
    <tableColumn id="5980" xr3:uid="{A297E1ED-4164-4D58-BC69-74EF1A6DD1BB}" name="Column5960" dataDxfId="10426"/>
    <tableColumn id="5981" xr3:uid="{7B5F138D-C669-4D1B-A9E6-B5F2EDD5505A}" name="Column5961" dataDxfId="10425"/>
    <tableColumn id="5982" xr3:uid="{936974BE-1A1A-4E66-AFB3-CEEF90E98313}" name="Column5962" dataDxfId="10424"/>
    <tableColumn id="5983" xr3:uid="{60D7587E-7B31-43B1-92F4-64EA52B98EA8}" name="Column5963" dataDxfId="10423"/>
    <tableColumn id="5984" xr3:uid="{C69CBBCE-44FC-4DBA-88B5-4D28870B99AC}" name="Column5964" dataDxfId="10422"/>
    <tableColumn id="5985" xr3:uid="{3C87EFFD-7084-443F-BB72-3529124E0D2A}" name="Column5965" dataDxfId="10421"/>
    <tableColumn id="5986" xr3:uid="{F5D024C4-27B3-4A2D-8AD3-22D3A6A5E924}" name="Column5966" dataDxfId="10420"/>
    <tableColumn id="5987" xr3:uid="{30E010F6-102E-496A-88B0-1311230BFCD9}" name="Column5967" dataDxfId="10419"/>
    <tableColumn id="5988" xr3:uid="{9B6103ED-852E-4322-AE7E-87EB5E38D171}" name="Column5968" dataDxfId="10418"/>
    <tableColumn id="5989" xr3:uid="{5F6ADBE0-213D-4834-859C-4A1FB919BB7C}" name="Column5969" dataDxfId="10417"/>
    <tableColumn id="5990" xr3:uid="{BD39343A-CEF5-46D5-84B4-D3C0EB28C27F}" name="Column5970" dataDxfId="10416"/>
    <tableColumn id="5991" xr3:uid="{43B12A15-BB17-4F16-80AF-CEE7C7FCD21F}" name="Column5971" dataDxfId="10415"/>
    <tableColumn id="5992" xr3:uid="{BF66C6FC-F535-4CA3-8173-0C85CDB9A950}" name="Column5972" dataDxfId="10414"/>
    <tableColumn id="5993" xr3:uid="{0A1256DA-26AA-4C3C-85BD-676EBEBD8FF5}" name="Column5973" dataDxfId="10413"/>
    <tableColumn id="5994" xr3:uid="{B8CB60A8-0547-4BA3-A4F9-A4A3738D6AC5}" name="Column5974" dataDxfId="10412"/>
    <tableColumn id="5995" xr3:uid="{7C2A54E3-6076-43F4-8E17-847257312663}" name="Column5975" dataDxfId="10411"/>
    <tableColumn id="5996" xr3:uid="{AA1C3391-A9D7-401A-8F2E-42C968B5C303}" name="Column5976" dataDxfId="10410"/>
    <tableColumn id="5997" xr3:uid="{8FC22DE5-F287-40A6-9AC0-5EA80B6523CD}" name="Column5977" dataDxfId="10409"/>
    <tableColumn id="5998" xr3:uid="{5FC2F636-FDD5-4029-BE89-C3DA7158D7DF}" name="Column5978" dataDxfId="10408"/>
    <tableColumn id="5999" xr3:uid="{06E30DCF-0AAF-4823-8151-733C376AD188}" name="Column5979" dataDxfId="10407"/>
    <tableColumn id="6000" xr3:uid="{D8629D68-6CBC-48F8-B708-E31BDFF14CB1}" name="Column5980" dataDxfId="10406"/>
    <tableColumn id="6001" xr3:uid="{53DED0A9-5628-4321-A67E-2035CB095C7D}" name="Column5981" dataDxfId="10405"/>
    <tableColumn id="6002" xr3:uid="{EC34A349-548E-41BB-9854-630D08460203}" name="Column5982" dataDxfId="10404"/>
    <tableColumn id="6003" xr3:uid="{C9041A04-ACA1-41EB-AE47-CF820FB46E34}" name="Column5983" dataDxfId="10403"/>
    <tableColumn id="6004" xr3:uid="{375C09D5-26AD-40D4-8A98-92551066EECC}" name="Column5984" dataDxfId="10402"/>
    <tableColumn id="6005" xr3:uid="{316A2DF8-4011-4B5B-9DE3-22ADA8E47DEA}" name="Column5985" dataDxfId="10401"/>
    <tableColumn id="6006" xr3:uid="{DEB06B3A-3CF8-4C91-9D5E-E705E32D018A}" name="Column5986" dataDxfId="10400"/>
    <tableColumn id="6007" xr3:uid="{345CAEF0-25A2-4ABD-9E03-D36C1BBD9B77}" name="Column5987" dataDxfId="10399"/>
    <tableColumn id="6008" xr3:uid="{8D63F9DA-E17A-4C79-9DA8-4E9ECB4F24BB}" name="Column5988" dataDxfId="10398"/>
    <tableColumn id="6009" xr3:uid="{226FA5F1-7D20-481B-8D8B-4FA3767D45CD}" name="Column5989" dataDxfId="10397"/>
    <tableColumn id="6010" xr3:uid="{3D58256E-27D1-47BC-8F7B-85A68EB46ACE}" name="Column5990" dataDxfId="10396"/>
    <tableColumn id="6011" xr3:uid="{3963DCFF-AA8C-494A-804B-432BC169B272}" name="Column5991" dataDxfId="10395"/>
    <tableColumn id="6012" xr3:uid="{6A4F6C86-68D0-4656-9008-3184B242AB2B}" name="Column5992" dataDxfId="10394"/>
    <tableColumn id="6013" xr3:uid="{008777A7-C545-43A4-A3D1-52269ADC693F}" name="Column5993" dataDxfId="10393"/>
    <tableColumn id="6014" xr3:uid="{8E9E0E4D-2861-481B-887D-B590136FC73B}" name="Column5994" dataDxfId="10392"/>
    <tableColumn id="6015" xr3:uid="{3210376F-8B76-44B2-996F-15EC3E607D96}" name="Column5995" dataDxfId="10391"/>
    <tableColumn id="6016" xr3:uid="{1419701A-2DC7-4941-BCD2-423D517D03A1}" name="Column5996" dataDxfId="10390"/>
    <tableColumn id="6017" xr3:uid="{8085AF46-42DA-4004-9203-9FB0D3959055}" name="Column5997" dataDxfId="10389"/>
    <tableColumn id="6018" xr3:uid="{EFCD69CD-EF79-4C1F-800E-6D19A9FA4B44}" name="Column5998" dataDxfId="10388"/>
    <tableColumn id="6019" xr3:uid="{BC56082D-EE59-4C4E-BDB2-48362D07E717}" name="Column5999" dataDxfId="10387"/>
    <tableColumn id="6020" xr3:uid="{ACDA71B4-990B-4ADE-AC24-9E9CBB3976AC}" name="Column6000" dataDxfId="10386"/>
    <tableColumn id="6021" xr3:uid="{3F2EFBFC-9B1D-43DF-BBD3-3ABDDD33103F}" name="Column6001" dataDxfId="10385"/>
    <tableColumn id="6022" xr3:uid="{0D3EBD2E-9FF5-4A6D-B6AA-E1677EF0ED6D}" name="Column6002" dataDxfId="10384"/>
    <tableColumn id="6023" xr3:uid="{7AEE463C-45E9-4BC0-856D-F85CA096104D}" name="Column6003" dataDxfId="10383"/>
    <tableColumn id="6024" xr3:uid="{070568E1-574E-4C5F-A76A-6174DA596797}" name="Column6004" dataDxfId="10382"/>
    <tableColumn id="6025" xr3:uid="{D27D06F0-E93F-4CF7-B460-3CB1354C22CD}" name="Column6005" dataDxfId="10381"/>
    <tableColumn id="6026" xr3:uid="{AF79F78A-0740-43FB-B73D-3FE5BF065CEA}" name="Column6006" dataDxfId="10380"/>
    <tableColumn id="6027" xr3:uid="{EA130BA9-CF44-4BC0-82D4-2FD95FE680BA}" name="Column6007" dataDxfId="10379"/>
    <tableColumn id="6028" xr3:uid="{AFDC4189-D599-4327-9012-668E50A5F41B}" name="Column6008" dataDxfId="10378"/>
    <tableColumn id="6029" xr3:uid="{AF7007D2-6718-4CE8-AD04-028D7C68ACCB}" name="Column6009" dataDxfId="10377"/>
    <tableColumn id="6030" xr3:uid="{C910D4EB-F09A-42CB-B635-407A9147593F}" name="Column6010" dataDxfId="10376"/>
    <tableColumn id="6031" xr3:uid="{E97E8C1A-C60F-4607-B140-49FED706A857}" name="Column6011" dataDxfId="10375"/>
    <tableColumn id="6032" xr3:uid="{8314DF0B-D713-4DAB-B56C-7BDF0A86BF8D}" name="Column6012" dataDxfId="10374"/>
    <tableColumn id="6033" xr3:uid="{3270A3FD-466F-434E-9E0A-ADA1F8E92230}" name="Column6013" dataDxfId="10373"/>
    <tableColumn id="6034" xr3:uid="{70958F3F-9859-4AF6-9378-735C8AEB05C7}" name="Column6014" dataDxfId="10372"/>
    <tableColumn id="6035" xr3:uid="{72649804-5AA9-4AF2-B58A-1B493DD01C1D}" name="Column6015" dataDxfId="10371"/>
    <tableColumn id="6036" xr3:uid="{20DA7336-842D-4066-B8FB-B6D98BAF1D48}" name="Column6016" dataDxfId="10370"/>
    <tableColumn id="6037" xr3:uid="{76EE8C9F-42ED-4388-B13B-4D2432DCE488}" name="Column6017" dataDxfId="10369"/>
    <tableColumn id="6038" xr3:uid="{81B2781A-84EC-4978-AC10-7E3DF30B8C7F}" name="Column6018" dataDxfId="10368"/>
    <tableColumn id="6039" xr3:uid="{492E5529-327E-4064-99D9-767E8D7A5D66}" name="Column6019" dataDxfId="10367"/>
    <tableColumn id="6040" xr3:uid="{7E45B639-4264-4C2B-9C94-C2AF4678B8D6}" name="Column6020" dataDxfId="10366"/>
    <tableColumn id="6041" xr3:uid="{6BC009FC-7D7C-405F-8140-62180EB3A143}" name="Column6021" dataDxfId="10365"/>
    <tableColumn id="6042" xr3:uid="{A9741B78-A2A4-4326-A767-78093C04B1CA}" name="Column6022" dataDxfId="10364"/>
    <tableColumn id="6043" xr3:uid="{819B9ADF-BE46-4D16-AA4C-FA3C8AF868D9}" name="Column6023" dataDxfId="10363"/>
    <tableColumn id="6044" xr3:uid="{592C4BF1-90EC-4390-BA83-66B335267AFE}" name="Column6024" dataDxfId="10362"/>
    <tableColumn id="6045" xr3:uid="{75C64313-E425-4852-8654-B4884B923246}" name="Column6025" dataDxfId="10361"/>
    <tableColumn id="6046" xr3:uid="{8ADAB42E-2E85-43F5-8ED6-F2B402895704}" name="Column6026" dataDxfId="10360"/>
    <tableColumn id="6047" xr3:uid="{2F1B9526-5B2C-4C06-A28C-F43EB07A5063}" name="Column6027" dataDxfId="10359"/>
    <tableColumn id="6048" xr3:uid="{71C5717D-890F-460F-8B55-54C824E3759D}" name="Column6028" dataDxfId="10358"/>
    <tableColumn id="6049" xr3:uid="{6CBD5FB7-6985-47B8-9687-4094D2DB7641}" name="Column6029" dataDxfId="10357"/>
    <tableColumn id="6050" xr3:uid="{69BF4D9C-B4C8-455D-9455-1AB51AF510B4}" name="Column6030" dataDxfId="10356"/>
    <tableColumn id="6051" xr3:uid="{D1BCC6E2-5E57-4D37-B331-0A719506BA9D}" name="Column6031" dataDxfId="10355"/>
    <tableColumn id="6052" xr3:uid="{26765C6A-0606-4313-A06A-1BAB0221B4A4}" name="Column6032" dataDxfId="10354"/>
    <tableColumn id="6053" xr3:uid="{77CBB8AA-9B91-42B8-A209-D857396577E2}" name="Column6033" dataDxfId="10353"/>
    <tableColumn id="6054" xr3:uid="{494271BF-FE8D-4D9E-BE82-24F9109F2A88}" name="Column6034" dataDxfId="10352"/>
    <tableColumn id="6055" xr3:uid="{23387DFF-B2D9-48AD-8978-8E06A85607D4}" name="Column6035" dataDxfId="10351"/>
    <tableColumn id="6056" xr3:uid="{BA7D1B8D-3179-470D-926D-DF2317206771}" name="Column6036" dataDxfId="10350"/>
    <tableColumn id="6057" xr3:uid="{4C91A7DF-A021-421F-BF50-EAD99FA6D727}" name="Column6037" dataDxfId="10349"/>
    <tableColumn id="6058" xr3:uid="{15E2180C-514C-452E-A3E2-9DC99B9AF234}" name="Column6038" dataDxfId="10348"/>
    <tableColumn id="6059" xr3:uid="{989FA70B-621B-4431-A86C-D69789AFAA7F}" name="Column6039" dataDxfId="10347"/>
    <tableColumn id="6060" xr3:uid="{AE51D2D3-40AB-433C-8A13-3C9CB22C3446}" name="Column6040" dataDxfId="10346"/>
    <tableColumn id="6061" xr3:uid="{44F17EBA-C752-4D4E-B767-A7825923FCC2}" name="Column6041" dataDxfId="10345"/>
    <tableColumn id="6062" xr3:uid="{33B4075C-AED1-44BA-A82D-470BAFEEEAEC}" name="Column6042" dataDxfId="10344"/>
    <tableColumn id="6063" xr3:uid="{BB7DC607-89B6-4892-A20D-3137BC8D5D74}" name="Column6043" dataDxfId="10343"/>
    <tableColumn id="6064" xr3:uid="{A23C3EFA-C52F-4BF7-8BBD-AC5A8B1D5EF7}" name="Column6044" dataDxfId="10342"/>
    <tableColumn id="6065" xr3:uid="{5C3B8B68-1E9B-442A-9728-C0E2FB715C1F}" name="Column6045" dataDxfId="10341"/>
    <tableColumn id="6066" xr3:uid="{9811C4FA-43DF-4C87-8344-1F307E30057E}" name="Column6046" dataDxfId="10340"/>
    <tableColumn id="6067" xr3:uid="{8581599F-2FB2-4A14-ABC7-6C654988AA6A}" name="Column6047" dataDxfId="10339"/>
    <tableColumn id="6068" xr3:uid="{ABB8F811-0F2B-4610-BCB3-E7ABA3465259}" name="Column6048" dataDxfId="10338"/>
    <tableColumn id="6069" xr3:uid="{12D88307-C828-4CAA-95E9-4839823D3AB0}" name="Column6049" dataDxfId="10337"/>
    <tableColumn id="6070" xr3:uid="{938A7DCB-5221-4A34-B37D-79C34D9BE8DD}" name="Column6050" dataDxfId="10336"/>
    <tableColumn id="6071" xr3:uid="{C27FA5CD-EA9B-429D-B47A-881416F54704}" name="Column6051" dataDxfId="10335"/>
    <tableColumn id="6072" xr3:uid="{EAEDB1A4-619F-4720-B803-98AD34CF5D54}" name="Column6052" dataDxfId="10334"/>
    <tableColumn id="6073" xr3:uid="{FA4F9E7A-2159-48B2-B937-9ABA53C6FA4C}" name="Column6053" dataDxfId="10333"/>
    <tableColumn id="6074" xr3:uid="{D351C4A2-56BB-44F7-8CCB-7D10E02FC001}" name="Column6054" dataDxfId="10332"/>
    <tableColumn id="6075" xr3:uid="{AA4BF36F-A594-44A2-8AAD-10F3350A389B}" name="Column6055" dataDxfId="10331"/>
    <tableColumn id="6076" xr3:uid="{191EE7C4-5D3C-49A8-8CC5-D867A00482D7}" name="Column6056" dataDxfId="10330"/>
    <tableColumn id="6077" xr3:uid="{DA7B5C50-A30F-4037-ABB6-5B17C9B3A3EB}" name="Column6057" dataDxfId="10329"/>
    <tableColumn id="6078" xr3:uid="{A972DA67-0352-4012-8A55-F23EF9154EEE}" name="Column6058" dataDxfId="10328"/>
    <tableColumn id="6079" xr3:uid="{FAE7F8A2-AC29-4DC4-BEB8-F30A6424C68E}" name="Column6059" dataDxfId="10327"/>
    <tableColumn id="6080" xr3:uid="{9961F807-AE24-44D7-99FA-7CC1B4BB9876}" name="Column6060" dataDxfId="10326"/>
    <tableColumn id="6081" xr3:uid="{9410DDAD-2C09-4C30-9219-343F7A19E673}" name="Column6061" dataDxfId="10325"/>
    <tableColumn id="6082" xr3:uid="{EC24D079-1C13-4B40-8678-6CCCB874306B}" name="Column6062" dataDxfId="10324"/>
    <tableColumn id="6083" xr3:uid="{4C43E6E7-5343-4E86-ABA6-A7B829C7A4C8}" name="Column6063" dataDxfId="10323"/>
    <tableColumn id="6084" xr3:uid="{5966B6FB-7545-4955-BB6D-FE4F581D8FE9}" name="Column6064" dataDxfId="10322"/>
    <tableColumn id="6085" xr3:uid="{69DE37E6-6E17-4213-8ECA-D95301FCB33B}" name="Column6065" dataDxfId="10321"/>
    <tableColumn id="6086" xr3:uid="{0C35D81B-58D8-40A7-B938-8E89A3D0E87C}" name="Column6066" dataDxfId="10320"/>
    <tableColumn id="6087" xr3:uid="{55AB86C3-CB0E-4115-980E-37DAC1E6BAC9}" name="Column6067" dataDxfId="10319"/>
    <tableColumn id="6088" xr3:uid="{F3279390-FA03-479A-A1FB-0D813D19E2E1}" name="Column6068" dataDxfId="10318"/>
    <tableColumn id="6089" xr3:uid="{75370B13-3F5B-41EB-AE59-C9F60B61ADA2}" name="Column6069" dataDxfId="10317"/>
    <tableColumn id="6090" xr3:uid="{BD0DF014-A214-40F3-96B9-58C4482F6B20}" name="Column6070" dataDxfId="10316"/>
    <tableColumn id="6091" xr3:uid="{8ED5ED1E-B405-4636-835B-6BE50FD1D3AC}" name="Column6071" dataDxfId="10315"/>
    <tableColumn id="6092" xr3:uid="{F19E25BB-943F-4AFA-AE8C-BC2C5BBA110C}" name="Column6072" dataDxfId="10314"/>
    <tableColumn id="6093" xr3:uid="{CEFCE9E0-B953-4BF4-88AA-C721D9ECDEB2}" name="Column6073" dataDxfId="10313"/>
    <tableColumn id="6094" xr3:uid="{5940B468-80E8-46E4-AC5D-F0C3D6B30288}" name="Column6074" dataDxfId="10312"/>
    <tableColumn id="6095" xr3:uid="{403EFCD0-150C-4F3A-AC34-B135B62E258E}" name="Column6075" dataDxfId="10311"/>
    <tableColumn id="6096" xr3:uid="{C804F750-CEF7-4125-8A24-34C411403698}" name="Column6076" dataDxfId="10310"/>
    <tableColumn id="6097" xr3:uid="{62451423-9716-4C75-A651-36A4B7F0CC35}" name="Column6077" dataDxfId="10309"/>
    <tableColumn id="6098" xr3:uid="{AD5A3FBF-A861-4131-BA30-41D3D8A9C499}" name="Column6078" dataDxfId="10308"/>
    <tableColumn id="6099" xr3:uid="{7EC88A13-9372-40D0-AA92-8B53B6EF40FB}" name="Column6079" dataDxfId="10307"/>
    <tableColumn id="6100" xr3:uid="{CA9BF822-79D4-4BCB-AA86-8554487B496C}" name="Column6080" dataDxfId="10306"/>
    <tableColumn id="6101" xr3:uid="{DB08694B-0FD8-47C2-8DB0-8B1BD782F06C}" name="Column6081" dataDxfId="10305"/>
    <tableColumn id="6102" xr3:uid="{6F1820EE-4B4E-447B-9D24-EC0F39090D15}" name="Column6082" dataDxfId="10304"/>
    <tableColumn id="6103" xr3:uid="{EE0A2982-94FC-438C-94AB-48EDE559E6E0}" name="Column6083" dataDxfId="10303"/>
    <tableColumn id="6104" xr3:uid="{D44BE5FE-0078-48CA-AA23-DC150C7B3803}" name="Column6084" dataDxfId="10302"/>
    <tableColumn id="6105" xr3:uid="{7B3374FA-971A-40F6-B182-D78E63DE31B1}" name="Column6085" dataDxfId="10301"/>
    <tableColumn id="6106" xr3:uid="{74886118-85B0-4089-9EB5-F59204541122}" name="Column6086" dataDxfId="10300"/>
    <tableColumn id="6107" xr3:uid="{02349367-8EC0-4E30-BF1D-C4F3827F8E22}" name="Column6087" dataDxfId="10299"/>
    <tableColumn id="6108" xr3:uid="{E84A46C2-19A8-4198-8D96-32AFACACCADD}" name="Column6088" dataDxfId="10298"/>
    <tableColumn id="6109" xr3:uid="{B8A215FF-925E-4A20-8037-F07C6081D160}" name="Column6089" dataDxfId="10297"/>
    <tableColumn id="6110" xr3:uid="{E034A99B-011D-4102-A88B-8F22240D9024}" name="Column6090" dataDxfId="10296"/>
    <tableColumn id="6111" xr3:uid="{B767E6FA-D481-46D6-B8EE-0FA5F8A9D3AF}" name="Column6091" dataDxfId="10295"/>
    <tableColumn id="6112" xr3:uid="{78389630-C41D-49E4-9993-AFF299A803D8}" name="Column6092" dataDxfId="10294"/>
    <tableColumn id="6113" xr3:uid="{403B31AC-123C-4B90-A0FA-AAF910FB6793}" name="Column6093" dataDxfId="10293"/>
    <tableColumn id="6114" xr3:uid="{D303A406-D65D-4B1E-BEFC-80F241531118}" name="Column6094" dataDxfId="10292"/>
    <tableColumn id="6115" xr3:uid="{35278548-C820-4E67-A912-DD62A5EB0DA8}" name="Column6095" dataDxfId="10291"/>
    <tableColumn id="6116" xr3:uid="{FFACD3C4-F518-4DCB-9B86-60E2BE5F2748}" name="Column6096" dataDxfId="10290"/>
    <tableColumn id="6117" xr3:uid="{A4B07CBA-5CCA-43BC-9777-AA69D6743351}" name="Column6097" dataDxfId="10289"/>
    <tableColumn id="6118" xr3:uid="{5F9E472C-71D8-4C99-AA6B-0B12D6879598}" name="Column6098" dataDxfId="10288"/>
    <tableColumn id="6119" xr3:uid="{9CB8C399-FE70-4F0C-8411-6801104E5585}" name="Column6099" dataDxfId="10287"/>
    <tableColumn id="6120" xr3:uid="{EB37C610-CA73-41C0-BCC6-129BBF4517C3}" name="Column6100" dataDxfId="10286"/>
    <tableColumn id="6121" xr3:uid="{A2A611B2-C126-45EC-98EF-97845117E42E}" name="Column6101" dataDxfId="10285"/>
    <tableColumn id="6122" xr3:uid="{9C9C20A4-A65C-43CB-8465-CAC65AE42FF8}" name="Column6102" dataDxfId="10284"/>
    <tableColumn id="6123" xr3:uid="{F0B418FB-901A-4388-B11A-93220AB937B2}" name="Column6103" dataDxfId="10283"/>
    <tableColumn id="6124" xr3:uid="{C4B8F259-1050-4488-A665-84514EEBF294}" name="Column6104" dataDxfId="10282"/>
    <tableColumn id="6125" xr3:uid="{A6C8CCD6-9560-4AF5-A58A-89CB7BD76407}" name="Column6105" dataDxfId="10281"/>
    <tableColumn id="6126" xr3:uid="{861DEC97-B65C-4D00-9694-EDB7D6CD7D5A}" name="Column6106" dataDxfId="10280"/>
    <tableColumn id="6127" xr3:uid="{C9D8C1E7-A1DF-4736-A3C1-6E2270FCE6AA}" name="Column6107" dataDxfId="10279"/>
    <tableColumn id="6128" xr3:uid="{489BD1DC-19B9-41F7-9B91-8653FB131971}" name="Column6108" dataDxfId="10278"/>
    <tableColumn id="6129" xr3:uid="{FFDE5911-FBCD-4391-AA1F-69AE115EF567}" name="Column6109" dataDxfId="10277"/>
    <tableColumn id="6130" xr3:uid="{5379310D-8A89-4188-BE52-E2C1F6B2D32D}" name="Column6110" dataDxfId="10276"/>
    <tableColumn id="6131" xr3:uid="{2E3E814E-F001-4D2F-8F30-75B0D300B32E}" name="Column6111" dataDxfId="10275"/>
    <tableColumn id="6132" xr3:uid="{3D40C2CE-80C4-4665-8687-BE3E148FEC81}" name="Column6112" dataDxfId="10274"/>
    <tableColumn id="6133" xr3:uid="{9139B11A-FF5A-43F1-96C5-922176AC2AE0}" name="Column6113" dataDxfId="10273"/>
    <tableColumn id="6134" xr3:uid="{03339B26-88EC-4661-8123-AAEE5BDC9719}" name="Column6114" dataDxfId="10272"/>
    <tableColumn id="6135" xr3:uid="{6B18BEEB-42FC-4C6C-948D-C88031106865}" name="Column6115" dataDxfId="10271"/>
    <tableColumn id="6136" xr3:uid="{08C8CF38-E98F-4E95-A651-274E865620C7}" name="Column6116" dataDxfId="10270"/>
    <tableColumn id="6137" xr3:uid="{CEB3BF43-78A4-4A26-95D8-AC0B1A7DC108}" name="Column6117" dataDxfId="10269"/>
    <tableColumn id="6138" xr3:uid="{D8EDA33B-64C9-4E1B-B056-5D85A5746D7D}" name="Column6118" dataDxfId="10268"/>
    <tableColumn id="6139" xr3:uid="{A1B63D5B-FF50-445A-B084-842E8998F600}" name="Column6119" dataDxfId="10267"/>
    <tableColumn id="6140" xr3:uid="{1B3C2BCD-680A-40A9-B6F3-8B8ADF5F2AC7}" name="Column6120" dataDxfId="10266"/>
    <tableColumn id="6141" xr3:uid="{39EB2799-CF73-4456-A762-66DF5FA2A7B5}" name="Column6121" dataDxfId="10265"/>
    <tableColumn id="6142" xr3:uid="{72ADBBBA-B1DE-4830-B962-8CE9B4EEACA5}" name="Column6122" dataDxfId="10264"/>
    <tableColumn id="6143" xr3:uid="{B6A71F26-7D9E-494D-B6B0-C80E3CAD263E}" name="Column6123" dataDxfId="10263"/>
    <tableColumn id="6144" xr3:uid="{473DF972-7A1F-4E13-814A-C5D1E73AB42A}" name="Column6124" dataDxfId="10262"/>
    <tableColumn id="6145" xr3:uid="{85EAE12C-A595-4B26-ABDD-D63E8C47149D}" name="Column6125" dataDxfId="10261"/>
    <tableColumn id="6146" xr3:uid="{40D1AB3A-01FA-4069-80DD-5D44FEF45D0F}" name="Column6126" dataDxfId="10260"/>
    <tableColumn id="6147" xr3:uid="{572258D4-D7AA-4747-BAB0-F43126EF77DB}" name="Column6127" dataDxfId="10259"/>
    <tableColumn id="6148" xr3:uid="{3210B4C5-174E-44FD-BED9-677BF490AFE3}" name="Column6128" dataDxfId="10258"/>
    <tableColumn id="6149" xr3:uid="{188BBD67-E0BD-4ED7-BFE9-DD1B05927EC4}" name="Column6129" dataDxfId="10257"/>
    <tableColumn id="6150" xr3:uid="{DAED3EC6-F348-4CDB-B88D-2FD161E0A8F3}" name="Column6130" dataDxfId="10256"/>
    <tableColumn id="6151" xr3:uid="{ED64EA24-E9E8-4D8C-BFBA-E69A714755D5}" name="Column6131" dataDxfId="10255"/>
    <tableColumn id="6152" xr3:uid="{A0D51EA2-3435-425A-9565-CBFF51C2622A}" name="Column6132" dataDxfId="10254"/>
    <tableColumn id="6153" xr3:uid="{C9E8832B-CEB5-4B80-BAED-691F940730DE}" name="Column6133" dataDxfId="10253"/>
    <tableColumn id="6154" xr3:uid="{EB5357A3-77B9-49DB-9647-7C42798AA1F7}" name="Column6134" dataDxfId="10252"/>
    <tableColumn id="6155" xr3:uid="{540024B8-483D-4109-8610-ED48B2E3222E}" name="Column6135" dataDxfId="10251"/>
    <tableColumn id="6156" xr3:uid="{DBD25DFE-8C79-4678-9F36-43F59B1AC21B}" name="Column6136" dataDxfId="10250"/>
    <tableColumn id="6157" xr3:uid="{6B5CD391-4BBA-42C8-8BEF-6FF6D5DC2496}" name="Column6137" dataDxfId="10249"/>
    <tableColumn id="6158" xr3:uid="{20015793-AF9C-4A74-9BE1-42DA5064C1A2}" name="Column6138" dataDxfId="10248"/>
    <tableColumn id="6159" xr3:uid="{7F7EBC49-160C-4D9B-92DD-37FAB0847B87}" name="Column6139" dataDxfId="10247"/>
    <tableColumn id="6160" xr3:uid="{44FECC66-D294-4683-B17C-A0BE6436C1ED}" name="Column6140" dataDxfId="10246"/>
    <tableColumn id="6161" xr3:uid="{DA9184B6-EFE3-4E10-B6D3-9AD1618B6E85}" name="Column6141" dataDxfId="10245"/>
    <tableColumn id="6162" xr3:uid="{E63D88B1-5C01-41E1-B108-1F4EF9ED8D15}" name="Column6142" dataDxfId="10244"/>
    <tableColumn id="6163" xr3:uid="{9C1730F1-8A1C-4562-8523-4014B7684DFD}" name="Column6143" dataDxfId="10243"/>
    <tableColumn id="6164" xr3:uid="{2652EF2B-814E-45D0-AD86-5FCB5C305950}" name="Column6144" dataDxfId="10242"/>
    <tableColumn id="6165" xr3:uid="{9FA015DD-D8B2-44EF-BB54-C336DD50B680}" name="Column6145" dataDxfId="10241"/>
    <tableColumn id="6166" xr3:uid="{4FFCE9CE-CC68-49E6-A037-294FDF54BCAD}" name="Column6146" dataDxfId="10240"/>
    <tableColumn id="6167" xr3:uid="{5EA1643E-19D7-440C-8B10-A921412F0846}" name="Column6147" dataDxfId="10239"/>
    <tableColumn id="6168" xr3:uid="{0E6DEBB9-2F3B-49D7-9DC6-ADCF9D07FC1B}" name="Column6148" dataDxfId="10238"/>
    <tableColumn id="6169" xr3:uid="{7774FC78-D3F9-4A77-B47B-91CDC3E2626C}" name="Column6149" dataDxfId="10237"/>
    <tableColumn id="6170" xr3:uid="{6396B3BA-36F8-4F0F-A97A-E78565D383BB}" name="Column6150" dataDxfId="10236"/>
    <tableColumn id="6171" xr3:uid="{678CE822-1CDA-4291-89B6-73F88A8DF609}" name="Column6151" dataDxfId="10235"/>
    <tableColumn id="6172" xr3:uid="{018ABEA7-2C7F-4D04-B63E-08BDFBC4DF65}" name="Column6152" dataDxfId="10234"/>
    <tableColumn id="6173" xr3:uid="{FCF97BA3-2FBA-489C-87C6-999F5060256C}" name="Column6153" dataDxfId="10233"/>
    <tableColumn id="6174" xr3:uid="{C702CA8B-F548-4B65-B61A-800210626E61}" name="Column6154" dataDxfId="10232"/>
    <tableColumn id="6175" xr3:uid="{733DE99E-8672-4B15-8E18-15D4DBFB748C}" name="Column6155" dataDxfId="10231"/>
    <tableColumn id="6176" xr3:uid="{2FD0F75B-BCD0-498E-936F-D1D3D778C28E}" name="Column6156" dataDxfId="10230"/>
    <tableColumn id="6177" xr3:uid="{B85ADFC7-D6A8-4E18-A19B-892DF6A7E6E3}" name="Column6157" dataDxfId="10229"/>
    <tableColumn id="6178" xr3:uid="{CCE2408A-8D03-4B35-9E1F-E595AA251B4C}" name="Column6158" dataDxfId="10228"/>
    <tableColumn id="6179" xr3:uid="{D6A694F3-8D28-4400-A44E-2B5F5D5159D7}" name="Column6159" dataDxfId="10227"/>
    <tableColumn id="6180" xr3:uid="{A4395D1D-191F-491D-9531-5204C2D51F33}" name="Column6160" dataDxfId="10226"/>
    <tableColumn id="6181" xr3:uid="{FC006A54-799E-4D07-A055-CC715E39866F}" name="Column6161" dataDxfId="10225"/>
    <tableColumn id="6182" xr3:uid="{21788548-76FD-48C4-A60E-63200BE97B2C}" name="Column6162" dataDxfId="10224"/>
    <tableColumn id="6183" xr3:uid="{17EE7A2C-B7E8-4B37-B57B-3023B3FE636B}" name="Column6163" dataDxfId="10223"/>
    <tableColumn id="6184" xr3:uid="{4572CE44-4A94-48B5-8145-64BB0310C81F}" name="Column6164" dataDxfId="10222"/>
    <tableColumn id="6185" xr3:uid="{B65F42B9-0668-4BB3-8CA0-E46508133A5D}" name="Column6165" dataDxfId="10221"/>
    <tableColumn id="6186" xr3:uid="{F2688678-2AED-4574-8696-4A5122E5926F}" name="Column6166" dataDxfId="10220"/>
    <tableColumn id="6187" xr3:uid="{702D5033-3A79-4F91-BFF3-737FF0E3B90A}" name="Column6167" dataDxfId="10219"/>
    <tableColumn id="6188" xr3:uid="{02DF4360-3A8F-42FA-BEBE-87640F400101}" name="Column6168" dataDxfId="10218"/>
    <tableColumn id="6189" xr3:uid="{7965D200-0D6F-4052-8FA8-85C2A90BEADD}" name="Column6169" dataDxfId="10217"/>
    <tableColumn id="6190" xr3:uid="{D8B9F21A-6851-47A4-993C-84800CACF67F}" name="Column6170" dataDxfId="10216"/>
    <tableColumn id="6191" xr3:uid="{78F1F781-1BF7-440B-A073-B5750C541D71}" name="Column6171" dataDxfId="10215"/>
    <tableColumn id="6192" xr3:uid="{398D9D22-81E6-4928-9254-350D614F9A77}" name="Column6172" dataDxfId="10214"/>
    <tableColumn id="6193" xr3:uid="{ADE154E1-A059-425A-858E-2D4F300EF325}" name="Column6173" dataDxfId="10213"/>
    <tableColumn id="6194" xr3:uid="{9C174600-EC7C-4C82-8BB7-FF9E712072BC}" name="Column6174" dataDxfId="10212"/>
    <tableColumn id="6195" xr3:uid="{C2B31968-8637-4E07-8394-47549BD0EEC2}" name="Column6175" dataDxfId="10211"/>
    <tableColumn id="6196" xr3:uid="{C737081F-CE26-4413-B051-09095F7665B6}" name="Column6176" dataDxfId="10210"/>
    <tableColumn id="6197" xr3:uid="{29DB996E-C78B-4DCC-A054-F38B25B25F07}" name="Column6177" dataDxfId="10209"/>
    <tableColumn id="6198" xr3:uid="{0FF3F14E-155A-4313-8BAA-2FE50CB11630}" name="Column6178" dataDxfId="10208"/>
    <tableColumn id="6199" xr3:uid="{539ED31A-7D9F-4744-8A8A-9FF733A3DB4C}" name="Column6179" dataDxfId="10207"/>
    <tableColumn id="6200" xr3:uid="{EB4AF995-0A67-47D7-B163-4248D0668B48}" name="Column6180" dataDxfId="10206"/>
    <tableColumn id="6201" xr3:uid="{A895ECC8-0CD8-45D2-8495-A37D2F8BDDED}" name="Column6181" dataDxfId="10205"/>
    <tableColumn id="6202" xr3:uid="{3AA03A46-A677-4264-88BA-7E43B4E1D424}" name="Column6182" dataDxfId="10204"/>
    <tableColumn id="6203" xr3:uid="{8EDDA5C5-015D-4367-B944-91889BC7AB83}" name="Column6183" dataDxfId="10203"/>
    <tableColumn id="6204" xr3:uid="{08B374D8-DCB2-41F6-842F-12482BD2E8BE}" name="Column6184" dataDxfId="10202"/>
    <tableColumn id="6205" xr3:uid="{3453EC90-FF7A-4C3A-AD86-F47ADA465A90}" name="Column6185" dataDxfId="10201"/>
    <tableColumn id="6206" xr3:uid="{744D6AF3-53D6-44FD-AFFA-5E0B4EA94644}" name="Column6186" dataDxfId="10200"/>
    <tableColumn id="6207" xr3:uid="{BE906F60-6737-49D3-8ED6-8326F425F659}" name="Column6187" dataDxfId="10199"/>
    <tableColumn id="6208" xr3:uid="{AD628A72-251A-4E8B-8570-FC323DBF8338}" name="Column6188" dataDxfId="10198"/>
    <tableColumn id="6209" xr3:uid="{25732898-960E-49F4-AA9F-60123F931CE7}" name="Column6189" dataDxfId="10197"/>
    <tableColumn id="6210" xr3:uid="{7200EB95-A7E0-4C18-A143-907EC0890BBE}" name="Column6190" dataDxfId="10196"/>
    <tableColumn id="6211" xr3:uid="{DD0A81B9-1A15-4A74-9AE2-E731A3C82C9F}" name="Column6191" dataDxfId="10195"/>
    <tableColumn id="6212" xr3:uid="{48666E72-4334-4BDA-B6B6-387658178CC8}" name="Column6192" dataDxfId="10194"/>
    <tableColumn id="6213" xr3:uid="{C337F519-4CE9-429D-8AB0-5E7D08448C95}" name="Column6193" dataDxfId="10193"/>
    <tableColumn id="6214" xr3:uid="{3A6EEBEF-D1C4-4EAA-89EC-4CFFCF35773F}" name="Column6194" dataDxfId="10192"/>
    <tableColumn id="6215" xr3:uid="{25CBC68C-DEE5-4763-B057-51BF3C60DBAC}" name="Column6195" dataDxfId="10191"/>
    <tableColumn id="6216" xr3:uid="{EB4AD21A-542E-4198-A9F7-A93DEC241C87}" name="Column6196" dataDxfId="10190"/>
    <tableColumn id="6217" xr3:uid="{01B8DD36-2A5B-4797-9D50-7EF8BDF7E103}" name="Column6197" dataDxfId="10189"/>
    <tableColumn id="6218" xr3:uid="{F59E07B9-87F8-4AFA-A8AD-8E40B264705B}" name="Column6198" dataDxfId="10188"/>
    <tableColumn id="6219" xr3:uid="{F52489B0-118C-4320-9030-CAE84E94AC20}" name="Column6199" dataDxfId="10187"/>
    <tableColumn id="6220" xr3:uid="{D45EFDD7-A1F9-46FB-A10B-47200A2A0A00}" name="Column6200" dataDxfId="10186"/>
    <tableColumn id="6221" xr3:uid="{AB46EF84-DA43-4CAD-A3F0-82BBD6954545}" name="Column6201" dataDxfId="10185"/>
    <tableColumn id="6222" xr3:uid="{D024C18F-8C9E-42BF-9B3A-FFDFD1A30938}" name="Column6202" dataDxfId="10184"/>
    <tableColumn id="6223" xr3:uid="{B16CEC2A-727F-4472-8F97-A96194362791}" name="Column6203" dataDxfId="10183"/>
    <tableColumn id="6224" xr3:uid="{00233451-AD11-4340-A78B-0A40924B35F0}" name="Column6204" dataDxfId="10182"/>
    <tableColumn id="6225" xr3:uid="{6D8746BC-77A2-4500-B88B-3AFBB8B6FC62}" name="Column6205" dataDxfId="10181"/>
    <tableColumn id="6226" xr3:uid="{72F0BF1D-648E-4C52-B8D4-A9DAEF8878F1}" name="Column6206" dataDxfId="10180"/>
    <tableColumn id="6227" xr3:uid="{4028236A-EC3B-4CB4-A661-5102A3E045A2}" name="Column6207" dataDxfId="10179"/>
    <tableColumn id="6228" xr3:uid="{1D008F40-50DD-41F2-A0D2-59F10BE48977}" name="Column6208" dataDxfId="10178"/>
    <tableColumn id="6229" xr3:uid="{85FD4B09-29C6-49F5-991B-9F00285E21D0}" name="Column6209" dataDxfId="10177"/>
    <tableColumn id="6230" xr3:uid="{080ACD5E-C86C-4CDC-AAE7-7BCB9C4B403A}" name="Column6210" dataDxfId="10176"/>
    <tableColumn id="6231" xr3:uid="{D5227055-0D60-4B76-84E6-14FAFE39BE2C}" name="Column6211" dataDxfId="10175"/>
    <tableColumn id="6232" xr3:uid="{2DEE1E24-B69F-49A8-A668-CD2D45D4CE21}" name="Column6212" dataDxfId="10174"/>
    <tableColumn id="6233" xr3:uid="{4ADEE272-4B72-4597-B8E3-F94745416D85}" name="Column6213" dataDxfId="10173"/>
    <tableColumn id="6234" xr3:uid="{D62C3BBC-1FAF-4FE7-9B03-68A615A205F5}" name="Column6214" dataDxfId="10172"/>
    <tableColumn id="6235" xr3:uid="{DF599392-ECC3-4886-9084-1BE9A33186A9}" name="Column6215" dataDxfId="10171"/>
    <tableColumn id="6236" xr3:uid="{18C6281F-0B85-4AF0-BD71-E8FD41ED4BD9}" name="Column6216" dataDxfId="10170"/>
    <tableColumn id="6237" xr3:uid="{4C49E165-36E8-40EE-A0D2-6C5217300A79}" name="Column6217" dataDxfId="10169"/>
    <tableColumn id="6238" xr3:uid="{C734F626-B00F-496D-95C9-5C29B776F34B}" name="Column6218" dataDxfId="10168"/>
    <tableColumn id="6239" xr3:uid="{65BF4CE8-3D0D-41FB-B416-025800E558B6}" name="Column6219" dataDxfId="10167"/>
    <tableColumn id="6240" xr3:uid="{3D51D480-49A3-432E-9DA2-26AE72C916CA}" name="Column6220" dataDxfId="10166"/>
    <tableColumn id="6241" xr3:uid="{3B5B1B4C-0A3B-40ED-B869-24EB2FBBFB99}" name="Column6221" dataDxfId="10165"/>
    <tableColumn id="6242" xr3:uid="{CDCE8785-00F0-492B-8BB6-D2414D6D48E1}" name="Column6222" dataDxfId="10164"/>
    <tableColumn id="6243" xr3:uid="{7FA673A1-133F-46D0-9B8B-E9B2D2E617B3}" name="Column6223" dataDxfId="10163"/>
    <tableColumn id="6244" xr3:uid="{107529FC-26D9-491D-90C2-14B8DB50DF64}" name="Column6224" dataDxfId="10162"/>
    <tableColumn id="6245" xr3:uid="{641A6C4A-9700-4E41-8579-B14BE9574308}" name="Column6225" dataDxfId="10161"/>
    <tableColumn id="6246" xr3:uid="{E5749E00-B501-4344-A677-105965229CDD}" name="Column6226" dataDxfId="10160"/>
    <tableColumn id="6247" xr3:uid="{0A178CA9-0FBE-4794-8022-CD44C5326794}" name="Column6227" dataDxfId="10159"/>
    <tableColumn id="6248" xr3:uid="{E6ADB765-5366-47AA-9D30-85CC5C364EEA}" name="Column6228" dataDxfId="10158"/>
    <tableColumn id="6249" xr3:uid="{FC3F3DCC-3B3C-43A8-8657-8850DB4B4D9B}" name="Column6229" dataDxfId="10157"/>
    <tableColumn id="6250" xr3:uid="{3E79D380-0FD2-487A-81F9-5BF769260B9F}" name="Column6230" dataDxfId="10156"/>
    <tableColumn id="6251" xr3:uid="{2C4C323E-913C-41A9-96D8-C9F5A26BFB9C}" name="Column6231" dataDxfId="10155"/>
    <tableColumn id="6252" xr3:uid="{725B54EF-8ACB-456C-BF89-46ABBDF07EBF}" name="Column6232" dataDxfId="10154"/>
    <tableColumn id="6253" xr3:uid="{2A8E9015-1186-4807-B821-1461555E476E}" name="Column6233" dataDxfId="10153"/>
    <tableColumn id="6254" xr3:uid="{00E19243-FA4B-4956-B058-2180F86A26D6}" name="Column6234" dataDxfId="10152"/>
    <tableColumn id="6255" xr3:uid="{2043FD7A-534B-47A4-A377-396946A2D2FC}" name="Column6235" dataDxfId="10151"/>
    <tableColumn id="6256" xr3:uid="{DAD43672-F184-4B4C-97FF-E0BB39CD45BB}" name="Column6236" dataDxfId="10150"/>
    <tableColumn id="6257" xr3:uid="{398E522B-ED6E-4DD5-A933-9F86EC8DE88D}" name="Column6237" dataDxfId="10149"/>
    <tableColumn id="6258" xr3:uid="{435867E0-3863-4A80-8198-2D380E24B193}" name="Column6238" dataDxfId="10148"/>
    <tableColumn id="6259" xr3:uid="{43C3FCD7-BCD7-44AA-B807-979EF630F69A}" name="Column6239" dataDxfId="10147"/>
    <tableColumn id="6260" xr3:uid="{72EA93FC-E291-4C0A-9809-B1665EE5789E}" name="Column6240" dataDxfId="10146"/>
    <tableColumn id="6261" xr3:uid="{D8CA2F22-7485-4333-AD91-C183105C0805}" name="Column6241" dataDxfId="10145"/>
    <tableColumn id="6262" xr3:uid="{BB00F316-5D29-40E9-ACBB-F7103FCFF197}" name="Column6242" dataDxfId="10144"/>
    <tableColumn id="6263" xr3:uid="{EBF483B0-294D-44DE-9555-62891BA3148E}" name="Column6243" dataDxfId="10143"/>
    <tableColumn id="6264" xr3:uid="{F35F1FBF-F527-4995-BF7F-9D70417CAF4C}" name="Column6244" dataDxfId="10142"/>
    <tableColumn id="6265" xr3:uid="{5873582E-0ACB-4D93-A836-5AEB4E65A9D2}" name="Column6245" dataDxfId="10141"/>
    <tableColumn id="6266" xr3:uid="{B5FEF179-E4FB-4969-822F-C31004BF792D}" name="Column6246" dataDxfId="10140"/>
    <tableColumn id="6267" xr3:uid="{15D343FF-E94D-4397-93B4-2DC4D4243FC8}" name="Column6247" dataDxfId="10139"/>
    <tableColumn id="6268" xr3:uid="{67D9081F-3BFA-4D15-9B69-A91CEBB5E743}" name="Column6248" dataDxfId="10138"/>
    <tableColumn id="6269" xr3:uid="{8851130A-A9B9-4833-9F93-3C1AD8D07CE0}" name="Column6249" dataDxfId="10137"/>
    <tableColumn id="6270" xr3:uid="{CAE10244-9123-45C1-B96A-74127FFCB16E}" name="Column6250" dataDxfId="10136"/>
    <tableColumn id="6271" xr3:uid="{308E3181-D72E-405D-9479-0F9596C9AF1F}" name="Column6251" dataDxfId="10135"/>
    <tableColumn id="6272" xr3:uid="{4EEC911E-2871-4382-BFE5-1A1441DA837B}" name="Column6252" dataDxfId="10134"/>
    <tableColumn id="6273" xr3:uid="{DF003ED6-2F08-4452-A4C3-19A9C72F4282}" name="Column6253" dataDxfId="10133"/>
    <tableColumn id="6274" xr3:uid="{7DE7B119-14EE-4418-841D-41DE848FF3BC}" name="Column6254" dataDxfId="10132"/>
    <tableColumn id="6275" xr3:uid="{755D42AC-3091-4383-B19F-FDEBD1A55BA2}" name="Column6255" dataDxfId="10131"/>
    <tableColumn id="6276" xr3:uid="{AA56B2CB-346C-4643-A137-DB89A783B9F5}" name="Column6256" dataDxfId="10130"/>
    <tableColumn id="6277" xr3:uid="{DD0F4034-ED6A-4719-A988-ABD5FB7A92E3}" name="Column6257" dataDxfId="10129"/>
    <tableColumn id="6278" xr3:uid="{2145AB1B-24C6-46F7-BBF1-60C82AAC4843}" name="Column6258" dataDxfId="10128"/>
    <tableColumn id="6279" xr3:uid="{33510CB8-4E55-4E9E-B0E9-73C58337609A}" name="Column6259" dataDxfId="10127"/>
    <tableColumn id="6280" xr3:uid="{AE45B435-DC76-49E5-8E1F-50104F6787FD}" name="Column6260" dataDxfId="10126"/>
    <tableColumn id="6281" xr3:uid="{03123610-B7D2-4F2D-88CB-98D904421C3F}" name="Column6261" dataDxfId="10125"/>
    <tableColumn id="6282" xr3:uid="{E148BA2F-6073-4F79-BE3A-845729652051}" name="Column6262" dataDxfId="10124"/>
    <tableColumn id="6283" xr3:uid="{222164F6-561C-4769-B0A0-CAE2009C5183}" name="Column6263" dataDxfId="10123"/>
    <tableColumn id="6284" xr3:uid="{F7F7B051-205B-44E5-96A1-73C9A651641C}" name="Column6264" dataDxfId="10122"/>
    <tableColumn id="6285" xr3:uid="{F7FB7B4C-5B6E-4AD8-9465-F3064F5F1956}" name="Column6265" dataDxfId="10121"/>
    <tableColumn id="6286" xr3:uid="{DD46A1C2-5D0A-4BDF-B8C2-AEA3E0FEDCB9}" name="Column6266" dataDxfId="10120"/>
    <tableColumn id="6287" xr3:uid="{20F538C2-017E-4A5D-A6B3-DE0537EC6F37}" name="Column6267" dataDxfId="10119"/>
    <tableColumn id="6288" xr3:uid="{2D28EEED-F686-4B85-9FC8-CA3FDC8E4505}" name="Column6268" dataDxfId="10118"/>
    <tableColumn id="6289" xr3:uid="{7958CBB4-176A-4675-8D43-7622AA20D928}" name="Column6269" dataDxfId="10117"/>
    <tableColumn id="6290" xr3:uid="{FD280445-A996-421C-84C3-7C6C50C7EEA7}" name="Column6270" dataDxfId="10116"/>
    <tableColumn id="6291" xr3:uid="{1A51060E-2854-4D6B-B262-04EECD580830}" name="Column6271" dataDxfId="10115"/>
    <tableColumn id="6292" xr3:uid="{0B21A2B4-49EA-4460-AC41-5A92B152A656}" name="Column6272" dataDxfId="10114"/>
    <tableColumn id="6293" xr3:uid="{F54CE79F-F10A-4878-82C3-91C7C1DCAE77}" name="Column6273" dataDxfId="10113"/>
    <tableColumn id="6294" xr3:uid="{0D7FF5B5-D5C5-411C-B06A-6110C1A79666}" name="Column6274" dataDxfId="10112"/>
    <tableColumn id="6295" xr3:uid="{33FBD9A7-F68A-4DC6-B4E6-66A7E64AF101}" name="Column6275" dataDxfId="10111"/>
    <tableColumn id="6296" xr3:uid="{C94C202D-F192-44FC-AC33-8D8FF6D159D2}" name="Column6276" dataDxfId="10110"/>
    <tableColumn id="6297" xr3:uid="{15465D20-0E6C-4E09-90E9-E707F33F748F}" name="Column6277" dataDxfId="10109"/>
    <tableColumn id="6298" xr3:uid="{5ACE5B8D-D347-4C62-BAD2-01FE7C17A2E2}" name="Column6278" dataDxfId="10108"/>
    <tableColumn id="6299" xr3:uid="{685CCD27-5EF1-4873-B84E-5E4A137943A1}" name="Column6279" dataDxfId="10107"/>
    <tableColumn id="6300" xr3:uid="{26F5A31D-255D-4B32-8DB5-B04B978E6C4D}" name="Column6280" dataDxfId="10106"/>
    <tableColumn id="6301" xr3:uid="{3F04B11A-CD93-40EC-B861-22A37218A395}" name="Column6281" dataDxfId="10105"/>
    <tableColumn id="6302" xr3:uid="{E2664F1B-363C-4412-8121-6E4DE42B39AE}" name="Column6282" dataDxfId="10104"/>
    <tableColumn id="6303" xr3:uid="{03548AFE-1687-41D8-867B-AA791ACB5FE7}" name="Column6283" dataDxfId="10103"/>
    <tableColumn id="6304" xr3:uid="{39DFF984-1E0F-454F-989E-C59011FB720B}" name="Column6284" dataDxfId="10102"/>
    <tableColumn id="6305" xr3:uid="{35152F86-29A4-4208-BAF4-BF2BD39983E9}" name="Column6285" dataDxfId="10101"/>
    <tableColumn id="6306" xr3:uid="{B636E764-311F-4CED-A16E-EF7DCF717E05}" name="Column6286" dataDxfId="10100"/>
    <tableColumn id="6307" xr3:uid="{1D7B0538-921D-4840-8720-A3F83A880976}" name="Column6287" dataDxfId="10099"/>
    <tableColumn id="6308" xr3:uid="{84B5F712-7606-47A0-923B-9ABA3466223A}" name="Column6288" dataDxfId="10098"/>
    <tableColumn id="6309" xr3:uid="{307A5C80-319D-4591-AF6C-E1AA00C6D967}" name="Column6289" dataDxfId="10097"/>
    <tableColumn id="6310" xr3:uid="{79EABD9A-5E90-4326-9ECB-5B509CEEED31}" name="Column6290" dataDxfId="10096"/>
    <tableColumn id="6311" xr3:uid="{377E695F-860E-43BF-B653-152BB3C173A5}" name="Column6291" dataDxfId="10095"/>
    <tableColumn id="6312" xr3:uid="{9E6B62F6-FD9A-4640-948E-3496A8F3EAC1}" name="Column6292" dataDxfId="10094"/>
    <tableColumn id="6313" xr3:uid="{796D203B-9B49-46DA-9DFD-15B6AB1CD050}" name="Column6293" dataDxfId="10093"/>
    <tableColumn id="6314" xr3:uid="{0BE7C1B7-1301-44F0-894D-3EA1CBA9C86B}" name="Column6294" dataDxfId="10092"/>
    <tableColumn id="6315" xr3:uid="{5E36F5B2-E791-43F2-94CF-931162B898D5}" name="Column6295" dataDxfId="10091"/>
    <tableColumn id="6316" xr3:uid="{DC33333D-B9E7-40AB-8888-0FD399833A7C}" name="Column6296" dataDxfId="10090"/>
    <tableColumn id="6317" xr3:uid="{9A273ABC-484C-4C1C-8FB6-4F13A80484C1}" name="Column6297" dataDxfId="10089"/>
    <tableColumn id="6318" xr3:uid="{8E96EF98-842E-4AB4-A482-8794C882EAB5}" name="Column6298" dataDxfId="10088"/>
    <tableColumn id="6319" xr3:uid="{4A195AE5-2B3B-41FA-9D00-BDDD9A608AAB}" name="Column6299" dataDxfId="10087"/>
    <tableColumn id="6320" xr3:uid="{73BB47EB-2CCF-47F2-BE29-77D5FF0610EC}" name="Column6300" dataDxfId="10086"/>
    <tableColumn id="6321" xr3:uid="{B262C83D-A164-4803-A004-AFE0D69C9AC0}" name="Column6301" dataDxfId="10085"/>
    <tableColumn id="6322" xr3:uid="{C84EC01A-EF56-4C06-937F-BC1BF04CB373}" name="Column6302" dataDxfId="10084"/>
    <tableColumn id="6323" xr3:uid="{63888A1C-C25D-4BE7-8A32-537093ED32C2}" name="Column6303" dataDxfId="10083"/>
    <tableColumn id="6324" xr3:uid="{A2234CCC-AF4B-4E90-A819-F23DFA9F568E}" name="Column6304" dataDxfId="10082"/>
    <tableColumn id="6325" xr3:uid="{9838647E-A20F-4C3B-90AD-E0D5FCD2D491}" name="Column6305" dataDxfId="10081"/>
    <tableColumn id="6326" xr3:uid="{0A6B1430-3A8E-43EB-91E1-E89CFC9524D5}" name="Column6306" dataDxfId="10080"/>
    <tableColumn id="6327" xr3:uid="{1C015A24-7017-4419-9079-85B92786B5EA}" name="Column6307" dataDxfId="10079"/>
    <tableColumn id="6328" xr3:uid="{57466CA2-56FA-4AD8-8F46-4375F4ABC537}" name="Column6308" dataDxfId="10078"/>
    <tableColumn id="6329" xr3:uid="{BD81C123-97E4-48FE-B95A-5729C2D7D713}" name="Column6309" dataDxfId="10077"/>
    <tableColumn id="6330" xr3:uid="{E2409E88-D40D-4168-8B13-CF785F8885C5}" name="Column6310" dataDxfId="10076"/>
    <tableColumn id="6331" xr3:uid="{D6D938D9-DE44-44EF-8CE6-DDA1126C5028}" name="Column6311" dataDxfId="10075"/>
    <tableColumn id="6332" xr3:uid="{224C5A22-BE70-4473-A864-DF059E80B4CB}" name="Column6312" dataDxfId="10074"/>
    <tableColumn id="6333" xr3:uid="{569B70E2-A102-413D-ABD3-C0FD677AF94D}" name="Column6313" dataDxfId="10073"/>
    <tableColumn id="6334" xr3:uid="{45FE7A7B-1C2A-444F-A903-B02998C95A03}" name="Column6314" dataDxfId="10072"/>
    <tableColumn id="6335" xr3:uid="{1A51C3A9-9DD2-451A-8C9B-E74DB717F699}" name="Column6315" dataDxfId="10071"/>
    <tableColumn id="6336" xr3:uid="{ECDA18C6-F884-420A-BD15-2E7FA4006DAA}" name="Column6316" dataDxfId="10070"/>
    <tableColumn id="6337" xr3:uid="{2B4BBFCF-A4B6-4DC5-BC3A-5942E7A8AD9E}" name="Column6317" dataDxfId="10069"/>
    <tableColumn id="6338" xr3:uid="{38A1E294-F892-4226-84F0-DE5A83278DDE}" name="Column6318" dataDxfId="10068"/>
    <tableColumn id="6339" xr3:uid="{4762FC34-430C-4601-A213-AB86F2FF093F}" name="Column6319" dataDxfId="10067"/>
    <tableColumn id="6340" xr3:uid="{654721FF-18A5-4875-9990-A3195DBFDFA5}" name="Column6320" dataDxfId="10066"/>
    <tableColumn id="6341" xr3:uid="{9802CB36-EC66-448C-97A5-64E8BACDCC2A}" name="Column6321" dataDxfId="10065"/>
    <tableColumn id="6342" xr3:uid="{CF12ECF9-114F-456C-9DBF-F1F791971C8F}" name="Column6322" dataDxfId="10064"/>
    <tableColumn id="6343" xr3:uid="{9506C0C4-1584-486D-B053-5A0169659C98}" name="Column6323" dataDxfId="10063"/>
    <tableColumn id="6344" xr3:uid="{9A370FE1-456B-4B5C-87FF-F7F2BFD2AE70}" name="Column6324" dataDxfId="10062"/>
    <tableColumn id="6345" xr3:uid="{A8884BC8-C2D6-47D5-AE7E-CC20A543272B}" name="Column6325" dataDxfId="10061"/>
    <tableColumn id="6346" xr3:uid="{7BA767DC-B608-4CEA-B02D-A44ACD859AE7}" name="Column6326" dataDxfId="10060"/>
    <tableColumn id="6347" xr3:uid="{979BC9CE-47C4-4AAC-93EE-AC0B358344E3}" name="Column6327" dataDxfId="10059"/>
    <tableColumn id="6348" xr3:uid="{DA8C1F9A-DDEF-477E-B10F-C4E8C58E3C0F}" name="Column6328" dataDxfId="10058"/>
    <tableColumn id="6349" xr3:uid="{66B43BA1-0701-4A50-9DCE-285FA75546C7}" name="Column6329" dataDxfId="10057"/>
    <tableColumn id="6350" xr3:uid="{0AAE645D-FBB5-4952-B0F8-B42E574AD612}" name="Column6330" dataDxfId="10056"/>
    <tableColumn id="6351" xr3:uid="{7F9CB14A-06E3-493E-A504-6193F985CC15}" name="Column6331" dataDxfId="10055"/>
    <tableColumn id="6352" xr3:uid="{BE5C963E-60BF-4AA3-A4A6-6A98E9CF7B7E}" name="Column6332" dataDxfId="10054"/>
    <tableColumn id="6353" xr3:uid="{A7307D7E-63C6-4DEC-9244-863D75E31DA1}" name="Column6333" dataDxfId="10053"/>
    <tableColumn id="6354" xr3:uid="{1639C5A5-D283-47C5-9316-8DDCF7C8BCAD}" name="Column6334" dataDxfId="10052"/>
    <tableColumn id="6355" xr3:uid="{0FFDC497-4F27-4E54-B542-64AE8FB68134}" name="Column6335" dataDxfId="10051"/>
    <tableColumn id="6356" xr3:uid="{BA96CA31-3686-4B7B-A210-97D0B8DEF7C6}" name="Column6336" dataDxfId="10050"/>
    <tableColumn id="6357" xr3:uid="{EE315218-B99B-4276-A904-D201387B0E6E}" name="Column6337" dataDxfId="10049"/>
    <tableColumn id="6358" xr3:uid="{0C5F9D9A-3576-49E5-99E6-ADB417D1C568}" name="Column6338" dataDxfId="10048"/>
    <tableColumn id="6359" xr3:uid="{27EDEA08-1E50-4F7E-BEED-660D8717A3DE}" name="Column6339" dataDxfId="10047"/>
    <tableColumn id="6360" xr3:uid="{A8A14C71-39D7-4F4D-B64A-D45B62246B71}" name="Column6340" dataDxfId="10046"/>
    <tableColumn id="6361" xr3:uid="{D171DA57-266F-4B3A-AC23-33C6E1F5E7E1}" name="Column6341" dataDxfId="10045"/>
    <tableColumn id="6362" xr3:uid="{5EF4FEE6-86CA-4A06-87F5-F123AB328B10}" name="Column6342" dataDxfId="10044"/>
    <tableColumn id="6363" xr3:uid="{CF702E26-1605-48AA-9211-F97A3A1275BE}" name="Column6343" dataDxfId="10043"/>
    <tableColumn id="6364" xr3:uid="{DAEF1515-25ED-41F4-821D-D029CE5D7902}" name="Column6344" dataDxfId="10042"/>
    <tableColumn id="6365" xr3:uid="{D3D39ECF-2630-4B39-B622-F73994409BD5}" name="Column6345" dataDxfId="10041"/>
    <tableColumn id="6366" xr3:uid="{5634817B-D7F3-4C01-85C6-2B637A9E6CF0}" name="Column6346" dataDxfId="10040"/>
    <tableColumn id="6367" xr3:uid="{81D2A20E-1270-457A-B196-DEB4BD5F9454}" name="Column6347" dataDxfId="10039"/>
    <tableColumn id="6368" xr3:uid="{21F64578-328F-4F03-BBFF-99A809DB30A1}" name="Column6348" dataDxfId="10038"/>
    <tableColumn id="6369" xr3:uid="{E120A8BE-AE19-445E-9EA7-07DABE7E555A}" name="Column6349" dataDxfId="10037"/>
    <tableColumn id="6370" xr3:uid="{CF1393D9-8900-427D-B364-31F78AA84593}" name="Column6350" dataDxfId="10036"/>
    <tableColumn id="6371" xr3:uid="{2EAE4BA5-0254-4A36-95B4-C96ABC2CA428}" name="Column6351" dataDxfId="10035"/>
    <tableColumn id="6372" xr3:uid="{6B763510-2F89-4C6E-AF2E-3C9634B30837}" name="Column6352" dataDxfId="10034"/>
    <tableColumn id="6373" xr3:uid="{A91107FC-8B4F-428D-B392-CEF842782CA3}" name="Column6353" dataDxfId="10033"/>
    <tableColumn id="6374" xr3:uid="{BA99F93A-1B4D-422C-8719-37D12E5C2A69}" name="Column6354" dataDxfId="10032"/>
    <tableColumn id="6375" xr3:uid="{FF88473A-3998-48A6-8683-AC3E727D126E}" name="Column6355" dataDxfId="10031"/>
    <tableColumn id="6376" xr3:uid="{9BF81A81-1771-4C2C-988F-E189994AB22B}" name="Column6356" dataDxfId="10030"/>
    <tableColumn id="6377" xr3:uid="{574861B5-56C7-45B9-A121-5C5A12DB6B64}" name="Column6357" dataDxfId="10029"/>
    <tableColumn id="6378" xr3:uid="{FFDF1E51-B32F-4DDF-BF5F-058EBACC93F3}" name="Column6358" dataDxfId="10028"/>
    <tableColumn id="6379" xr3:uid="{DEE6032F-013D-4A34-A367-D9073696D500}" name="Column6359" dataDxfId="10027"/>
    <tableColumn id="6380" xr3:uid="{9B8EE76E-AB47-415E-93A1-046850385F36}" name="Column6360" dataDxfId="10026"/>
    <tableColumn id="6381" xr3:uid="{63022A35-2D9A-4F04-88C4-1E5CD3D7A39C}" name="Column6361" dataDxfId="10025"/>
    <tableColumn id="6382" xr3:uid="{FA0E431A-38BA-4484-BDB0-B3EC7191E57F}" name="Column6362" dataDxfId="10024"/>
    <tableColumn id="6383" xr3:uid="{7F4F7397-D3CD-4746-84E6-6C3A0DC60C86}" name="Column6363" dataDxfId="10023"/>
    <tableColumn id="6384" xr3:uid="{CBB8C78C-5285-4613-B38C-AAAEEA1F995B}" name="Column6364" dataDxfId="10022"/>
    <tableColumn id="6385" xr3:uid="{35BA5800-E4CB-4FF7-925A-50B12CC7349B}" name="Column6365" dataDxfId="10021"/>
    <tableColumn id="6386" xr3:uid="{69332019-3A63-47F7-A1D4-69C00A866EDD}" name="Column6366" dataDxfId="10020"/>
    <tableColumn id="6387" xr3:uid="{A3D9CCAB-D222-417C-9B6B-0E926F4C5467}" name="Column6367" dataDxfId="10019"/>
    <tableColumn id="6388" xr3:uid="{A4350DC2-5E0E-40C5-BB00-A13309AD2669}" name="Column6368" dataDxfId="10018"/>
    <tableColumn id="6389" xr3:uid="{5F46DF78-90FA-4A61-A2D8-082867C502F6}" name="Column6369" dataDxfId="10017"/>
    <tableColumn id="6390" xr3:uid="{3B1ACD66-010E-4C55-B651-592B40700F74}" name="Column6370" dataDxfId="10016"/>
    <tableColumn id="6391" xr3:uid="{4574D6F4-D8D8-42A6-91E3-CD851356619F}" name="Column6371" dataDxfId="10015"/>
    <tableColumn id="6392" xr3:uid="{F82C106A-2F63-4B79-9F42-D81F67EF157A}" name="Column6372" dataDxfId="10014"/>
    <tableColumn id="6393" xr3:uid="{CA3BDBA8-B9C7-4327-961F-28430B30C0EB}" name="Column6373" dataDxfId="10013"/>
    <tableColumn id="6394" xr3:uid="{67DDD994-CADB-4743-B8BC-B1293DDB2540}" name="Column6374" dataDxfId="10012"/>
    <tableColumn id="6395" xr3:uid="{94399842-D9E6-4F81-AC67-9FF5D0766D64}" name="Column6375" dataDxfId="10011"/>
    <tableColumn id="6396" xr3:uid="{9CF332B2-102F-4F39-A2BC-BB32787D1C6D}" name="Column6376" dataDxfId="10010"/>
    <tableColumn id="6397" xr3:uid="{6AEC1A25-E51E-49A5-80FD-E3C523D98A7C}" name="Column6377" dataDxfId="10009"/>
    <tableColumn id="6398" xr3:uid="{4A365FAF-AD87-4C7D-866A-F76D67AF6A9C}" name="Column6378" dataDxfId="10008"/>
    <tableColumn id="6399" xr3:uid="{32AB448A-C093-48EE-A0B8-B3293A433608}" name="Column6379" dataDxfId="10007"/>
    <tableColumn id="6400" xr3:uid="{F91D813D-E467-4BB7-8F46-980D5375A43F}" name="Column6380" dataDxfId="10006"/>
    <tableColumn id="6401" xr3:uid="{C1203F70-9EE6-4D6F-B94D-52AB44082AD8}" name="Column6381" dataDxfId="10005"/>
    <tableColumn id="6402" xr3:uid="{3A2FFB87-99DD-4C25-8C1A-CE6757ABF5D5}" name="Column6382" dataDxfId="10004"/>
    <tableColumn id="6403" xr3:uid="{30AA835B-2C71-4D71-AFFC-87BF0A5EAEC9}" name="Column6383" dataDxfId="10003"/>
    <tableColumn id="6404" xr3:uid="{F4F6B20D-59A3-4EA3-89AF-F736D822FD5C}" name="Column6384" dataDxfId="10002"/>
    <tableColumn id="6405" xr3:uid="{651EC96D-7A0E-4800-902C-491D1889C4BE}" name="Column6385" dataDxfId="10001"/>
    <tableColumn id="6406" xr3:uid="{1A623383-F0CE-410C-A5C0-E287C7096142}" name="Column6386" dataDxfId="10000"/>
    <tableColumn id="6407" xr3:uid="{342BDE0B-BF54-45B9-B96D-3D9A5317210F}" name="Column6387" dataDxfId="9999"/>
    <tableColumn id="6408" xr3:uid="{6C6062F0-78A3-4F66-9E59-F1FC65EE4655}" name="Column6388" dataDxfId="9998"/>
    <tableColumn id="6409" xr3:uid="{8A0F549E-CA9B-4988-85F0-AF805F86358F}" name="Column6389" dataDxfId="9997"/>
    <tableColumn id="6410" xr3:uid="{8C0B3B03-71A6-4398-9C6B-018B86520E09}" name="Column6390" dataDxfId="9996"/>
    <tableColumn id="6411" xr3:uid="{1A1B398C-2CBE-45BD-8654-799805A0D1BC}" name="Column6391" dataDxfId="9995"/>
    <tableColumn id="6412" xr3:uid="{71A73A5E-50F5-41EB-AB3B-229E273ECAA9}" name="Column6392" dataDxfId="9994"/>
    <tableColumn id="6413" xr3:uid="{4B8D930F-C3E2-4252-BC01-6535FFC73FC6}" name="Column6393" dataDxfId="9993"/>
    <tableColumn id="6414" xr3:uid="{DF0198FD-6CF1-4EF2-A8A7-6D23E739388C}" name="Column6394" dataDxfId="9992"/>
    <tableColumn id="6415" xr3:uid="{B39CC443-EB70-4DB1-B03A-25EC79D56B8E}" name="Column6395" dataDxfId="9991"/>
    <tableColumn id="6416" xr3:uid="{43FA74AB-D0C1-4581-8002-6D6C9E933603}" name="Column6396" dataDxfId="9990"/>
    <tableColumn id="6417" xr3:uid="{823D6B0A-F4FD-4160-86C5-3CB2CCFD9976}" name="Column6397" dataDxfId="9989"/>
    <tableColumn id="6418" xr3:uid="{DD2E5EC6-0407-4689-A1A8-A6008FB6D1AD}" name="Column6398" dataDxfId="9988"/>
    <tableColumn id="6419" xr3:uid="{40937D17-7A2B-4277-B33B-D798F883665D}" name="Column6399" dataDxfId="9987"/>
    <tableColumn id="6420" xr3:uid="{C8BF2AB0-4E3E-4AFE-AFF2-A240108C4D68}" name="Column6400" dataDxfId="9986"/>
    <tableColumn id="6421" xr3:uid="{222BD257-5254-485E-BEA7-0A1474FA9A48}" name="Column6401" dataDxfId="9985"/>
    <tableColumn id="6422" xr3:uid="{5C818689-A409-4600-A7A4-7402C7D34F26}" name="Column6402" dataDxfId="9984"/>
    <tableColumn id="6423" xr3:uid="{B924973B-7C5F-4CCB-A70C-E74E21C012BC}" name="Column6403" dataDxfId="9983"/>
    <tableColumn id="6424" xr3:uid="{9A24DC04-4CEE-447D-BCE5-23D03BF10638}" name="Column6404" dataDxfId="9982"/>
    <tableColumn id="6425" xr3:uid="{511246CF-7294-47D8-BF38-DC9273B327F9}" name="Column6405" dataDxfId="9981"/>
    <tableColumn id="6426" xr3:uid="{B59A58DD-7328-47CD-9FDE-8949E4341A23}" name="Column6406" dataDxfId="9980"/>
    <tableColumn id="6427" xr3:uid="{B5866940-6AF6-4110-9C36-FA13A1A371F3}" name="Column6407" dataDxfId="9979"/>
    <tableColumn id="6428" xr3:uid="{F2869CF9-60C1-4943-82C1-7720C62548D4}" name="Column6408" dataDxfId="9978"/>
    <tableColumn id="6429" xr3:uid="{5C37F4E5-D7F8-4883-B06E-D11AE9859F23}" name="Column6409" dataDxfId="9977"/>
    <tableColumn id="6430" xr3:uid="{F404916E-9F69-4D31-A0EA-09BDD155E2C2}" name="Column6410" dataDxfId="9976"/>
    <tableColumn id="6431" xr3:uid="{1774B77B-F05C-452A-8191-E8B63698C817}" name="Column6411" dataDxfId="9975"/>
    <tableColumn id="6432" xr3:uid="{63233F1C-2172-4732-96E6-48C71A399929}" name="Column6412" dataDxfId="9974"/>
    <tableColumn id="6433" xr3:uid="{E4738200-0C61-410C-9581-4BB6009E0746}" name="Column6413" dataDxfId="9973"/>
    <tableColumn id="6434" xr3:uid="{1A7D54F4-8BE3-42D9-8B77-6562DE10F863}" name="Column6414" dataDxfId="9972"/>
    <tableColumn id="6435" xr3:uid="{5934644C-5AA2-444A-B966-F73C627FDFE0}" name="Column6415" dataDxfId="9971"/>
    <tableColumn id="6436" xr3:uid="{AE8BD3C5-0013-4640-A9D2-4320FDF58BCE}" name="Column6416" dataDxfId="9970"/>
    <tableColumn id="6437" xr3:uid="{3B5A5420-098B-4D97-9543-3D5DEC508891}" name="Column6417" dataDxfId="9969"/>
    <tableColumn id="6438" xr3:uid="{564AFA66-9BB9-4FFD-ABA8-9BFE69E81AC9}" name="Column6418" dataDxfId="9968"/>
    <tableColumn id="6439" xr3:uid="{6701D147-FC00-4C8F-BA93-5ADE75DBB80A}" name="Column6419" dataDxfId="9967"/>
    <tableColumn id="6440" xr3:uid="{3A8492A1-9FE8-46DA-A0E3-79FC79A0C84D}" name="Column6420" dataDxfId="9966"/>
    <tableColumn id="6441" xr3:uid="{436E088B-180C-43AB-B27E-A162615D4E62}" name="Column6421" dataDxfId="9965"/>
    <tableColumn id="6442" xr3:uid="{F9C8FF81-6EA6-43EB-A9D2-62261AA277C7}" name="Column6422" dataDxfId="9964"/>
    <tableColumn id="6443" xr3:uid="{C92C7A54-369E-427B-A47A-ACD0BB2D1023}" name="Column6423" dataDxfId="9963"/>
    <tableColumn id="6444" xr3:uid="{84C21906-E9A1-4A40-A1CC-ED42243E4ACE}" name="Column6424" dataDxfId="9962"/>
    <tableColumn id="6445" xr3:uid="{EBCEE1F6-43CC-4A50-BDE7-AC40C6BC83FE}" name="Column6425" dataDxfId="9961"/>
    <tableColumn id="6446" xr3:uid="{863B4987-0064-414F-82A9-4EBDDD30794C}" name="Column6426" dataDxfId="9960"/>
    <tableColumn id="6447" xr3:uid="{BA969614-CF14-485F-9A81-DE5A62AF5438}" name="Column6427" dataDxfId="9959"/>
    <tableColumn id="6448" xr3:uid="{D7E2DB97-BA32-47D5-A70C-A17178964B65}" name="Column6428" dataDxfId="9958"/>
    <tableColumn id="6449" xr3:uid="{6EE50544-2E85-4E7D-BE5D-38CF704CA4D5}" name="Column6429" dataDxfId="9957"/>
    <tableColumn id="6450" xr3:uid="{B53DF90A-B2C8-4B3F-84D9-EFD6FA66CB60}" name="Column6430" dataDxfId="9956"/>
    <tableColumn id="6451" xr3:uid="{A585AEED-F691-41A2-9C98-A72E80351AB4}" name="Column6431" dataDxfId="9955"/>
    <tableColumn id="6452" xr3:uid="{C5D66D80-89DA-404D-AEAB-4DDF4D67575C}" name="Column6432" dataDxfId="9954"/>
    <tableColumn id="6453" xr3:uid="{00763B6E-4DF1-4CBF-A78C-D43ACA6083BA}" name="Column6433" dataDxfId="9953"/>
    <tableColumn id="6454" xr3:uid="{7922E89C-E07F-43B0-9F54-2BB069A821D0}" name="Column6434" dataDxfId="9952"/>
    <tableColumn id="6455" xr3:uid="{19A1001B-34BC-4692-A76F-03668E112BDB}" name="Column6435" dataDxfId="9951"/>
    <tableColumn id="6456" xr3:uid="{FD930E1A-C192-456A-8174-BD36EEB8EEA2}" name="Column6436" dataDxfId="9950"/>
    <tableColumn id="6457" xr3:uid="{2E1B2D14-FAC3-4D80-B232-76CC191DCEB3}" name="Column6437" dataDxfId="9949"/>
    <tableColumn id="6458" xr3:uid="{CA420BE5-FEAC-43B1-89F5-2A118A443034}" name="Column6438" dataDxfId="9948"/>
    <tableColumn id="6459" xr3:uid="{94894B35-E0BD-4381-B4D6-6C1290DFBED7}" name="Column6439" dataDxfId="9947"/>
    <tableColumn id="6460" xr3:uid="{901E527D-3709-40DD-8FAE-968DAF55FCD6}" name="Column6440" dataDxfId="9946"/>
    <tableColumn id="6461" xr3:uid="{308176C9-EA2C-40CD-9481-52954FA51304}" name="Column6441" dataDxfId="9945"/>
    <tableColumn id="6462" xr3:uid="{B13C3A7A-3091-4E09-8688-D8253E9ED03B}" name="Column6442" dataDxfId="9944"/>
    <tableColumn id="6463" xr3:uid="{8E63B953-43CB-4E43-BFC8-8AD576765C85}" name="Column6443" dataDxfId="9943"/>
    <tableColumn id="6464" xr3:uid="{201268EB-A6F8-4DD6-B6A5-27A51F6F123B}" name="Column6444" dataDxfId="9942"/>
    <tableColumn id="6465" xr3:uid="{A91B550A-B5ED-4B3C-A1A2-F6E3F74F756C}" name="Column6445" dataDxfId="9941"/>
    <tableColumn id="6466" xr3:uid="{CDDA90E0-F4D7-4CF1-9649-A29B323701D5}" name="Column6446" dataDxfId="9940"/>
    <tableColumn id="6467" xr3:uid="{476BF8C0-4F9E-4B0D-9994-3F2AD4B66DD2}" name="Column6447" dataDxfId="9939"/>
    <tableColumn id="6468" xr3:uid="{453C502E-DAE3-47F7-9E62-957F69C0A544}" name="Column6448" dataDxfId="9938"/>
    <tableColumn id="6469" xr3:uid="{066319F5-A129-4702-AAE1-6E7B5AB3E41E}" name="Column6449" dataDxfId="9937"/>
    <tableColumn id="6470" xr3:uid="{EF424AE5-E940-457F-9CC1-76CA56E71BCF}" name="Column6450" dataDxfId="9936"/>
    <tableColumn id="6471" xr3:uid="{8ADCAC10-4B05-44FF-924C-11CE8FAFFFDF}" name="Column6451" dataDxfId="9935"/>
    <tableColumn id="6472" xr3:uid="{273E2A75-DAA9-49CE-8B56-1EAD9ACE2C57}" name="Column6452" dataDxfId="9934"/>
    <tableColumn id="6473" xr3:uid="{0672166F-3597-4418-B3D0-5CF30D025607}" name="Column6453" dataDxfId="9933"/>
    <tableColumn id="6474" xr3:uid="{2D411E27-5E40-4009-A7AE-E3CDAC66AD69}" name="Column6454" dataDxfId="9932"/>
    <tableColumn id="6475" xr3:uid="{B9EF0261-90D8-4220-BAFC-6E1077A51308}" name="Column6455" dataDxfId="9931"/>
    <tableColumn id="6476" xr3:uid="{0EA5B2F2-C25D-4F3C-B5BD-77C53C40508B}" name="Column6456" dataDxfId="9930"/>
    <tableColumn id="6477" xr3:uid="{04FCBDB2-F853-4EDD-B952-BEE2DA1E03BE}" name="Column6457" dataDxfId="9929"/>
    <tableColumn id="6478" xr3:uid="{D5185B8D-B08E-443A-B855-B5578056114B}" name="Column6458" dataDxfId="9928"/>
    <tableColumn id="6479" xr3:uid="{5218FB90-0893-42DD-BBE5-2BACC9AA20E1}" name="Column6459" dataDxfId="9927"/>
    <tableColumn id="6480" xr3:uid="{DFC66809-CFD8-4581-8B11-E857124A89D2}" name="Column6460" dataDxfId="9926"/>
    <tableColumn id="6481" xr3:uid="{D1622165-7471-4277-8132-6D7562F0015F}" name="Column6461" dataDxfId="9925"/>
    <tableColumn id="6482" xr3:uid="{B3F3C37E-B245-4B07-8C75-67EC3F52428F}" name="Column6462" dataDxfId="9924"/>
    <tableColumn id="6483" xr3:uid="{F2B5C731-A2D6-4CFD-948A-E8A6A28DC8AA}" name="Column6463" dataDxfId="9923"/>
    <tableColumn id="6484" xr3:uid="{C0C7DFB0-886E-4455-830E-3441255132BA}" name="Column6464" dataDxfId="9922"/>
    <tableColumn id="6485" xr3:uid="{C0DE6519-4D6A-4428-B1B1-3A90950F8654}" name="Column6465" dataDxfId="9921"/>
    <tableColumn id="6486" xr3:uid="{CDD4E661-B0EA-44C0-8CB5-FDB6F2043735}" name="Column6466" dataDxfId="9920"/>
    <tableColumn id="6487" xr3:uid="{45556259-7AB2-4DC8-BD31-6F9737C9433C}" name="Column6467" dataDxfId="9919"/>
    <tableColumn id="6488" xr3:uid="{1652BEED-1240-4AC3-BB50-5C77BC5D3DE4}" name="Column6468" dataDxfId="9918"/>
    <tableColumn id="6489" xr3:uid="{97BC3C40-E7D0-4C10-B81B-F07B61836294}" name="Column6469" dataDxfId="9917"/>
    <tableColumn id="6490" xr3:uid="{62B47890-C982-4E1B-A31B-50BC5C5860E6}" name="Column6470" dataDxfId="9916"/>
    <tableColumn id="6491" xr3:uid="{238E398A-8722-41A3-B8E0-5205F78CCE71}" name="Column6471" dataDxfId="9915"/>
    <tableColumn id="6492" xr3:uid="{356B09DB-1953-4DC3-9E79-C231ABF7BC9A}" name="Column6472" dataDxfId="9914"/>
    <tableColumn id="6493" xr3:uid="{8DD3CC69-402E-4B17-A2E0-F1924722D5A4}" name="Column6473" dataDxfId="9913"/>
    <tableColumn id="6494" xr3:uid="{469CBD1E-2DBE-479A-A84B-E8322019F9BC}" name="Column6474" dataDxfId="9912"/>
    <tableColumn id="6495" xr3:uid="{4790AB5F-EE32-4569-B025-22E52D3CFFFC}" name="Column6475" dataDxfId="9911"/>
    <tableColumn id="6496" xr3:uid="{132D0A69-6C93-4F06-8765-403105A19883}" name="Column6476" dataDxfId="9910"/>
    <tableColumn id="6497" xr3:uid="{80E8C3C3-487B-46E0-8A8E-2E26DAB4226D}" name="Column6477" dataDxfId="9909"/>
    <tableColumn id="6498" xr3:uid="{D725D39D-3B40-4D59-88AA-A17D96506ED5}" name="Column6478" dataDxfId="9908"/>
    <tableColumn id="6499" xr3:uid="{942A6A83-5418-4EFB-B27B-D6BBD6696969}" name="Column6479" dataDxfId="9907"/>
    <tableColumn id="6500" xr3:uid="{32E9B1ED-D247-4165-9AF1-851A8D2E578A}" name="Column6480" dataDxfId="9906"/>
    <tableColumn id="6501" xr3:uid="{847C02FF-E23D-44A7-8988-0425F3A42570}" name="Column6481" dataDxfId="9905"/>
    <tableColumn id="6502" xr3:uid="{D12DFFC4-7D61-4BA9-94D1-7D63E5338B0C}" name="Column6482" dataDxfId="9904"/>
    <tableColumn id="6503" xr3:uid="{0EA1BE43-AB43-4319-B2DF-FC1B7F98E2F5}" name="Column6483" dataDxfId="9903"/>
    <tableColumn id="6504" xr3:uid="{9742E07A-1E11-491F-9557-FD2A36CE0637}" name="Column6484" dataDxfId="9902"/>
    <tableColumn id="6505" xr3:uid="{4A0DE394-0828-420D-A3A6-EEFF4BC4C0D3}" name="Column6485" dataDxfId="9901"/>
    <tableColumn id="6506" xr3:uid="{4BBF00CD-5709-42E8-8340-317CF1C69010}" name="Column6486" dataDxfId="9900"/>
    <tableColumn id="6507" xr3:uid="{0898DA19-F38A-4695-B220-ED57153AE413}" name="Column6487" dataDxfId="9899"/>
    <tableColumn id="6508" xr3:uid="{E436EAF4-8A63-4CD9-9DDE-CED3A877036F}" name="Column6488" dataDxfId="9898"/>
    <tableColumn id="6509" xr3:uid="{3E012A0A-AA22-49E4-9824-83FC308719E9}" name="Column6489" dataDxfId="9897"/>
    <tableColumn id="6510" xr3:uid="{45421929-255B-443A-8184-30A6F241DE79}" name="Column6490" dataDxfId="9896"/>
    <tableColumn id="6511" xr3:uid="{6652637E-45B2-4E5C-91F8-98773FBCAF4A}" name="Column6491" dataDxfId="9895"/>
    <tableColumn id="6512" xr3:uid="{17601560-605C-49A7-A3BB-A803462C0D6B}" name="Column6492" dataDxfId="9894"/>
    <tableColumn id="6513" xr3:uid="{E45A1354-E067-484E-905B-892CD5222F81}" name="Column6493" dataDxfId="9893"/>
    <tableColumn id="6514" xr3:uid="{342B4003-DDA9-4B9F-837A-4ED0BC9E7AD8}" name="Column6494" dataDxfId="9892"/>
    <tableColumn id="6515" xr3:uid="{E6B061AA-E752-4F29-AE1B-8A01A8C86CF4}" name="Column6495" dataDxfId="9891"/>
    <tableColumn id="6516" xr3:uid="{80A271CD-B35F-48C9-A986-7EB961CF78C5}" name="Column6496" dataDxfId="9890"/>
    <tableColumn id="6517" xr3:uid="{863295B9-5CBD-4272-85AF-DAFA32109A6B}" name="Column6497" dataDxfId="9889"/>
    <tableColumn id="6518" xr3:uid="{383B1093-4D2D-413F-A9A6-3174AA32833D}" name="Column6498" dataDxfId="9888"/>
    <tableColumn id="6519" xr3:uid="{058B8C3E-AF42-4080-BC23-03184677F42C}" name="Column6499" dataDxfId="9887"/>
    <tableColumn id="6520" xr3:uid="{1D926129-83C5-409D-900B-DD9C40A8342A}" name="Column6500" dataDxfId="9886"/>
    <tableColumn id="6521" xr3:uid="{509A9106-5339-409B-AE56-B4A51F43BE02}" name="Column6501" dataDxfId="9885"/>
    <tableColumn id="6522" xr3:uid="{96DCC680-E772-41BC-8A0F-59EDC26C84A8}" name="Column6502" dataDxfId="9884"/>
    <tableColumn id="6523" xr3:uid="{A1BB2811-446C-48B1-B208-6A806A6007E7}" name="Column6503" dataDxfId="9883"/>
    <tableColumn id="6524" xr3:uid="{43D84D43-1978-4D98-BE75-45164B8A9CA9}" name="Column6504" dataDxfId="9882"/>
    <tableColumn id="6525" xr3:uid="{57DD1EA0-B84C-44BC-A421-978952BB270F}" name="Column6505" dataDxfId="9881"/>
    <tableColumn id="6526" xr3:uid="{A1D06B28-63C4-45A2-BD3F-9CD2A45A0976}" name="Column6506" dataDxfId="9880"/>
    <tableColumn id="6527" xr3:uid="{73D3A182-1BA5-426D-BCB7-85DA5A9D3D4D}" name="Column6507" dataDxfId="9879"/>
    <tableColumn id="6528" xr3:uid="{22B3BB24-8290-4AFF-A305-18A40964828B}" name="Column6508" dataDxfId="9878"/>
    <tableColumn id="6529" xr3:uid="{D4742218-A8EF-45B1-8EF0-F70022D0EA82}" name="Column6509" dataDxfId="9877"/>
    <tableColumn id="6530" xr3:uid="{2137288D-14D9-49A1-9207-77904331E51C}" name="Column6510" dataDxfId="9876"/>
    <tableColumn id="6531" xr3:uid="{63A671CF-12EB-4122-A2E9-23193E080D10}" name="Column6511" dataDxfId="9875"/>
    <tableColumn id="6532" xr3:uid="{B332BD8E-6558-4B21-940E-57CD2F334B40}" name="Column6512" dataDxfId="9874"/>
    <tableColumn id="6533" xr3:uid="{64BE7236-0556-4E7A-A223-D8C9E1230700}" name="Column6513" dataDxfId="9873"/>
    <tableColumn id="6534" xr3:uid="{53C7773F-FF72-48A7-A189-F4E7EBA883BF}" name="Column6514" dataDxfId="9872"/>
    <tableColumn id="6535" xr3:uid="{EDB808F9-57D8-4892-BF4B-B2D95B5B4AF7}" name="Column6515" dataDxfId="9871"/>
    <tableColumn id="6536" xr3:uid="{50262922-2B47-4519-AA66-FE62D52EB542}" name="Column6516" dataDxfId="9870"/>
    <tableColumn id="6537" xr3:uid="{F67FA4AD-6330-4366-A604-CAD86DBFD7A4}" name="Column6517" dataDxfId="9869"/>
    <tableColumn id="6538" xr3:uid="{3F5814A4-C607-4724-B8F6-A12DA329E024}" name="Column6518" dataDxfId="9868"/>
    <tableColumn id="6539" xr3:uid="{A60C8DAB-23D1-4CA9-9136-B82C141EDA3D}" name="Column6519" dataDxfId="9867"/>
    <tableColumn id="6540" xr3:uid="{D6A0162E-7A42-4F89-A67A-74030DBC81E0}" name="Column6520" dataDxfId="9866"/>
    <tableColumn id="6541" xr3:uid="{63E1ADF6-F7A5-4A12-9102-DF7FD7B39FD8}" name="Column6521" dataDxfId="9865"/>
    <tableColumn id="6542" xr3:uid="{8C1AEB00-64FD-409A-8F06-6964F4F2A49D}" name="Column6522" dataDxfId="9864"/>
    <tableColumn id="6543" xr3:uid="{09B9190B-F47C-46F8-AF54-17AB16F7948D}" name="Column6523" dataDxfId="9863"/>
    <tableColumn id="6544" xr3:uid="{BE208C18-E3B0-44BE-9D8D-34BDFD957095}" name="Column6524" dataDxfId="9862"/>
    <tableColumn id="6545" xr3:uid="{CFC428E6-543E-4614-93F6-5F471ADE6559}" name="Column6525" dataDxfId="9861"/>
    <tableColumn id="6546" xr3:uid="{CC26B6AF-CA35-4E46-921A-8025A884226B}" name="Column6526" dataDxfId="9860"/>
    <tableColumn id="6547" xr3:uid="{4139B938-8F92-4916-A284-6CC451B4A259}" name="Column6527" dataDxfId="9859"/>
    <tableColumn id="6548" xr3:uid="{AE3A1409-D53D-45EA-8B9A-BC5165648D69}" name="Column6528" dataDxfId="9858"/>
    <tableColumn id="6549" xr3:uid="{46F75DCC-8E70-4EF3-9605-1A26DF2AB477}" name="Column6529" dataDxfId="9857"/>
    <tableColumn id="6550" xr3:uid="{AFC926EB-8384-4E69-BF47-456237CBA070}" name="Column6530" dataDxfId="9856"/>
    <tableColumn id="6551" xr3:uid="{29034E51-F054-4CB2-B4FB-3FB409899973}" name="Column6531" dataDxfId="9855"/>
    <tableColumn id="6552" xr3:uid="{CC4791F0-6683-4E05-B9C0-703474A9D408}" name="Column6532" dataDxfId="9854"/>
    <tableColumn id="6553" xr3:uid="{47B6CB95-7A52-43C8-89D4-FA27D5610757}" name="Column6533" dataDxfId="9853"/>
    <tableColumn id="6554" xr3:uid="{B50B0E78-8ED4-4358-8D7C-9A92FBE966C0}" name="Column6534" dataDxfId="9852"/>
    <tableColumn id="6555" xr3:uid="{8F576AFA-0661-40DB-927D-570B369594DF}" name="Column6535" dataDxfId="9851"/>
    <tableColumn id="6556" xr3:uid="{89F9A864-FC60-4DAD-BF5A-2D7D3A627429}" name="Column6536" dataDxfId="9850"/>
    <tableColumn id="6557" xr3:uid="{77B8C784-8FE3-4F2A-9A6D-426537AFD239}" name="Column6537" dataDxfId="9849"/>
    <tableColumn id="6558" xr3:uid="{D53F1C27-42B4-4118-BBA5-08A63C586655}" name="Column6538" dataDxfId="9848"/>
    <tableColumn id="6559" xr3:uid="{F914382F-AD98-4316-90B3-59A7A6A81BA5}" name="Column6539" dataDxfId="9847"/>
    <tableColumn id="6560" xr3:uid="{6EA34E3F-F4CD-4E8D-A198-EC506B2F77D4}" name="Column6540" dataDxfId="9846"/>
    <tableColumn id="6561" xr3:uid="{FE53FE41-FAE1-4E4B-9783-C8F09D1DCC8E}" name="Column6541" dataDxfId="9845"/>
    <tableColumn id="6562" xr3:uid="{3140D0B9-BC20-4CD9-90CF-E2610E2FD5DA}" name="Column6542" dataDxfId="9844"/>
    <tableColumn id="6563" xr3:uid="{42BEE3C0-69C5-4C80-8370-E8376F981CCF}" name="Column6543" dataDxfId="9843"/>
    <tableColumn id="6564" xr3:uid="{D9A96586-D11E-4331-B0EC-C81F4085D07E}" name="Column6544" dataDxfId="9842"/>
    <tableColumn id="6565" xr3:uid="{28A0D431-D71A-4072-BEA2-02C0D9369E03}" name="Column6545" dataDxfId="9841"/>
    <tableColumn id="6566" xr3:uid="{2674B4B5-EFF2-4BA1-A486-6C0F02C47064}" name="Column6546" dataDxfId="9840"/>
    <tableColumn id="6567" xr3:uid="{39F360AF-64AD-4320-9D6A-E026A32EE539}" name="Column6547" dataDxfId="9839"/>
    <tableColumn id="6568" xr3:uid="{0FFDA654-DA5B-4A4E-ACA9-60DED2C7828C}" name="Column6548" dataDxfId="9838"/>
    <tableColumn id="6569" xr3:uid="{DEB3CAB7-254D-45A8-A672-7A1634EE8434}" name="Column6549" dataDxfId="9837"/>
    <tableColumn id="6570" xr3:uid="{8FA575E9-4709-4E9E-93FE-2384B1A6A437}" name="Column6550" dataDxfId="9836"/>
    <tableColumn id="6571" xr3:uid="{0284CD97-C253-4A48-A2CD-B99915F25DE7}" name="Column6551" dataDxfId="9835"/>
    <tableColumn id="6572" xr3:uid="{F02388A0-461E-43B7-AB24-5DBC051AF4CC}" name="Column6552" dataDxfId="9834"/>
    <tableColumn id="6573" xr3:uid="{CE3D5B93-AA7F-410B-8FF5-9C72DE0B503D}" name="Column6553" dataDxfId="9833"/>
    <tableColumn id="6574" xr3:uid="{C4CE4678-A4F5-41C8-ADD4-3019E0F89D4C}" name="Column6554" dataDxfId="9832"/>
    <tableColumn id="6575" xr3:uid="{AE50B0DC-98BB-42C9-BFC6-45006D68A3DB}" name="Column6555" dataDxfId="9831"/>
    <tableColumn id="6576" xr3:uid="{830707FF-CE38-4E07-AFBF-24F211FDE23E}" name="Column6556" dataDxfId="9830"/>
    <tableColumn id="6577" xr3:uid="{21310270-222D-4B88-B3D4-7593B8EA3607}" name="Column6557" dataDxfId="9829"/>
    <tableColumn id="6578" xr3:uid="{4C9D8805-0254-455E-AD43-54327768617B}" name="Column6558" dataDxfId="9828"/>
    <tableColumn id="6579" xr3:uid="{0F79A2B3-05EC-4955-967A-755DC20BBF18}" name="Column6559" dataDxfId="9827"/>
    <tableColumn id="6580" xr3:uid="{FD4F6E30-9BD4-40A0-8E93-F59B1492CBC0}" name="Column6560" dataDxfId="9826"/>
    <tableColumn id="6581" xr3:uid="{C1697515-877B-45F5-B1FC-FA4526FE1491}" name="Column6561" dataDxfId="9825"/>
    <tableColumn id="6582" xr3:uid="{1F8F24F3-A347-4365-BAB9-A41B0351600A}" name="Column6562" dataDxfId="9824"/>
    <tableColumn id="6583" xr3:uid="{01FA413B-CC50-4ECE-AE21-8B4AB91BD75E}" name="Column6563" dataDxfId="9823"/>
    <tableColumn id="6584" xr3:uid="{A56BE1CA-8A1F-48E5-850E-4312200D276E}" name="Column6564" dataDxfId="9822"/>
    <tableColumn id="6585" xr3:uid="{D638235C-4E8E-47E2-88AB-E1A99F053347}" name="Column6565" dataDxfId="9821"/>
    <tableColumn id="6586" xr3:uid="{F980D851-746E-4A91-B8F1-61A0F3A389E5}" name="Column6566" dataDxfId="9820"/>
    <tableColumn id="6587" xr3:uid="{846029AE-C980-40AB-9EDF-D5FD4F8B24D8}" name="Column6567" dataDxfId="9819"/>
    <tableColumn id="6588" xr3:uid="{D6F10894-9404-4BE8-B629-9D0B49E0FDA6}" name="Column6568" dataDxfId="9818"/>
    <tableColumn id="6589" xr3:uid="{01E41CBC-9324-4A91-9758-CBDA45A092CD}" name="Column6569" dataDxfId="9817"/>
    <tableColumn id="6590" xr3:uid="{76EEA6C5-566F-4D38-8089-458CD15506F0}" name="Column6570" dataDxfId="9816"/>
    <tableColumn id="6591" xr3:uid="{30C126E7-8C3B-4886-A7F3-39338418A4B0}" name="Column6571" dataDxfId="9815"/>
    <tableColumn id="6592" xr3:uid="{561F654D-AB0E-4967-B4D9-B045D773F8B9}" name="Column6572" dataDxfId="9814"/>
    <tableColumn id="6593" xr3:uid="{609DAF54-A707-464F-A163-33A2153EFD04}" name="Column6573" dataDxfId="9813"/>
    <tableColumn id="6594" xr3:uid="{FE25CF31-A401-4F7E-8DDF-8BD52CC4B15A}" name="Column6574" dataDxfId="9812"/>
    <tableColumn id="6595" xr3:uid="{A5095047-9158-48F9-A044-11400AEDAD8A}" name="Column6575" dataDxfId="9811"/>
    <tableColumn id="6596" xr3:uid="{D728D2F5-F412-4E71-8D76-CA249386146B}" name="Column6576" dataDxfId="9810"/>
    <tableColumn id="6597" xr3:uid="{AA7AD1E9-4D62-46D3-85CC-A9AFEB7A16F4}" name="Column6577" dataDxfId="9809"/>
    <tableColumn id="6598" xr3:uid="{F3B4B499-F934-4856-BB36-C905E6885C44}" name="Column6578" dataDxfId="9808"/>
    <tableColumn id="6599" xr3:uid="{C094002E-A017-4B05-95D2-E80423FAAA25}" name="Column6579" dataDxfId="9807"/>
    <tableColumn id="6600" xr3:uid="{17CC24EC-1C56-4696-8D24-0FE0E5694AF2}" name="Column6580" dataDxfId="9806"/>
    <tableColumn id="6601" xr3:uid="{CEE8E6E0-16FF-4E6F-9297-852B2AA26EC5}" name="Column6581" dataDxfId="9805"/>
    <tableColumn id="6602" xr3:uid="{73A3F9C0-C150-4F16-80D1-1FA5713B1153}" name="Column6582" dataDxfId="9804"/>
    <tableColumn id="6603" xr3:uid="{1BB01632-1049-4C06-A003-5A8D818FE155}" name="Column6583" dataDxfId="9803"/>
    <tableColumn id="6604" xr3:uid="{C94C33DE-05FB-4AFC-8A4E-B53E8B45B42E}" name="Column6584" dataDxfId="9802"/>
    <tableColumn id="6605" xr3:uid="{C38A7069-06FC-4ED0-BBB9-7643570552F7}" name="Column6585" dataDxfId="9801"/>
    <tableColumn id="6606" xr3:uid="{EDF67663-72C1-4BB8-B5F1-F49E5CE452C6}" name="Column6586" dataDxfId="9800"/>
    <tableColumn id="6607" xr3:uid="{80AE41DE-25C8-45EB-B2B2-7DE0BF0CC3DD}" name="Column6587" dataDxfId="9799"/>
    <tableColumn id="6608" xr3:uid="{56BDCD83-BED2-4F56-B570-D4BBA3063FFB}" name="Column6588" dataDxfId="9798"/>
    <tableColumn id="6609" xr3:uid="{06F7FD97-9807-44D7-BC39-9E86E11AFF9B}" name="Column6589" dataDxfId="9797"/>
    <tableColumn id="6610" xr3:uid="{54FDD634-DFB2-4DA3-B74C-66B49D9157D1}" name="Column6590" dataDxfId="9796"/>
    <tableColumn id="6611" xr3:uid="{3204E5AB-4840-4B9A-81AF-1A9945773FEE}" name="Column6591" dataDxfId="9795"/>
    <tableColumn id="6612" xr3:uid="{9F92E053-84B0-4505-B96F-38690B1DCDA8}" name="Column6592" dataDxfId="9794"/>
    <tableColumn id="6613" xr3:uid="{185BB49F-CBFF-4664-9B24-55AA9A955CD5}" name="Column6593" dataDxfId="9793"/>
    <tableColumn id="6614" xr3:uid="{5D1B678E-DF0E-4DEA-A9AB-FBE95769070F}" name="Column6594" dataDxfId="9792"/>
    <tableColumn id="6615" xr3:uid="{2A2FC685-6294-4595-BAA0-E3D4E7BB0567}" name="Column6595" dataDxfId="9791"/>
    <tableColumn id="6616" xr3:uid="{963FDFD2-2EE9-43FB-8198-8A902FA9282D}" name="Column6596" dataDxfId="9790"/>
    <tableColumn id="6617" xr3:uid="{5529ECE6-AA9B-45FB-B75C-57158FAD7288}" name="Column6597" dataDxfId="9789"/>
    <tableColumn id="6618" xr3:uid="{C0741336-FFB3-44E7-8D11-14300BFE1C58}" name="Column6598" dataDxfId="9788"/>
    <tableColumn id="6619" xr3:uid="{FD6F6A26-F9C9-4D9D-B987-475099D24B73}" name="Column6599" dataDxfId="9787"/>
    <tableColumn id="6620" xr3:uid="{EC436D52-E207-4953-9463-CBDBD1DE8382}" name="Column6600" dataDxfId="9786"/>
    <tableColumn id="6621" xr3:uid="{B998CB14-FB6A-453A-B043-880AE475409D}" name="Column6601" dataDxfId="9785"/>
    <tableColumn id="6622" xr3:uid="{AD516E8C-571B-46D4-8456-B93B9F1131CE}" name="Column6602" dataDxfId="9784"/>
    <tableColumn id="6623" xr3:uid="{E2925D80-0523-4CFB-A429-422C00F3828C}" name="Column6603" dataDxfId="9783"/>
    <tableColumn id="6624" xr3:uid="{BF724753-FAF5-4DFA-86A5-ECE3B89FB471}" name="Column6604" dataDxfId="9782"/>
    <tableColumn id="6625" xr3:uid="{21031A48-6D2C-470D-9153-553D0ADBF8FA}" name="Column6605" dataDxfId="9781"/>
    <tableColumn id="6626" xr3:uid="{1C86C3AF-6E68-49A2-8D5A-18C001DE7329}" name="Column6606" dataDxfId="9780"/>
    <tableColumn id="6627" xr3:uid="{99822761-A945-40EE-9959-B66C7A0F665D}" name="Column6607" dataDxfId="9779"/>
    <tableColumn id="6628" xr3:uid="{FFF8DD52-5C4D-4144-85A1-AD9BDE0F1E63}" name="Column6608" dataDxfId="9778"/>
    <tableColumn id="6629" xr3:uid="{8CD74374-715E-459F-B847-C180EB5CB89D}" name="Column6609" dataDxfId="9777"/>
    <tableColumn id="6630" xr3:uid="{1E172E11-0493-4CB2-BDC1-FAEF872F14B3}" name="Column6610" dataDxfId="9776"/>
    <tableColumn id="6631" xr3:uid="{40AC6663-AF93-4EAF-B014-B52FEE97A78F}" name="Column6611" dataDxfId="9775"/>
    <tableColumn id="6632" xr3:uid="{93FB316F-884E-43E4-8ACD-53E5A7893481}" name="Column6612" dataDxfId="9774"/>
    <tableColumn id="6633" xr3:uid="{516F5E2D-619E-4C1B-9E6D-85F0C642821A}" name="Column6613" dataDxfId="9773"/>
    <tableColumn id="6634" xr3:uid="{A4FFA631-CE81-4317-AD94-30E74C3ACF17}" name="Column6614" dataDxfId="9772"/>
    <tableColumn id="6635" xr3:uid="{8A6E07CB-3FA9-43AD-928B-3713D0828F89}" name="Column6615" dataDxfId="9771"/>
    <tableColumn id="6636" xr3:uid="{0873896F-C647-4496-B9D7-9A7976EEC5E3}" name="Column6616" dataDxfId="9770"/>
    <tableColumn id="6637" xr3:uid="{68E300E0-3382-4BE9-8ACC-BD8D5F4A5768}" name="Column6617" dataDxfId="9769"/>
    <tableColumn id="6638" xr3:uid="{058904AB-00D9-4778-9880-22490B658C79}" name="Column6618" dataDxfId="9768"/>
    <tableColumn id="6639" xr3:uid="{BC553710-E749-41EE-9319-8A86D3A22753}" name="Column6619" dataDxfId="9767"/>
    <tableColumn id="6640" xr3:uid="{D3647E0B-8DC3-4642-880B-09C1B69CF05A}" name="Column6620" dataDxfId="9766"/>
    <tableColumn id="6641" xr3:uid="{161FD88A-0BAF-4EBA-9F8B-1B2AE092D5AD}" name="Column6621" dataDxfId="9765"/>
    <tableColumn id="6642" xr3:uid="{D901C2F7-8217-409B-8377-346281DDFDFA}" name="Column6622" dataDxfId="9764"/>
    <tableColumn id="6643" xr3:uid="{5DE2E8A1-3EEC-4028-A173-EBFAD42CF9C8}" name="Column6623" dataDxfId="9763"/>
    <tableColumn id="6644" xr3:uid="{9FF1EE28-0BB0-4BFD-B8B1-E2D49FEDC5CF}" name="Column6624" dataDxfId="9762"/>
    <tableColumn id="6645" xr3:uid="{A4E141A8-E12C-4719-B007-E05CE018CE82}" name="Column6625" dataDxfId="9761"/>
    <tableColumn id="6646" xr3:uid="{A983703A-DE14-4E51-82D4-A662BD8453E1}" name="Column6626" dataDxfId="9760"/>
    <tableColumn id="6647" xr3:uid="{B8BE1E95-CC4D-4CEE-AEE9-8A935222B04D}" name="Column6627" dataDxfId="9759"/>
    <tableColumn id="6648" xr3:uid="{4A4A6CC2-2B18-42D7-ADAA-C0DC4A9FC8DF}" name="Column6628" dataDxfId="9758"/>
    <tableColumn id="6649" xr3:uid="{7F345BD3-4CEF-474D-A4B0-C2146022DE75}" name="Column6629" dataDxfId="9757"/>
    <tableColumn id="6650" xr3:uid="{90E85A66-42AB-463B-A890-A5A8D19AD9FB}" name="Column6630" dataDxfId="9756"/>
    <tableColumn id="6651" xr3:uid="{DD5EE7E3-3B95-4B69-983A-A3D806253865}" name="Column6631" dataDxfId="9755"/>
    <tableColumn id="6652" xr3:uid="{EEC7CCEE-F75D-451D-AD8A-474697162586}" name="Column6632" dataDxfId="9754"/>
    <tableColumn id="6653" xr3:uid="{E13B224B-6953-4678-81A0-04C8D31A890D}" name="Column6633" dataDxfId="9753"/>
    <tableColumn id="6654" xr3:uid="{CB08ECF2-4DF3-4B35-8F83-62FBDC839219}" name="Column6634" dataDxfId="9752"/>
    <tableColumn id="6655" xr3:uid="{1E51B85B-BD19-4A1B-A7DD-CCF0AADEE108}" name="Column6635" dataDxfId="9751"/>
    <tableColumn id="6656" xr3:uid="{C24B1F0E-E0C7-4561-9E4E-736481B53101}" name="Column6636" dataDxfId="9750"/>
    <tableColumn id="6657" xr3:uid="{C15CC84D-6775-4F0D-99B7-CF526A44FD31}" name="Column6637" dataDxfId="9749"/>
    <tableColumn id="6658" xr3:uid="{7458BE4D-0F48-4592-9454-C171269DCC2E}" name="Column6638" dataDxfId="9748"/>
    <tableColumn id="6659" xr3:uid="{40FDE4D3-ACE0-4EDC-975E-EBF535263B2A}" name="Column6639" dataDxfId="9747"/>
    <tableColumn id="6660" xr3:uid="{26B45898-98F3-42A5-93B4-F8C450CD73A1}" name="Column6640" dataDxfId="9746"/>
    <tableColumn id="6661" xr3:uid="{AA46315A-3861-4DD8-A335-9B6ACDD8E2F8}" name="Column6641" dataDxfId="9745"/>
    <tableColumn id="6662" xr3:uid="{90D8BA54-2C8E-45D2-8702-3A8032EDF9B0}" name="Column6642" dataDxfId="9744"/>
    <tableColumn id="6663" xr3:uid="{60DE8A13-F15D-4492-9180-5780CF5D41FF}" name="Column6643" dataDxfId="9743"/>
    <tableColumn id="6664" xr3:uid="{09F400E1-2108-49EF-9EF5-4E102521D96F}" name="Column6644" dataDxfId="9742"/>
    <tableColumn id="6665" xr3:uid="{884B7DAF-A4A2-4652-8180-26BC30AF557C}" name="Column6645" dataDxfId="9741"/>
    <tableColumn id="6666" xr3:uid="{E6A2DDC5-16F5-401B-B49D-3AAD7B3F7BBA}" name="Column6646" dataDxfId="9740"/>
    <tableColumn id="6667" xr3:uid="{0B1C2A30-6F06-4175-BD8D-28BED933FB57}" name="Column6647" dataDxfId="9739"/>
    <tableColumn id="6668" xr3:uid="{4DB85EA1-42CB-4F96-A20C-8480D7C7EEEC}" name="Column6648" dataDxfId="9738"/>
    <tableColumn id="6669" xr3:uid="{2AC6EE6C-8BA6-42A7-B584-04156ECDCABC}" name="Column6649" dataDxfId="9737"/>
    <tableColumn id="6670" xr3:uid="{D79976D0-5D4F-4D3E-B945-31C016386D6C}" name="Column6650" dataDxfId="9736"/>
    <tableColumn id="6671" xr3:uid="{B9DA7EC6-C75F-4BA3-89DF-CAA2711FA6A8}" name="Column6651" dataDxfId="9735"/>
    <tableColumn id="6672" xr3:uid="{1FD66B2A-6276-4172-8C41-5C0F2127121A}" name="Column6652" dataDxfId="9734"/>
    <tableColumn id="6673" xr3:uid="{F57B02A5-D993-4132-B905-6C901665E792}" name="Column6653" dataDxfId="9733"/>
    <tableColumn id="6674" xr3:uid="{6BD558F9-34BB-4508-85C2-2333581B4A27}" name="Column6654" dataDxfId="9732"/>
    <tableColumn id="6675" xr3:uid="{0A3E0404-C0EE-4D92-AD3B-AFF88B75BFC9}" name="Column6655" dataDxfId="9731"/>
    <tableColumn id="6676" xr3:uid="{76C589F3-0986-4FB4-89C5-4DD8C5E24006}" name="Column6656" dataDxfId="9730"/>
    <tableColumn id="6677" xr3:uid="{7B8246A5-E888-40C4-9E3F-A14FDEA1DE4E}" name="Column6657" dataDxfId="9729"/>
    <tableColumn id="6678" xr3:uid="{6D2196D9-A340-4F02-98DB-7F468FF3EC0E}" name="Column6658" dataDxfId="9728"/>
    <tableColumn id="6679" xr3:uid="{44CB760F-C269-4B43-AB04-F0D273A0BC2A}" name="Column6659" dataDxfId="9727"/>
    <tableColumn id="6680" xr3:uid="{B0CC844A-A534-4884-B662-6425094AFA59}" name="Column6660" dataDxfId="9726"/>
    <tableColumn id="6681" xr3:uid="{10D64119-DADA-4255-AD98-A8A152D87E8B}" name="Column6661" dataDxfId="9725"/>
    <tableColumn id="6682" xr3:uid="{3DBF56C7-22D1-402A-893C-3E78753858B1}" name="Column6662" dataDxfId="9724"/>
    <tableColumn id="6683" xr3:uid="{87827DC1-5993-423C-8C98-CC4D0F34503F}" name="Column6663" dataDxfId="9723"/>
    <tableColumn id="6684" xr3:uid="{23D6FA66-AF6A-48BE-8E7A-F41D39E6A68F}" name="Column6664" dataDxfId="9722"/>
    <tableColumn id="6685" xr3:uid="{862A806F-C5B4-4067-B881-E5E782B2CB81}" name="Column6665" dataDxfId="9721"/>
    <tableColumn id="6686" xr3:uid="{9B20710E-6763-47D2-9ED9-11D4F7433C1F}" name="Column6666" dataDxfId="9720"/>
    <tableColumn id="6687" xr3:uid="{DE7D8AAB-D0ED-4C30-BCB0-B12EBE72A319}" name="Column6667" dataDxfId="9719"/>
    <tableColumn id="6688" xr3:uid="{3D247D5A-C2DD-47A1-B520-5DB6AFB75543}" name="Column6668" dataDxfId="9718"/>
    <tableColumn id="6689" xr3:uid="{515DFB21-07C1-443E-840D-01BAA13709F5}" name="Column6669" dataDxfId="9717"/>
    <tableColumn id="6690" xr3:uid="{EDD089D0-1E29-46E5-994E-9C4F92F557FB}" name="Column6670" dataDxfId="9716"/>
    <tableColumn id="6691" xr3:uid="{DF8642AA-09F7-430C-9209-ADCB2B0AF0BE}" name="Column6671" dataDxfId="9715"/>
    <tableColumn id="6692" xr3:uid="{4B7BDEF3-BF0B-47C3-AE11-3CB4ABD9755C}" name="Column6672" dataDxfId="9714"/>
    <tableColumn id="6693" xr3:uid="{56DC1340-3C8C-494E-B665-01EBC11BA0A4}" name="Column6673" dataDxfId="9713"/>
    <tableColumn id="6694" xr3:uid="{BAEEE56B-3528-4C88-8E7D-2E63E02845E9}" name="Column6674" dataDxfId="9712"/>
    <tableColumn id="6695" xr3:uid="{E1D2FC74-8E9F-4314-A128-92C08D8F8199}" name="Column6675" dataDxfId="9711"/>
    <tableColumn id="6696" xr3:uid="{F3C6546A-494D-49CA-9E5D-B1332813D625}" name="Column6676" dataDxfId="9710"/>
    <tableColumn id="6697" xr3:uid="{94AC7D7F-06C2-4561-AEFA-C1DDD1B92099}" name="Column6677" dataDxfId="9709"/>
    <tableColumn id="6698" xr3:uid="{9AD3F3AB-347C-4620-910E-8162646B9F1F}" name="Column6678" dataDxfId="9708"/>
    <tableColumn id="6699" xr3:uid="{E836B9E0-1261-44DC-9F60-B7F91DEA88EF}" name="Column6679" dataDxfId="9707"/>
    <tableColumn id="6700" xr3:uid="{DA2082D3-A209-4869-B0ED-CADB43E87AF0}" name="Column6680" dataDxfId="9706"/>
    <tableColumn id="6701" xr3:uid="{74DEA338-2DD5-4030-ADB5-A5C06E3FF2F3}" name="Column6681" dataDxfId="9705"/>
    <tableColumn id="6702" xr3:uid="{80B47F7E-27A4-4158-9AD0-FBCEDFF30A46}" name="Column6682" dataDxfId="9704"/>
    <tableColumn id="6703" xr3:uid="{49AECC1C-6D46-4686-B348-201520C8F429}" name="Column6683" dataDxfId="9703"/>
    <tableColumn id="6704" xr3:uid="{2D62089E-6C6C-4501-BE2D-ECA5B44B8DEB}" name="Column6684" dataDxfId="9702"/>
    <tableColumn id="6705" xr3:uid="{52938E53-7C56-46AA-8073-5A7F39ED4D1F}" name="Column6685" dataDxfId="9701"/>
    <tableColumn id="6706" xr3:uid="{A48B5469-972C-4DBE-A6C5-73513256EFC5}" name="Column6686" dataDxfId="9700"/>
    <tableColumn id="6707" xr3:uid="{E1BC8B42-A063-4040-B5B1-C8A6FCD08BDF}" name="Column6687" dataDxfId="9699"/>
    <tableColumn id="6708" xr3:uid="{AD7FE0A1-FCF4-460B-BA9C-CFF659E5650F}" name="Column6688" dataDxfId="9698"/>
    <tableColumn id="6709" xr3:uid="{0FB13BD7-7891-4B7D-BFB0-F898B55F43AE}" name="Column6689" dataDxfId="9697"/>
    <tableColumn id="6710" xr3:uid="{AE458789-740D-45C3-A8FD-4AD2A9290439}" name="Column6690" dataDxfId="9696"/>
    <tableColumn id="6711" xr3:uid="{D21440C4-A5A5-467D-BFC6-34BC8628A333}" name="Column6691" dataDxfId="9695"/>
    <tableColumn id="6712" xr3:uid="{95660AAD-16BD-4758-85CD-B4398865F778}" name="Column6692" dataDxfId="9694"/>
    <tableColumn id="6713" xr3:uid="{C62C8A70-55C7-4CD2-AC21-AD43423FF89A}" name="Column6693" dataDxfId="9693"/>
    <tableColumn id="6714" xr3:uid="{852FBD66-ECBB-44AB-BC6F-FC1A3F86349E}" name="Column6694" dataDxfId="9692"/>
    <tableColumn id="6715" xr3:uid="{7E3F2BB9-BC16-4458-8A5F-3B0AA424A0C7}" name="Column6695" dataDxfId="9691"/>
    <tableColumn id="6716" xr3:uid="{FC284003-AA40-4B94-9A97-F8EA2F9D308C}" name="Column6696" dataDxfId="9690"/>
    <tableColumn id="6717" xr3:uid="{E4E8A5AA-551D-4C22-A701-2D5C04AEC432}" name="Column6697" dataDxfId="9689"/>
    <tableColumn id="6718" xr3:uid="{1A5D35BE-74E5-414A-87A6-6EBDA8742933}" name="Column6698" dataDxfId="9688"/>
    <tableColumn id="6719" xr3:uid="{67DACEBF-FA3D-4A6E-A12E-5A46630814C7}" name="Column6699" dataDxfId="9687"/>
    <tableColumn id="6720" xr3:uid="{64FAE143-0D30-4337-81F0-D982FB4C6C5C}" name="Column6700" dataDxfId="9686"/>
    <tableColumn id="6721" xr3:uid="{A2ACC368-1513-4E91-82B9-CF7E9D9BD082}" name="Column6701" dataDxfId="9685"/>
    <tableColumn id="6722" xr3:uid="{81325B20-DD67-4669-9125-CF7EF74682EE}" name="Column6702" dataDxfId="9684"/>
    <tableColumn id="6723" xr3:uid="{2F1738E6-D788-42DA-97DB-D79CD5529604}" name="Column6703" dataDxfId="9683"/>
    <tableColumn id="6724" xr3:uid="{843B919F-FC70-42A5-99F3-99120D371D04}" name="Column6704" dataDxfId="9682"/>
    <tableColumn id="6725" xr3:uid="{3546BDCB-0CA2-47A6-89FB-753B6452B02C}" name="Column6705" dataDxfId="9681"/>
    <tableColumn id="6726" xr3:uid="{62D66ECA-87EB-4EF2-8832-3B8EBF3E5926}" name="Column6706" dataDxfId="9680"/>
    <tableColumn id="6727" xr3:uid="{15D5E1B8-ED62-4154-85DF-2970A637B0B4}" name="Column6707" dataDxfId="9679"/>
    <tableColumn id="6728" xr3:uid="{6533BE5F-C786-433E-B7A9-366BA8573C92}" name="Column6708" dataDxfId="9678"/>
    <tableColumn id="6729" xr3:uid="{2FAAC503-DA97-4C68-B80D-3963E088CF82}" name="Column6709" dataDxfId="9677"/>
    <tableColumn id="6730" xr3:uid="{255680EF-16F0-4A6F-9426-88D6200DD09C}" name="Column6710" dataDxfId="9676"/>
    <tableColumn id="6731" xr3:uid="{8C00A6E4-CE08-476D-8426-9B9FA05FAE90}" name="Column6711" dataDxfId="9675"/>
    <tableColumn id="6732" xr3:uid="{B777159D-F839-4592-9E06-B42D9B8283B3}" name="Column6712" dataDxfId="9674"/>
    <tableColumn id="6733" xr3:uid="{EDF0E143-D7C4-4B48-8B1F-0602D9C60EFF}" name="Column6713" dataDxfId="9673"/>
    <tableColumn id="6734" xr3:uid="{E8E7E736-82B7-4B30-A01F-8D74AB28D70A}" name="Column6714" dataDxfId="9672"/>
    <tableColumn id="6735" xr3:uid="{84498B4F-3477-4CD6-8FB1-1C82D6C3FFD5}" name="Column6715" dataDxfId="9671"/>
    <tableColumn id="6736" xr3:uid="{0449F1CF-FE4C-472D-A9CA-8F639C7BCFEE}" name="Column6716" dataDxfId="9670"/>
    <tableColumn id="6737" xr3:uid="{D9610D9E-E996-465E-B5FD-BDEC1CCABB08}" name="Column6717" dataDxfId="9669"/>
    <tableColumn id="6738" xr3:uid="{FA05F92C-8905-43FE-8017-89E4B7B1D2DA}" name="Column6718" dataDxfId="9668"/>
    <tableColumn id="6739" xr3:uid="{A448E228-5F52-4D5C-B95E-F9D496F316EA}" name="Column6719" dataDxfId="9667"/>
    <tableColumn id="6740" xr3:uid="{C3DE7E31-9E8A-4249-B7B0-1802AA68FD14}" name="Column6720" dataDxfId="9666"/>
    <tableColumn id="6741" xr3:uid="{692EFFC0-91B2-46D0-8D3F-E4AA9723F086}" name="Column6721" dataDxfId="9665"/>
    <tableColumn id="6742" xr3:uid="{E5B1326F-90D1-4FD3-8305-C78354CC35CC}" name="Column6722" dataDxfId="9664"/>
    <tableColumn id="6743" xr3:uid="{241B7518-033D-4C96-B581-789280FD2888}" name="Column6723" dataDxfId="9663"/>
    <tableColumn id="6744" xr3:uid="{83B10ACB-1BF2-4810-A831-D859C54C8E02}" name="Column6724" dataDxfId="9662"/>
    <tableColumn id="6745" xr3:uid="{959E5CB2-1CFC-40F6-BCDA-34231368B65F}" name="Column6725" dataDxfId="9661"/>
    <tableColumn id="6746" xr3:uid="{AB80B177-D1D0-46AF-A0A7-7D0DBFB6EF95}" name="Column6726" dataDxfId="9660"/>
    <tableColumn id="6747" xr3:uid="{984B779B-5ECB-4E7C-84A2-A0B6604747ED}" name="Column6727" dataDxfId="9659"/>
    <tableColumn id="6748" xr3:uid="{8A88E73A-4384-41E3-B036-1702B55F8AFE}" name="Column6728" dataDxfId="9658"/>
    <tableColumn id="6749" xr3:uid="{DCA69DA4-1B8B-4DD2-8725-8F09BC1065D6}" name="Column6729" dataDxfId="9657"/>
    <tableColumn id="6750" xr3:uid="{5370F124-D9F0-4D8F-9A1C-42BE9BEC0E93}" name="Column6730" dataDxfId="9656"/>
    <tableColumn id="6751" xr3:uid="{0F55A186-391A-456D-A839-1EBFCB5BE819}" name="Column6731" dataDxfId="9655"/>
    <tableColumn id="6752" xr3:uid="{328E1EA6-D391-4627-BF33-0D2737D9F153}" name="Column6732" dataDxfId="9654"/>
    <tableColumn id="6753" xr3:uid="{A01DF696-E16D-43EA-B9F1-9ABE95FF9457}" name="Column6733" dataDxfId="9653"/>
    <tableColumn id="6754" xr3:uid="{12672157-6D0D-4AB6-B312-140285248374}" name="Column6734" dataDxfId="9652"/>
    <tableColumn id="6755" xr3:uid="{2A5CBCCD-953C-4516-AE28-ACC356276CF7}" name="Column6735" dataDxfId="9651"/>
    <tableColumn id="6756" xr3:uid="{C966C26C-5D52-4095-9F90-438FEFDCC744}" name="Column6736" dataDxfId="9650"/>
    <tableColumn id="6757" xr3:uid="{BACB8F5E-55A2-431E-9169-42B086875BE7}" name="Column6737" dataDxfId="9649"/>
    <tableColumn id="6758" xr3:uid="{D4D17B7F-3CF1-430D-9C55-86082D8AA674}" name="Column6738" dataDxfId="9648"/>
    <tableColumn id="6759" xr3:uid="{BB20BE1A-427E-4832-BCDC-9CA4EEEE98CC}" name="Column6739" dataDxfId="9647"/>
    <tableColumn id="6760" xr3:uid="{E54D6785-3BF5-4701-B59F-E3FB74D89537}" name="Column6740" dataDxfId="9646"/>
    <tableColumn id="6761" xr3:uid="{07F4C0B7-284E-4A9A-8711-B832F9676A91}" name="Column6741" dataDxfId="9645"/>
    <tableColumn id="6762" xr3:uid="{F4E897D2-E836-4548-BDA1-A32DDA7BB883}" name="Column6742" dataDxfId="9644"/>
    <tableColumn id="6763" xr3:uid="{5B91E26F-D564-4E07-86F9-367342919278}" name="Column6743" dataDxfId="9643"/>
    <tableColumn id="6764" xr3:uid="{2182634A-79C6-4727-8151-010B8A46F03A}" name="Column6744" dataDxfId="9642"/>
    <tableColumn id="6765" xr3:uid="{5EC58007-695D-43FA-9702-4224B05D3EF7}" name="Column6745" dataDxfId="9641"/>
    <tableColumn id="6766" xr3:uid="{14F61965-8F5F-4F9C-99F7-8B44777332BF}" name="Column6746" dataDxfId="9640"/>
    <tableColumn id="6767" xr3:uid="{90FD69D0-5216-4F5E-AAA5-EC38AE39E70A}" name="Column6747" dataDxfId="9639"/>
    <tableColumn id="6768" xr3:uid="{F1FA2801-39EC-433A-8439-FD4F8AEEFCEA}" name="Column6748" dataDxfId="9638"/>
    <tableColumn id="6769" xr3:uid="{0F6B0B24-2542-45BB-A765-30E9B5AA4159}" name="Column6749" dataDxfId="9637"/>
    <tableColumn id="6770" xr3:uid="{A338E244-263D-4008-BA37-D4237D0D1F5B}" name="Column6750" dataDxfId="9636"/>
    <tableColumn id="6771" xr3:uid="{3E1CF8E7-0393-4DC5-9F94-C3FB56464ED1}" name="Column6751" dataDxfId="9635"/>
    <tableColumn id="6772" xr3:uid="{369DB710-5549-4122-A6D8-F928BE1536A4}" name="Column6752" dataDxfId="9634"/>
    <tableColumn id="6773" xr3:uid="{DEE5EDB7-9557-4121-A409-69F604DA64F6}" name="Column6753" dataDxfId="9633"/>
    <tableColumn id="6774" xr3:uid="{9ABED531-B4B1-409B-906B-6EB6504C47BA}" name="Column6754" dataDxfId="9632"/>
    <tableColumn id="6775" xr3:uid="{B206F68B-6AFB-4474-B9A3-21C5F0FB702C}" name="Column6755" dataDxfId="9631"/>
    <tableColumn id="6776" xr3:uid="{8F48D53D-E2E8-402D-90E8-C71A8EF04EA6}" name="Column6756" dataDxfId="9630"/>
    <tableColumn id="6777" xr3:uid="{2DAB82A4-F60C-4E0D-BBCD-FCA830320C51}" name="Column6757" dataDxfId="9629"/>
    <tableColumn id="6778" xr3:uid="{C07BB249-B65A-49EC-B965-EEC55D527513}" name="Column6758" dataDxfId="9628"/>
    <tableColumn id="6779" xr3:uid="{63192715-A465-4C1E-BBE7-42379CAD4BE5}" name="Column6759" dataDxfId="9627"/>
    <tableColumn id="6780" xr3:uid="{3179967E-B92C-45FD-B086-B9CEBC4D78C0}" name="Column6760" dataDxfId="9626"/>
    <tableColumn id="6781" xr3:uid="{EE5FD1B5-9191-4421-ADDE-F357097A88AA}" name="Column6761" dataDxfId="9625"/>
    <tableColumn id="6782" xr3:uid="{DE005283-2898-4255-8B22-E23E25A2EFED}" name="Column6762" dataDxfId="9624"/>
    <tableColumn id="6783" xr3:uid="{3B41BEB9-8760-4CC0-BFFE-281E6874AF4C}" name="Column6763" dataDxfId="9623"/>
    <tableColumn id="6784" xr3:uid="{2C3BA570-F49D-4327-A57E-3F63529C297D}" name="Column6764" dataDxfId="9622"/>
    <tableColumn id="6785" xr3:uid="{09F0E3D8-05AE-4C5E-AD92-F0C932F4213E}" name="Column6765" dataDxfId="9621"/>
    <tableColumn id="6786" xr3:uid="{C481DD93-3C84-4137-9CF4-A8060E29DC00}" name="Column6766" dataDxfId="9620"/>
    <tableColumn id="6787" xr3:uid="{E0422F26-01E1-4826-A70F-6A297769A5D2}" name="Column6767" dataDxfId="9619"/>
    <tableColumn id="6788" xr3:uid="{B62B9927-A6C9-4774-8E59-C401040FCFCE}" name="Column6768" dataDxfId="9618"/>
    <tableColumn id="6789" xr3:uid="{053FB797-A9FB-4812-909F-67BA023BD38E}" name="Column6769" dataDxfId="9617"/>
    <tableColumn id="6790" xr3:uid="{6FA81DB5-D70E-480E-9259-4063F0A4C664}" name="Column6770" dataDxfId="9616"/>
    <tableColumn id="6791" xr3:uid="{5A14379A-8A77-460D-A81F-81D53C01B355}" name="Column6771" dataDxfId="9615"/>
    <tableColumn id="6792" xr3:uid="{D9939C6A-479E-4919-883B-67BFAEE09FC7}" name="Column6772" dataDxfId="9614"/>
    <tableColumn id="6793" xr3:uid="{70E7B0D1-60AB-4C67-88F6-51BE14F7F5C8}" name="Column6773" dataDxfId="9613"/>
    <tableColumn id="6794" xr3:uid="{B56D6E11-E0D9-4493-B4A5-388108ADD465}" name="Column6774" dataDxfId="9612"/>
    <tableColumn id="6795" xr3:uid="{BEE41AC7-0A9A-4495-AA65-B52C8C35A621}" name="Column6775" dataDxfId="9611"/>
    <tableColumn id="6796" xr3:uid="{39C66A80-CFAD-4EF7-B24B-3B4BB4F90940}" name="Column6776" dataDxfId="9610"/>
    <tableColumn id="6797" xr3:uid="{226C63B3-5022-4E98-B861-176647223C05}" name="Column6777" dataDxfId="9609"/>
    <tableColumn id="6798" xr3:uid="{25AC643B-A2ED-465C-BB59-A7558039AAAA}" name="Column6778" dataDxfId="9608"/>
    <tableColumn id="6799" xr3:uid="{C1F46369-56D5-4B7A-8DEB-A886F72A9633}" name="Column6779" dataDxfId="9607"/>
    <tableColumn id="6800" xr3:uid="{BE7C7EE0-0596-4621-8897-1D70E826D287}" name="Column6780" dataDxfId="9606"/>
    <tableColumn id="6801" xr3:uid="{4DE81CC1-9436-4C40-992A-C0BB98DD5D63}" name="Column6781" dataDxfId="9605"/>
    <tableColumn id="6802" xr3:uid="{B6B19CD2-9CD9-4B8C-BA87-48A50A28B0A4}" name="Column6782" dataDxfId="9604"/>
    <tableColumn id="6803" xr3:uid="{8D594F43-79FF-4D88-863A-28864606C5E5}" name="Column6783" dataDxfId="9603"/>
    <tableColumn id="6804" xr3:uid="{00A09105-48AE-44F1-A01D-CE6589398DB4}" name="Column6784" dataDxfId="9602"/>
    <tableColumn id="6805" xr3:uid="{FE46DBF1-D7C5-4DC8-9B0D-AC46271DA46A}" name="Column6785" dataDxfId="9601"/>
    <tableColumn id="6806" xr3:uid="{F8C37FC0-BFD8-428F-BB7C-4BA871EE8B0C}" name="Column6786" dataDxfId="9600"/>
    <tableColumn id="6807" xr3:uid="{69AD76BF-5B67-4F24-92F4-B2CDF98CB7A6}" name="Column6787" dataDxfId="9599"/>
    <tableColumn id="6808" xr3:uid="{F4C65C54-90AD-4318-9E8F-F18BF40495F8}" name="Column6788" dataDxfId="9598"/>
    <tableColumn id="6809" xr3:uid="{174ED324-C6EB-4F73-A0FE-D82E9A9C33AF}" name="Column6789" dataDxfId="9597"/>
    <tableColumn id="6810" xr3:uid="{3DAB9D34-6334-419E-892E-6637ECA2CC79}" name="Column6790" dataDxfId="9596"/>
    <tableColumn id="6811" xr3:uid="{FE3258E1-8D65-434B-AB1C-7D874B8CF2C6}" name="Column6791" dataDxfId="9595"/>
    <tableColumn id="6812" xr3:uid="{53D401BB-C580-4812-8BD3-36463A5BCE4D}" name="Column6792" dataDxfId="9594"/>
    <tableColumn id="6813" xr3:uid="{E91379A5-DADB-4DFE-B1EA-FAD326EB71AB}" name="Column6793" dataDxfId="9593"/>
    <tableColumn id="6814" xr3:uid="{564B1819-576C-46D9-8CF4-8FCB9F8C9B80}" name="Column6794" dataDxfId="9592"/>
    <tableColumn id="6815" xr3:uid="{7AA81396-63FF-4077-A718-B0C910AA12E2}" name="Column6795" dataDxfId="9591"/>
    <tableColumn id="6816" xr3:uid="{50F6D1F7-0202-4430-B6F1-CB7177500F33}" name="Column6796" dataDxfId="9590"/>
    <tableColumn id="6817" xr3:uid="{1BA2AFDC-E5B8-4F34-9195-9DDAD9610181}" name="Column6797" dataDxfId="9589"/>
    <tableColumn id="6818" xr3:uid="{901186AF-FC97-4DA4-B49D-7974AE6CD0FC}" name="Column6798" dataDxfId="9588"/>
    <tableColumn id="6819" xr3:uid="{30A332C8-05D4-422B-89B7-BCC82A171F67}" name="Column6799" dataDxfId="9587"/>
    <tableColumn id="6820" xr3:uid="{C9138927-D923-4BAD-A7A6-B0C7670C8373}" name="Column6800" dataDxfId="9586"/>
    <tableColumn id="6821" xr3:uid="{724B697F-C273-46B9-B159-D2D086403AE5}" name="Column6801" dataDxfId="9585"/>
    <tableColumn id="6822" xr3:uid="{F62E911B-D869-4717-AE07-65284FECA036}" name="Column6802" dataDxfId="9584"/>
    <tableColumn id="6823" xr3:uid="{2025C541-7CC0-4F96-9C5E-F8117417553A}" name="Column6803" dataDxfId="9583"/>
    <tableColumn id="6824" xr3:uid="{CAE74F75-04C6-498D-914A-C081F01C46D2}" name="Column6804" dataDxfId="9582"/>
    <tableColumn id="6825" xr3:uid="{C9D60431-363D-4A3E-84DD-6DC6EFA09D90}" name="Column6805" dataDxfId="9581"/>
    <tableColumn id="6826" xr3:uid="{3C1A933E-2088-4484-AD40-96D871A21226}" name="Column6806" dataDxfId="9580"/>
    <tableColumn id="6827" xr3:uid="{FD44DB0B-860C-48BA-8E8E-EBCBAABFDE2E}" name="Column6807" dataDxfId="9579"/>
    <tableColumn id="6828" xr3:uid="{E0E927A7-CF84-4F98-A698-BE690980CEF9}" name="Column6808" dataDxfId="9578"/>
    <tableColumn id="6829" xr3:uid="{F80B39EE-8FB0-42D9-8728-C2202370EEDF}" name="Column6809" dataDxfId="9577"/>
    <tableColumn id="6830" xr3:uid="{FE79044E-94C6-4926-A20A-367570C35CB6}" name="Column6810" dataDxfId="9576"/>
    <tableColumn id="6831" xr3:uid="{6D8CEB73-0C57-419F-B4B0-CBC428CBF9B2}" name="Column6811" dataDxfId="9575"/>
    <tableColumn id="6832" xr3:uid="{A8FF0927-A425-4839-96B5-96B290F0AADC}" name="Column6812" dataDxfId="9574"/>
    <tableColumn id="6833" xr3:uid="{E380D51F-3536-47B9-A4AF-6A24A6E355B9}" name="Column6813" dataDxfId="9573"/>
    <tableColumn id="6834" xr3:uid="{06D5E69F-391D-480D-B0D7-86426F79C91B}" name="Column6814" dataDxfId="9572"/>
    <tableColumn id="6835" xr3:uid="{23223751-8FB6-4C72-947C-7638325D1F5C}" name="Column6815" dataDxfId="9571"/>
    <tableColumn id="6836" xr3:uid="{C79AC633-DE6A-4E0C-96A5-04F422578425}" name="Column6816" dataDxfId="9570"/>
    <tableColumn id="6837" xr3:uid="{1E5C626A-EB54-465F-821C-E703D3AFC9CC}" name="Column6817" dataDxfId="9569"/>
    <tableColumn id="6838" xr3:uid="{F0DD0C7B-80C9-4044-A84F-86CF2DAEE287}" name="Column6818" dataDxfId="9568"/>
    <tableColumn id="6839" xr3:uid="{603143C3-9722-44BB-9EE1-025416278532}" name="Column6819" dataDxfId="9567"/>
    <tableColumn id="6840" xr3:uid="{F1DC8B9D-2496-4405-A6DC-6A8AA8356F5C}" name="Column6820" dataDxfId="9566"/>
    <tableColumn id="6841" xr3:uid="{6F4EDAA5-AC48-416C-85D4-3C987CE1BAFD}" name="Column6821" dataDxfId="9565"/>
    <tableColumn id="6842" xr3:uid="{0B4FB266-2942-4FBE-A6AF-89DF4F586C61}" name="Column6822" dataDxfId="9564"/>
    <tableColumn id="6843" xr3:uid="{B439E6E1-9779-4994-91D7-9883349E15BD}" name="Column6823" dataDxfId="9563"/>
    <tableColumn id="6844" xr3:uid="{623F42B1-05C3-4B2D-BE0E-669E630B01B6}" name="Column6824" dataDxfId="9562"/>
    <tableColumn id="6845" xr3:uid="{9F7A4DB2-3C80-447C-9ED7-14F7CEDD141F}" name="Column6825" dataDxfId="9561"/>
    <tableColumn id="6846" xr3:uid="{8311A6EE-B625-4A8D-ABEA-C88B43D17238}" name="Column6826" dataDxfId="9560"/>
    <tableColumn id="6847" xr3:uid="{B0B26252-7BAF-44B0-A240-2D94CAF0FA8A}" name="Column6827" dataDxfId="9559"/>
    <tableColumn id="6848" xr3:uid="{34073ECD-A574-44CA-A5FA-FF80DD7C8A00}" name="Column6828" dataDxfId="9558"/>
    <tableColumn id="6849" xr3:uid="{4872D494-D51A-494A-9393-C7E6A6A3E309}" name="Column6829" dataDxfId="9557"/>
    <tableColumn id="6850" xr3:uid="{9D4060AA-172D-46C7-8FB5-53D8CA224884}" name="Column6830" dataDxfId="9556"/>
    <tableColumn id="6851" xr3:uid="{8612369F-7A89-467F-B69B-0596B56B3906}" name="Column6831" dataDxfId="9555"/>
    <tableColumn id="6852" xr3:uid="{7B031052-A2D5-4EEA-B1BA-4A7E4B9B07A4}" name="Column6832" dataDxfId="9554"/>
    <tableColumn id="6853" xr3:uid="{BFC2169E-44F4-4301-B8B1-1E662316119F}" name="Column6833" dataDxfId="9553"/>
    <tableColumn id="6854" xr3:uid="{C52817E6-5756-4F1D-B3D8-E0160F3689D3}" name="Column6834" dataDxfId="9552"/>
    <tableColumn id="6855" xr3:uid="{E8E12D9D-C6B5-4BAE-B902-6E9E9CCDBEFE}" name="Column6835" dataDxfId="9551"/>
    <tableColumn id="6856" xr3:uid="{DD9C944D-986B-4CF2-AEEC-90FF8857F2EB}" name="Column6836" dataDxfId="9550"/>
    <tableColumn id="6857" xr3:uid="{6E38B0EF-722F-4BC5-A320-2E3CA89945D9}" name="Column6837" dataDxfId="9549"/>
    <tableColumn id="6858" xr3:uid="{1575CB35-69C6-4D04-B00F-51F169D8022A}" name="Column6838" dataDxfId="9548"/>
    <tableColumn id="6859" xr3:uid="{85D1D86E-9AA8-4E61-8B61-541785B7E30E}" name="Column6839" dataDxfId="9547"/>
    <tableColumn id="6860" xr3:uid="{20837451-DFBF-48C9-9D97-A3881FB61557}" name="Column6840" dataDxfId="9546"/>
    <tableColumn id="6861" xr3:uid="{2A4C7EB1-0E91-43E6-8231-A70C1FB3A43F}" name="Column6841" dataDxfId="9545"/>
    <tableColumn id="6862" xr3:uid="{F5AD59CB-A123-4A41-B445-2B1EFC0E9181}" name="Column6842" dataDxfId="9544"/>
    <tableColumn id="6863" xr3:uid="{0E19AA9E-66A0-468E-8D33-2A0F0A14E652}" name="Column6843" dataDxfId="9543"/>
    <tableColumn id="6864" xr3:uid="{6AE74960-86D7-4A24-BEF7-CB866A52BE65}" name="Column6844" dataDxfId="9542"/>
    <tableColumn id="6865" xr3:uid="{A71FC884-0D69-44D9-966B-B82FD0C68368}" name="Column6845" dataDxfId="9541"/>
    <tableColumn id="6866" xr3:uid="{3E9754FE-5620-4964-B720-00D7ADDC31DE}" name="Column6846" dataDxfId="9540"/>
    <tableColumn id="6867" xr3:uid="{B05B6569-5714-41EC-873F-8B47941F44FB}" name="Column6847" dataDxfId="9539"/>
    <tableColumn id="6868" xr3:uid="{52FD93E4-63AE-4198-BB07-4085646643D2}" name="Column6848" dataDxfId="9538"/>
    <tableColumn id="6869" xr3:uid="{26F76960-D954-417C-93CF-FD52DC52A99B}" name="Column6849" dataDxfId="9537"/>
    <tableColumn id="6870" xr3:uid="{80F202B2-ADEB-45FD-A569-848BA973DCAA}" name="Column6850" dataDxfId="9536"/>
    <tableColumn id="6871" xr3:uid="{B10D5D36-DC07-4655-96A0-BF493A264E7D}" name="Column6851" dataDxfId="9535"/>
    <tableColumn id="6872" xr3:uid="{E6D568B9-1FF8-4F14-B471-B7AEA64E8CEE}" name="Column6852" dataDxfId="9534"/>
    <tableColumn id="6873" xr3:uid="{D2B0BC43-5B4B-490F-8B94-CA776EE5D2C3}" name="Column6853" dataDxfId="9533"/>
    <tableColumn id="6874" xr3:uid="{F1F24289-6CFD-4B77-83BA-A80D21D13B94}" name="Column6854" dataDxfId="9532"/>
    <tableColumn id="6875" xr3:uid="{F4E720C5-FF46-43A4-91E5-960DBD1E9801}" name="Column6855" dataDxfId="9531"/>
    <tableColumn id="6876" xr3:uid="{ED667D8F-09B6-4713-AF3E-2515FEEB5C53}" name="Column6856" dataDxfId="9530"/>
    <tableColumn id="6877" xr3:uid="{C4AD572C-6D67-4F2A-8B74-C6F40A36A5FD}" name="Column6857" dataDxfId="9529"/>
    <tableColumn id="6878" xr3:uid="{257B6B0C-A217-4323-B7DE-9DADC9D3596C}" name="Column6858" dataDxfId="9528"/>
    <tableColumn id="6879" xr3:uid="{48C318B8-D455-4004-91A7-5A4FB2C5B1AB}" name="Column6859" dataDxfId="9527"/>
    <tableColumn id="6880" xr3:uid="{2D1E165E-7590-4BA7-8F14-80A7D8F2E16A}" name="Column6860" dataDxfId="9526"/>
    <tableColumn id="6881" xr3:uid="{6407D45C-AB2D-4B78-A1B6-64C078C3D54D}" name="Column6861" dataDxfId="9525"/>
    <tableColumn id="6882" xr3:uid="{90C17BB1-1F8E-4F4B-B1DA-A2E98DE2A211}" name="Column6862" dataDxfId="9524"/>
    <tableColumn id="6883" xr3:uid="{37B4753B-16B9-4ACA-9C9A-1AD16FA36DB3}" name="Column6863" dataDxfId="9523"/>
    <tableColumn id="6884" xr3:uid="{16439731-1E84-472A-AFAA-4001ED606E05}" name="Column6864" dataDxfId="9522"/>
    <tableColumn id="6885" xr3:uid="{BADF1989-5808-411B-A005-AF74C239542C}" name="Column6865" dataDxfId="9521"/>
    <tableColumn id="6886" xr3:uid="{62882CDD-605D-4E9E-B9AF-75A63053E3F8}" name="Column6866" dataDxfId="9520"/>
    <tableColumn id="6887" xr3:uid="{89AF7AE7-B48D-40C3-A3AC-61CE61815E87}" name="Column6867" dataDxfId="9519"/>
    <tableColumn id="6888" xr3:uid="{E7F6332B-8D38-40F2-9BCE-262E9CA48A8A}" name="Column6868" dataDxfId="9518"/>
    <tableColumn id="6889" xr3:uid="{C9AE64FB-AEDE-4F3D-A429-0001C67A7FF1}" name="Column6869" dataDxfId="9517"/>
    <tableColumn id="6890" xr3:uid="{7785C07F-E44A-4D10-B2E2-E0E73205AB28}" name="Column6870" dataDxfId="9516"/>
    <tableColumn id="6891" xr3:uid="{BD56A44E-1CD8-405A-8A90-674958E34CCB}" name="Column6871" dataDxfId="9515"/>
    <tableColumn id="6892" xr3:uid="{95E20835-8D82-415D-85B3-20CAED3F2CF6}" name="Column6872" dataDxfId="9514"/>
    <tableColumn id="6893" xr3:uid="{57ED9DC1-7CE6-4FC3-BBAC-9176F84CEFC1}" name="Column6873" dataDxfId="9513"/>
    <tableColumn id="6894" xr3:uid="{CAB6F0F9-4981-48DC-ABEB-86602A12DDE0}" name="Column6874" dataDxfId="9512"/>
    <tableColumn id="6895" xr3:uid="{9B54A233-E591-483D-B842-1014D85D5721}" name="Column6875" dataDxfId="9511"/>
    <tableColumn id="6896" xr3:uid="{C6153F3B-2E5B-4E5F-B6AB-AB3B1286C462}" name="Column6876" dataDxfId="9510"/>
    <tableColumn id="6897" xr3:uid="{55954471-E7FC-499A-A6DC-827BAF01EC44}" name="Column6877" dataDxfId="9509"/>
    <tableColumn id="6898" xr3:uid="{B8A30B4B-0B16-4B38-8C67-17C133704018}" name="Column6878" dataDxfId="9508"/>
    <tableColumn id="6899" xr3:uid="{0D96E915-25BB-487E-9AF2-90FCA711FAB7}" name="Column6879" dataDxfId="9507"/>
    <tableColumn id="6900" xr3:uid="{13BFE492-8ADC-4B72-A3F3-8AB274BF699C}" name="Column6880" dataDxfId="9506"/>
    <tableColumn id="6901" xr3:uid="{6609C508-9CFE-43C4-AF55-F23100317CF2}" name="Column6881" dataDxfId="9505"/>
    <tableColumn id="6902" xr3:uid="{9ED5F88C-D7AE-424C-A07F-B2CFB832B7D5}" name="Column6882" dataDxfId="9504"/>
    <tableColumn id="6903" xr3:uid="{4FF23C4D-461D-4CFB-B301-5186DC97048B}" name="Column6883" dataDxfId="9503"/>
    <tableColumn id="6904" xr3:uid="{09497A5D-A03E-4736-82B2-F6792C216ECB}" name="Column6884" dataDxfId="9502"/>
    <tableColumn id="6905" xr3:uid="{85634207-741A-426D-B79B-E50C2BAEC1D9}" name="Column6885" dataDxfId="9501"/>
    <tableColumn id="6906" xr3:uid="{6735D57F-DB2C-4256-96BD-9C1D18FA1CD8}" name="Column6886" dataDxfId="9500"/>
    <tableColumn id="6907" xr3:uid="{D12B90B1-BB0D-4061-96B1-D15B2BC8A734}" name="Column6887" dataDxfId="9499"/>
    <tableColumn id="6908" xr3:uid="{2AB5BBD6-453F-4E1C-B189-77FF4BE0661C}" name="Column6888" dataDxfId="9498"/>
    <tableColumn id="6909" xr3:uid="{420C1871-825B-475A-B674-322DCC25B6EB}" name="Column6889" dataDxfId="9497"/>
    <tableColumn id="6910" xr3:uid="{575C2813-823D-4DA6-AB82-A50CDF846474}" name="Column6890" dataDxfId="9496"/>
    <tableColumn id="6911" xr3:uid="{1AD9A9FB-FB8F-45BE-B29A-5AB6082717FF}" name="Column6891" dataDxfId="9495"/>
    <tableColumn id="6912" xr3:uid="{C5F2C25A-0D17-4C59-845B-2CCE798A30E5}" name="Column6892" dataDxfId="9494"/>
    <tableColumn id="6913" xr3:uid="{1C51335C-7B15-4A68-A8B1-977D8F7CF275}" name="Column6893" dataDxfId="9493"/>
    <tableColumn id="6914" xr3:uid="{4B7C27AB-251D-4734-AB58-1B81FC26C14E}" name="Column6894" dataDxfId="9492"/>
    <tableColumn id="6915" xr3:uid="{0AED2C3B-D852-4A1A-A817-81C4474277D6}" name="Column6895" dataDxfId="9491"/>
    <tableColumn id="6916" xr3:uid="{46585E48-28B0-4544-BC2D-4D606CADD8C7}" name="Column6896" dataDxfId="9490"/>
    <tableColumn id="6917" xr3:uid="{1D07D8FD-5855-4F60-BC75-CFEFC763292A}" name="Column6897" dataDxfId="9489"/>
    <tableColumn id="6918" xr3:uid="{04F366BA-4F64-4438-8608-4DC64C98A953}" name="Column6898" dataDxfId="9488"/>
    <tableColumn id="6919" xr3:uid="{D3BDA868-8D54-4C86-B260-AC7540F7F482}" name="Column6899" dataDxfId="9487"/>
    <tableColumn id="6920" xr3:uid="{74F6806B-3D93-48A4-A405-2DAB675F3C50}" name="Column6900" dataDxfId="9486"/>
    <tableColumn id="6921" xr3:uid="{24C92AD8-3CFB-4BB7-A598-DD76F2CA10B5}" name="Column6901" dataDxfId="9485"/>
    <tableColumn id="6922" xr3:uid="{0490C63D-4109-4A1A-86DF-03010DE8EFCD}" name="Column6902" dataDxfId="9484"/>
    <tableColumn id="6923" xr3:uid="{208CDBAB-C66C-4C21-AA27-6B202CAFA860}" name="Column6903" dataDxfId="9483"/>
    <tableColumn id="6924" xr3:uid="{AF2F5D64-9DF0-4F63-9A82-7DE1114147C4}" name="Column6904" dataDxfId="9482"/>
    <tableColumn id="6925" xr3:uid="{F93683D3-47C8-4930-86D5-5E0520F99A10}" name="Column6905" dataDxfId="9481"/>
    <tableColumn id="6926" xr3:uid="{151CC009-9673-4865-955A-C522B6B2F870}" name="Column6906" dataDxfId="9480"/>
    <tableColumn id="6927" xr3:uid="{2313A546-F481-4C9B-928A-497BE54D85BB}" name="Column6907" dataDxfId="9479"/>
    <tableColumn id="6928" xr3:uid="{58F64681-CF35-4218-90DA-528161011205}" name="Column6908" dataDxfId="9478"/>
    <tableColumn id="6929" xr3:uid="{D78DA58D-3F09-4983-BD78-85BE9E68EAF5}" name="Column6909" dataDxfId="9477"/>
    <tableColumn id="6930" xr3:uid="{9C3816B4-4D71-4F7B-B9E7-1504BC597F29}" name="Column6910" dataDxfId="9476"/>
    <tableColumn id="6931" xr3:uid="{683D2B23-0F24-404E-930D-55C8E7D652AD}" name="Column6911" dataDxfId="9475"/>
    <tableColumn id="6932" xr3:uid="{A52951EB-7CDE-4518-8992-B2E275EDFBFB}" name="Column6912" dataDxfId="9474"/>
    <tableColumn id="6933" xr3:uid="{9D140C3B-0C7E-4CD1-BB73-029CA91F0AF5}" name="Column6913" dataDxfId="9473"/>
    <tableColumn id="6934" xr3:uid="{3F063A95-0789-4DFF-AE1F-1FD98CD1A6B1}" name="Column6914" dataDxfId="9472"/>
    <tableColumn id="6935" xr3:uid="{4B19144D-8021-4747-96D5-3AEC7239AC67}" name="Column6915" dataDxfId="9471"/>
    <tableColumn id="6936" xr3:uid="{48E21DA4-9A19-4A08-BB6C-7AE12274C096}" name="Column6916" dataDxfId="9470"/>
    <tableColumn id="6937" xr3:uid="{B827C849-7719-4D59-96E2-CDD30A2AF030}" name="Column6917" dataDxfId="9469"/>
    <tableColumn id="6938" xr3:uid="{49B85907-D4C7-4168-8050-E977DBF2DA6E}" name="Column6918" dataDxfId="9468"/>
    <tableColumn id="6939" xr3:uid="{A7591E03-094D-449C-A819-CDF84F109CF5}" name="Column6919" dataDxfId="9467"/>
    <tableColumn id="6940" xr3:uid="{9605C9ED-E4F7-4E5D-A3B6-30B2533C8BB8}" name="Column6920" dataDxfId="9466"/>
    <tableColumn id="6941" xr3:uid="{4CB66941-CAEE-4B5A-B8BD-B86949448271}" name="Column6921" dataDxfId="9465"/>
    <tableColumn id="6942" xr3:uid="{9BE34B32-D0FD-4978-A02C-8C42CF3D337F}" name="Column6922" dataDxfId="9464"/>
    <tableColumn id="6943" xr3:uid="{7AD9D1A5-B9D6-4AB9-9CB6-62D955ED8E56}" name="Column6923" dataDxfId="9463"/>
    <tableColumn id="6944" xr3:uid="{7218AD37-394C-498E-9DFB-8D3C9A342D96}" name="Column6924" dataDxfId="9462"/>
    <tableColumn id="6945" xr3:uid="{C6F2DF46-2400-4D1C-A3F7-FFD6F5DB415C}" name="Column6925" dataDxfId="9461"/>
    <tableColumn id="6946" xr3:uid="{095EAE0F-3A59-4BB6-96A7-EE979E8EDAF3}" name="Column6926" dataDxfId="9460"/>
    <tableColumn id="6947" xr3:uid="{372AEA05-5AE5-48D3-9590-20BCA211223C}" name="Column6927" dataDxfId="9459"/>
    <tableColumn id="6948" xr3:uid="{FD323412-024F-4CD2-9E11-A1A58719CB1E}" name="Column6928" dataDxfId="9458"/>
    <tableColumn id="6949" xr3:uid="{4D39900A-E2AF-4307-8382-61E62B4A90B8}" name="Column6929" dataDxfId="9457"/>
    <tableColumn id="6950" xr3:uid="{631723C2-59EC-4ED1-B6B3-2B61CA1BFBD4}" name="Column6930" dataDxfId="9456"/>
    <tableColumn id="6951" xr3:uid="{0CA0BAE4-4333-43E2-BE0A-20E182BD7DE8}" name="Column6931" dataDxfId="9455"/>
    <tableColumn id="6952" xr3:uid="{B3470A02-3548-41EC-AEA8-E5DF8F0A6D45}" name="Column6932" dataDxfId="9454"/>
    <tableColumn id="6953" xr3:uid="{421B753B-C7C1-4238-952E-3D4C3B61A311}" name="Column6933" dataDxfId="9453"/>
    <tableColumn id="6954" xr3:uid="{1B919789-03D9-465B-B1F6-8BF96F78958C}" name="Column6934" dataDxfId="9452"/>
    <tableColumn id="6955" xr3:uid="{3EE9CC03-C4B0-48D6-B650-C1CD1855B937}" name="Column6935" dataDxfId="9451"/>
    <tableColumn id="6956" xr3:uid="{C1BB0AB5-4C6C-4814-B36C-142E21673C00}" name="Column6936" dataDxfId="9450"/>
    <tableColumn id="6957" xr3:uid="{6CEFF531-C163-44A8-A0DB-40D658F1D1F7}" name="Column6937" dataDxfId="9449"/>
    <tableColumn id="6958" xr3:uid="{F30738F5-78B1-4BF2-AC29-D95BC785C65D}" name="Column6938" dataDxfId="9448"/>
    <tableColumn id="6959" xr3:uid="{685ACDB7-C281-472D-9422-3C3B3B36A9A3}" name="Column6939" dataDxfId="9447"/>
    <tableColumn id="6960" xr3:uid="{F9A59802-DDDE-4F02-B945-5180CD65E95E}" name="Column6940" dataDxfId="9446"/>
    <tableColumn id="6961" xr3:uid="{4F6FA0D8-40B5-400D-AE4E-F877AE3586D2}" name="Column6941" dataDxfId="9445"/>
    <tableColumn id="6962" xr3:uid="{1F528CED-30E5-43A2-9652-AEB614533793}" name="Column6942" dataDxfId="9444"/>
    <tableColumn id="6963" xr3:uid="{B3CE8A48-651E-47E7-8106-8C03E0D7FFCE}" name="Column6943" dataDxfId="9443"/>
    <tableColumn id="6964" xr3:uid="{730690C3-9883-43B1-81D7-3ED2BB8276C1}" name="Column6944" dataDxfId="9442"/>
    <tableColumn id="6965" xr3:uid="{C699A1F4-7FA9-4D51-B20E-6A9F5ABC0CE3}" name="Column6945" dataDxfId="9441"/>
    <tableColumn id="6966" xr3:uid="{1C86843F-E04E-4D68-B8D5-8AA04EFB3A5E}" name="Column6946" dataDxfId="9440"/>
    <tableColumn id="6967" xr3:uid="{C9F75493-D345-448B-88A8-51F2B486034F}" name="Column6947" dataDxfId="9439"/>
    <tableColumn id="6968" xr3:uid="{B226F063-E6D4-4613-ABEC-44403AE230A6}" name="Column6948" dataDxfId="9438"/>
    <tableColumn id="6969" xr3:uid="{CF312B7C-980C-4555-B7A7-2A3B8525D153}" name="Column6949" dataDxfId="9437"/>
    <tableColumn id="6970" xr3:uid="{3C88559E-C625-44AA-9432-D2A6513FA207}" name="Column6950" dataDxfId="9436"/>
    <tableColumn id="6971" xr3:uid="{0E85E230-5B54-4CD1-92A6-9AF0E9A12E34}" name="Column6951" dataDxfId="9435"/>
    <tableColumn id="6972" xr3:uid="{15A3946B-C958-4312-912B-1BCEA0630A76}" name="Column6952" dataDxfId="9434"/>
    <tableColumn id="6973" xr3:uid="{DB7D2464-3B3C-4FBD-839C-E5CAE8BAD862}" name="Column6953" dataDxfId="9433"/>
    <tableColumn id="6974" xr3:uid="{2DD4EB79-B4DA-469B-B250-3ABF63BD1AD0}" name="Column6954" dataDxfId="9432"/>
    <tableColumn id="6975" xr3:uid="{A4CA712D-A17B-4E86-A27C-E1FFDB514CE6}" name="Column6955" dataDxfId="9431"/>
    <tableColumn id="6976" xr3:uid="{424B46E5-21AD-474A-B9CC-DD2D67DFF70B}" name="Column6956" dataDxfId="9430"/>
    <tableColumn id="6977" xr3:uid="{84D3A670-FC10-4E48-B3B6-EE5F5826334F}" name="Column6957" dataDxfId="9429"/>
    <tableColumn id="6978" xr3:uid="{8066AA90-403B-43B5-8BC5-FDC577CFB584}" name="Column6958" dataDxfId="9428"/>
    <tableColumn id="6979" xr3:uid="{E928167C-A166-4822-95E4-9B157E3B6339}" name="Column6959" dataDxfId="9427"/>
    <tableColumn id="6980" xr3:uid="{53C4E95A-20D6-490A-B911-61704D1B09D0}" name="Column6960" dataDxfId="9426"/>
    <tableColumn id="6981" xr3:uid="{B778A143-33DD-4FFB-9685-BB5E5734F300}" name="Column6961" dataDxfId="9425"/>
    <tableColumn id="6982" xr3:uid="{488091DA-6557-4740-81B5-BFA9062F0FC9}" name="Column6962" dataDxfId="9424"/>
    <tableColumn id="6983" xr3:uid="{26F529D8-6550-42FD-B1D9-8633FD36962A}" name="Column6963" dataDxfId="9423"/>
    <tableColumn id="6984" xr3:uid="{2FC306E0-8647-4114-859B-1AA7B8C23DAA}" name="Column6964" dataDxfId="9422"/>
    <tableColumn id="6985" xr3:uid="{17625266-CD63-4671-96DE-33B17AA0FB39}" name="Column6965" dataDxfId="9421"/>
    <tableColumn id="6986" xr3:uid="{2C72A5A2-A63E-4C8B-BDCA-87193CADB7A8}" name="Column6966" dataDxfId="9420"/>
    <tableColumn id="6987" xr3:uid="{81DEFBC1-E712-4B6C-8CE4-33478062CB29}" name="Column6967" dataDxfId="9419"/>
    <tableColumn id="6988" xr3:uid="{9B778285-4CAB-4B67-BC13-59C80C7CA0EF}" name="Column6968" dataDxfId="9418"/>
    <tableColumn id="6989" xr3:uid="{BA514102-67E8-4162-884B-F033DD909F8C}" name="Column6969" dataDxfId="9417"/>
    <tableColumn id="6990" xr3:uid="{24DBB6B0-A092-4960-9B96-A6A8530045FD}" name="Column6970" dataDxfId="9416"/>
    <tableColumn id="6991" xr3:uid="{6B022D7A-ED7D-41AB-BEAD-5335A59D9ECC}" name="Column6971" dataDxfId="9415"/>
    <tableColumn id="6992" xr3:uid="{C5C005F8-9290-4ECA-A6BF-31D7609232BE}" name="Column6972" dataDxfId="9414"/>
    <tableColumn id="6993" xr3:uid="{FFDE7D0B-F541-45C3-B4B4-CCD9143B232B}" name="Column6973" dataDxfId="9413"/>
    <tableColumn id="6994" xr3:uid="{6B8B64B3-13CD-461B-BCA2-C4EE231BCF00}" name="Column6974" dataDxfId="9412"/>
    <tableColumn id="6995" xr3:uid="{E7CE2E67-72A4-4E7F-BC43-35A0159EB696}" name="Column6975" dataDxfId="9411"/>
    <tableColumn id="6996" xr3:uid="{23310ECE-4674-417C-8EDB-861A60D7CBA6}" name="Column6976" dataDxfId="9410"/>
    <tableColumn id="6997" xr3:uid="{1560401F-4C74-43AB-82D4-C214F0A5FC06}" name="Column6977" dataDxfId="9409"/>
    <tableColumn id="6998" xr3:uid="{2E5BF36E-52EB-47A8-885B-74FFE5ED7470}" name="Column6978" dataDxfId="9408"/>
    <tableColumn id="6999" xr3:uid="{59049E00-AE0C-443D-9A10-94DA095009F2}" name="Column6979" dataDxfId="9407"/>
    <tableColumn id="7000" xr3:uid="{4627D866-FB3B-4771-BEAE-9496C6EAB4A5}" name="Column6980" dataDxfId="9406"/>
    <tableColumn id="7001" xr3:uid="{94E0DF43-06D3-4C3C-ACD5-22623D61ED6B}" name="Column6981" dataDxfId="9405"/>
    <tableColumn id="7002" xr3:uid="{9EFD6671-4E80-4294-A015-09BAA93687FC}" name="Column6982" dataDxfId="9404"/>
    <tableColumn id="7003" xr3:uid="{23F9EA25-EF9A-4470-AB91-633A8997FDC8}" name="Column6983" dataDxfId="9403"/>
    <tableColumn id="7004" xr3:uid="{542E08BD-A80F-40F2-82D1-6B180EAACA29}" name="Column6984" dataDxfId="9402"/>
    <tableColumn id="7005" xr3:uid="{2F77357D-EEAD-4DF0-AA89-59CD23A858B4}" name="Column6985" dataDxfId="9401"/>
    <tableColumn id="7006" xr3:uid="{63F3F01A-55B9-44C5-A9E9-BC8B448155F8}" name="Column6986" dataDxfId="9400"/>
    <tableColumn id="7007" xr3:uid="{D1936006-BA99-4CE4-B5F5-34F56F0F908E}" name="Column6987" dataDxfId="9399"/>
    <tableColumn id="7008" xr3:uid="{58A8ADD0-0F03-43FF-B6E9-35AED6831261}" name="Column6988" dataDxfId="9398"/>
    <tableColumn id="7009" xr3:uid="{4AC1B722-D14A-4080-A70A-288ADFE2306A}" name="Column6989" dataDxfId="9397"/>
    <tableColumn id="7010" xr3:uid="{C09D88DB-85EA-46C4-A78C-86B5C3975FA5}" name="Column6990" dataDxfId="9396"/>
    <tableColumn id="7011" xr3:uid="{02E63564-8FD4-4474-8F23-BB904F976B3D}" name="Column6991" dataDxfId="9395"/>
    <tableColumn id="7012" xr3:uid="{9FC84E06-F3CD-4FAC-BEC8-1F1F675C109E}" name="Column6992" dataDxfId="9394"/>
    <tableColumn id="7013" xr3:uid="{0BEF7011-DAAA-4C1D-B027-01271B52FEA2}" name="Column6993" dataDxfId="9393"/>
    <tableColumn id="7014" xr3:uid="{F3B48643-E1C2-40AF-857F-0644B3693FBE}" name="Column6994" dataDxfId="9392"/>
    <tableColumn id="7015" xr3:uid="{305D0968-B619-4FA1-BA54-87937A5DD3FD}" name="Column6995" dataDxfId="9391"/>
    <tableColumn id="7016" xr3:uid="{6EFB5057-7E5A-4F2F-AC36-0E6258EC8BCA}" name="Column6996" dataDxfId="9390"/>
    <tableColumn id="7017" xr3:uid="{6132F002-AE4D-416F-9CDC-7C520184D210}" name="Column6997" dataDxfId="9389"/>
    <tableColumn id="7018" xr3:uid="{75246556-AD29-4926-9014-6EF13F96E10E}" name="Column6998" dataDxfId="9388"/>
    <tableColumn id="7019" xr3:uid="{8E887FFF-B171-4A91-82F4-5085924BFAB9}" name="Column6999" dataDxfId="9387"/>
    <tableColumn id="7020" xr3:uid="{16EEC5DF-28C2-4FA3-B6BC-60AB386456B1}" name="Column7000" dataDxfId="9386"/>
    <tableColumn id="7021" xr3:uid="{628A4C38-F87C-4C52-A01A-DE5864F18A4F}" name="Column7001" dataDxfId="9385"/>
    <tableColumn id="7022" xr3:uid="{66C51D47-C2D9-4B83-8343-D36B95FBA29D}" name="Column7002" dataDxfId="9384"/>
    <tableColumn id="7023" xr3:uid="{5D881EAC-7AB0-4303-96C9-1E55EBCA7AAB}" name="Column7003" dataDxfId="9383"/>
    <tableColumn id="7024" xr3:uid="{3989E0A2-A274-4D9B-BF1F-3AA5711A2E60}" name="Column7004" dataDxfId="9382"/>
    <tableColumn id="7025" xr3:uid="{92E76B68-B541-497B-8F28-6D6EC162074D}" name="Column7005" dataDxfId="9381"/>
    <tableColumn id="7026" xr3:uid="{3AA8D6F9-1FC5-447B-B90D-BAD536C91966}" name="Column7006" dataDxfId="9380"/>
    <tableColumn id="7027" xr3:uid="{B6B7094D-FDCF-46AB-A6A3-0252D916C697}" name="Column7007" dataDxfId="9379"/>
    <tableColumn id="7028" xr3:uid="{86165960-FCA1-4DC3-B63B-7A215F2942C3}" name="Column7008" dataDxfId="9378"/>
    <tableColumn id="7029" xr3:uid="{0E83A07B-E360-44B1-A1A0-DFE865E1AD7F}" name="Column7009" dataDxfId="9377"/>
    <tableColumn id="7030" xr3:uid="{35706DE2-362A-4DBC-9A4B-7ACC696D2249}" name="Column7010" dataDxfId="9376"/>
    <tableColumn id="7031" xr3:uid="{0DEBFFA1-6235-4151-9BA9-C31ACE349278}" name="Column7011" dataDxfId="9375"/>
    <tableColumn id="7032" xr3:uid="{F6DE6220-1AF0-4900-816A-FD7A2305370E}" name="Column7012" dataDxfId="9374"/>
    <tableColumn id="7033" xr3:uid="{0FF59769-D73B-44C6-BD38-BF4C9DF6A5F6}" name="Column7013" dataDxfId="9373"/>
    <tableColumn id="7034" xr3:uid="{46D6ECE0-967E-4D20-A7BF-19BA64E8BE8C}" name="Column7014" dataDxfId="9372"/>
    <tableColumn id="7035" xr3:uid="{D9BA8D94-623E-4F7F-AC27-E3D0AC82BA76}" name="Column7015" dataDxfId="9371"/>
    <tableColumn id="7036" xr3:uid="{0EE9F8F2-958F-4F56-8954-E9222BE8980B}" name="Column7016" dataDxfId="9370"/>
    <tableColumn id="7037" xr3:uid="{9F07911A-ACF1-47B2-A5E4-D9375238154D}" name="Column7017" dataDxfId="9369"/>
    <tableColumn id="7038" xr3:uid="{7C078BE0-12F0-491B-846F-5436DAA5BE77}" name="Column7018" dataDxfId="9368"/>
    <tableColumn id="7039" xr3:uid="{774BA61B-4BFC-4972-94DB-E386B87035B6}" name="Column7019" dataDxfId="9367"/>
    <tableColumn id="7040" xr3:uid="{29187394-6294-4912-8E02-58B9E79D6DA2}" name="Column7020" dataDxfId="9366"/>
    <tableColumn id="7041" xr3:uid="{3FDD950F-8C41-498D-A618-A071DA0D75FC}" name="Column7021" dataDxfId="9365"/>
    <tableColumn id="7042" xr3:uid="{6325A0D5-DCF3-4300-8437-8D0EBACA9388}" name="Column7022" dataDxfId="9364"/>
    <tableColumn id="7043" xr3:uid="{E52C4320-B86F-4A02-BDB4-4E2206DD5D59}" name="Column7023" dataDxfId="9363"/>
    <tableColumn id="7044" xr3:uid="{88AB0F18-894E-4C46-82E9-7379A6E573DD}" name="Column7024" dataDxfId="9362"/>
    <tableColumn id="7045" xr3:uid="{228EA9CB-1F27-4CE8-8C56-BEC7253DBF5B}" name="Column7025" dataDxfId="9361"/>
    <tableColumn id="7046" xr3:uid="{4C744C01-1C1B-4B7E-9758-21F5868EC28F}" name="Column7026" dataDxfId="9360"/>
    <tableColumn id="7047" xr3:uid="{4724175D-2056-46AF-BEE8-D2279EB51158}" name="Column7027" dataDxfId="9359"/>
    <tableColumn id="7048" xr3:uid="{D1CDA733-BF46-4EEA-B2E1-ACB07FE758B3}" name="Column7028" dataDxfId="9358"/>
    <tableColumn id="7049" xr3:uid="{CD3A051A-AFBA-4FD1-839D-867E1960DD64}" name="Column7029" dataDxfId="9357"/>
    <tableColumn id="7050" xr3:uid="{9E0B4C15-E9B3-42CF-B560-CC04F33DB428}" name="Column7030" dataDxfId="9356"/>
    <tableColumn id="7051" xr3:uid="{C2494BCE-1122-42B3-B250-82B7C4E23569}" name="Column7031" dataDxfId="9355"/>
    <tableColumn id="7052" xr3:uid="{7BA10FC4-966F-4A0E-B196-5573D6531631}" name="Column7032" dataDxfId="9354"/>
    <tableColumn id="7053" xr3:uid="{7DDA7648-0017-4B32-A931-90EC0ED1B4C2}" name="Column7033" dataDxfId="9353"/>
    <tableColumn id="7054" xr3:uid="{930820D6-D0DD-4376-A21A-67CF1C8C24F4}" name="Column7034" dataDxfId="9352"/>
    <tableColumn id="7055" xr3:uid="{7B680D9C-9295-43F9-80FD-7F6CB670D0B5}" name="Column7035" dataDxfId="9351"/>
    <tableColumn id="7056" xr3:uid="{EC8FCA38-B14E-4E0B-B51C-52ED18DC44E3}" name="Column7036" dataDxfId="9350"/>
    <tableColumn id="7057" xr3:uid="{B03EAAC8-883C-4ACC-A018-3F10C23013F3}" name="Column7037" dataDxfId="9349"/>
    <tableColumn id="7058" xr3:uid="{2A5F1E81-605C-485B-9A87-6B5890E9EC70}" name="Column7038" dataDxfId="9348"/>
    <tableColumn id="7059" xr3:uid="{72ADE74D-2B5B-48C1-90CB-E53F7F24B7C6}" name="Column7039" dataDxfId="9347"/>
    <tableColumn id="7060" xr3:uid="{82C76409-AC11-4919-852D-537BE547DBEF}" name="Column7040" dataDxfId="9346"/>
    <tableColumn id="7061" xr3:uid="{B8B53E3F-E9E3-4D40-82EB-C2D2E603267F}" name="Column7041" dataDxfId="9345"/>
    <tableColumn id="7062" xr3:uid="{7BC0E7ED-ACF8-4D41-B61C-43695D879339}" name="Column7042" dataDxfId="9344"/>
    <tableColumn id="7063" xr3:uid="{E578A789-820B-44BB-86C6-922AEF2F0FF1}" name="Column7043" dataDxfId="9343"/>
    <tableColumn id="7064" xr3:uid="{2C1F90EF-815E-4979-B6FC-C8C189888DDB}" name="Column7044" dataDxfId="9342"/>
    <tableColumn id="7065" xr3:uid="{BF620B98-D54F-47E1-9F9D-102A286712E2}" name="Column7045" dataDxfId="9341"/>
    <tableColumn id="7066" xr3:uid="{6EBA43B5-6352-4625-9ED0-FDCBBFC3ED25}" name="Column7046" dataDxfId="9340"/>
    <tableColumn id="7067" xr3:uid="{3BD08DFD-D1C5-4765-9462-622C914ABF8E}" name="Column7047" dataDxfId="9339"/>
    <tableColumn id="7068" xr3:uid="{8C5267AA-C9D8-4BDA-A943-95B05D5C6457}" name="Column7048" dataDxfId="9338"/>
    <tableColumn id="7069" xr3:uid="{20E413C6-F78F-406C-9ACC-5B1603D4D304}" name="Column7049" dataDxfId="9337"/>
    <tableColumn id="7070" xr3:uid="{EF03A29D-F838-43B9-BCB3-8CBE137252BE}" name="Column7050" dataDxfId="9336"/>
    <tableColumn id="7071" xr3:uid="{32BE52B7-502F-479A-B665-E7643AE46A94}" name="Column7051" dataDxfId="9335"/>
    <tableColumn id="7072" xr3:uid="{D7BC4457-D28D-47F8-83CE-2D7D13EE724B}" name="Column7052" dataDxfId="9334"/>
    <tableColumn id="7073" xr3:uid="{33EF5021-E337-4F12-AE68-B884485E1341}" name="Column7053" dataDxfId="9333"/>
    <tableColumn id="7074" xr3:uid="{EDBFD7DA-9182-4F43-A5CB-F8968335A33E}" name="Column7054" dataDxfId="9332"/>
    <tableColumn id="7075" xr3:uid="{E82013B2-6A10-4D1A-8EEB-ADBE603B9B78}" name="Column7055" dataDxfId="9331"/>
    <tableColumn id="7076" xr3:uid="{7BD70D3D-77AF-4DDB-9111-6FBBD230AC00}" name="Column7056" dataDxfId="9330"/>
    <tableColumn id="7077" xr3:uid="{338B86E9-29CB-41E7-A17E-BAA43ECA3B91}" name="Column7057" dataDxfId="9329"/>
    <tableColumn id="7078" xr3:uid="{5BAD179C-9F85-432F-A155-B60D80F1B08F}" name="Column7058" dataDxfId="9328"/>
    <tableColumn id="7079" xr3:uid="{D02DF6DF-74AA-4337-A693-8A5F6C869C82}" name="Column7059" dataDxfId="9327"/>
    <tableColumn id="7080" xr3:uid="{DE0379E9-9A53-4D93-B965-69FBE5A663D1}" name="Column7060" dataDxfId="9326"/>
    <tableColumn id="7081" xr3:uid="{60524628-F0B7-466F-9023-3A794E8382E9}" name="Column7061" dataDxfId="9325"/>
    <tableColumn id="7082" xr3:uid="{A6307110-B249-445F-A0E9-6AEF90F5C27A}" name="Column7062" dataDxfId="9324"/>
    <tableColumn id="7083" xr3:uid="{8B454C86-EDD9-44FC-AFBA-51DF4FE026A9}" name="Column7063" dataDxfId="9323"/>
    <tableColumn id="7084" xr3:uid="{F4562422-573B-43A9-B6E9-A6192896827D}" name="Column7064" dataDxfId="9322"/>
    <tableColumn id="7085" xr3:uid="{5AFE2805-C515-4439-82C8-DC95AA44138E}" name="Column7065" dataDxfId="9321"/>
    <tableColumn id="7086" xr3:uid="{305173FC-44A0-49F6-826E-E50F8F1FC7A1}" name="Column7066" dataDxfId="9320"/>
    <tableColumn id="7087" xr3:uid="{D9C4FDF0-A02B-41D8-83C9-2DFB5352C019}" name="Column7067" dataDxfId="9319"/>
    <tableColumn id="7088" xr3:uid="{BD65AC15-FBA5-48F3-BD9B-797B975C272F}" name="Column7068" dataDxfId="9318"/>
    <tableColumn id="7089" xr3:uid="{0D9D8759-8235-42E0-9107-66D73FF0E0E8}" name="Column7069" dataDxfId="9317"/>
    <tableColumn id="7090" xr3:uid="{2EDABAA6-5D91-42D6-B2B8-17CCB3BB54CD}" name="Column7070" dataDxfId="9316"/>
    <tableColumn id="7091" xr3:uid="{8C27634F-1FEC-4D8A-B315-8325F49EC753}" name="Column7071" dataDxfId="9315"/>
    <tableColumn id="7092" xr3:uid="{D16091AE-DC97-4415-B2CA-9ECE7B152782}" name="Column7072" dataDxfId="9314"/>
    <tableColumn id="7093" xr3:uid="{FA7A7F28-B3BF-4880-AAB3-7E0590F99D95}" name="Column7073" dataDxfId="9313"/>
    <tableColumn id="7094" xr3:uid="{46766B1D-6C2F-40CD-923F-96D005E2F57E}" name="Column7074" dataDxfId="9312"/>
    <tableColumn id="7095" xr3:uid="{E33A6D24-E64C-4E49-B8C3-3E71ACC5E050}" name="Column7075" dataDxfId="9311"/>
    <tableColumn id="7096" xr3:uid="{9DC04F93-0ACA-4D42-80C8-559FB2B34307}" name="Column7076" dataDxfId="9310"/>
    <tableColumn id="7097" xr3:uid="{10BCA714-FAAC-4C5B-A812-870DBB7D7641}" name="Column7077" dataDxfId="9309"/>
    <tableColumn id="7098" xr3:uid="{92A6FD3A-69A7-43CA-8316-1B01087647C4}" name="Column7078" dataDxfId="9308"/>
    <tableColumn id="7099" xr3:uid="{435409FD-34EB-432C-9C96-8875974BAF13}" name="Column7079" dataDxfId="9307"/>
    <tableColumn id="7100" xr3:uid="{2683257D-4072-47DC-8988-E665E083D4CE}" name="Column7080" dataDxfId="9306"/>
    <tableColumn id="7101" xr3:uid="{1764A1FE-049E-4F36-82E5-677C19AFA4B3}" name="Column7081" dataDxfId="9305"/>
    <tableColumn id="7102" xr3:uid="{BCC00141-4E62-4A85-AAC6-6BCD1E345E2E}" name="Column7082" dataDxfId="9304"/>
    <tableColumn id="7103" xr3:uid="{6939AB42-863F-4639-A5C9-E5E46FA8ACE7}" name="Column7083" dataDxfId="9303"/>
    <tableColumn id="7104" xr3:uid="{4A1F48A6-00B7-4C7F-9418-B02C033D6C25}" name="Column7084" dataDxfId="9302"/>
    <tableColumn id="7105" xr3:uid="{278D570B-4528-4A75-8CB1-FD13FEB268D0}" name="Column7085" dataDxfId="9301"/>
    <tableColumn id="7106" xr3:uid="{4AD745CF-A245-4EB2-9D54-D15A1AA57B61}" name="Column7086" dataDxfId="9300"/>
    <tableColumn id="7107" xr3:uid="{6ABC2EC8-B691-412E-AE2E-A19D10FD1BDE}" name="Column7087" dataDxfId="9299"/>
    <tableColumn id="7108" xr3:uid="{36913F19-D88A-4D68-AFBE-FD5613EFE994}" name="Column7088" dataDxfId="9298"/>
    <tableColumn id="7109" xr3:uid="{D82F6BEB-BC40-4408-B810-C41714932AD3}" name="Column7089" dataDxfId="9297"/>
    <tableColumn id="7110" xr3:uid="{8272D414-97B1-42E2-859A-F777713D59CC}" name="Column7090" dataDxfId="9296"/>
    <tableColumn id="7111" xr3:uid="{E697B37E-EF2C-4341-AA14-5B93C0740B2C}" name="Column7091" dataDxfId="9295"/>
    <tableColumn id="7112" xr3:uid="{CDBD8BF1-2D85-430C-8372-7CA9FACD52B5}" name="Column7092" dataDxfId="9294"/>
    <tableColumn id="7113" xr3:uid="{65501C2F-9C00-4030-B159-0EA1E10DAA4C}" name="Column7093" dataDxfId="9293"/>
    <tableColumn id="7114" xr3:uid="{5BA46486-EA2C-4FCC-B870-5783A9F541EB}" name="Column7094" dataDxfId="9292"/>
    <tableColumn id="7115" xr3:uid="{74444018-8826-4BBF-84D5-4ED290118525}" name="Column7095" dataDxfId="9291"/>
    <tableColumn id="7116" xr3:uid="{E66FF0BC-4478-408E-87E4-ADE7A49E833C}" name="Column7096" dataDxfId="9290"/>
    <tableColumn id="7117" xr3:uid="{76B246B0-5C6B-421C-AB3B-31D7C3CA26BB}" name="Column7097" dataDxfId="9289"/>
    <tableColumn id="7118" xr3:uid="{6EC204B0-CC48-46ED-BA2F-98DC0934D7DE}" name="Column7098" dataDxfId="9288"/>
    <tableColumn id="7119" xr3:uid="{C2444966-AF65-4710-A6C0-188C6372DA93}" name="Column7099" dataDxfId="9287"/>
    <tableColumn id="7120" xr3:uid="{F15D7687-F233-4F34-ADE4-2EC56C82BFF1}" name="Column7100" dataDxfId="9286"/>
    <tableColumn id="7121" xr3:uid="{32A94C3E-5C08-439B-B673-E5A38C78775A}" name="Column7101" dataDxfId="9285"/>
    <tableColumn id="7122" xr3:uid="{3BECD5AE-E4CF-4B3E-BB5F-D7578D17CBC7}" name="Column7102" dataDxfId="9284"/>
    <tableColumn id="7123" xr3:uid="{43EF6D44-6C47-4FCE-AFF1-C52AB112E1A6}" name="Column7103" dataDxfId="9283"/>
    <tableColumn id="7124" xr3:uid="{0D7655B7-5A93-4F9D-A805-2961911F9C8F}" name="Column7104" dataDxfId="9282"/>
    <tableColumn id="7125" xr3:uid="{553B9A6A-D529-4167-9DA6-8C0A7F46555A}" name="Column7105" dataDxfId="9281"/>
    <tableColumn id="7126" xr3:uid="{6E044B53-AA51-4F9F-AD32-67361FB52A05}" name="Column7106" dataDxfId="9280"/>
    <tableColumn id="7127" xr3:uid="{0303CD16-46F9-489F-B1C7-5D11440505E4}" name="Column7107" dataDxfId="9279"/>
    <tableColumn id="7128" xr3:uid="{F565A80F-9B0D-45B0-9136-088DC9F72406}" name="Column7108" dataDxfId="9278"/>
    <tableColumn id="7129" xr3:uid="{6053355B-9BBC-4CE6-AEDA-170FC426AC3B}" name="Column7109" dataDxfId="9277"/>
    <tableColumn id="7130" xr3:uid="{0339FFC0-FC14-4B8E-AA6D-4AFD4B057103}" name="Column7110" dataDxfId="9276"/>
    <tableColumn id="7131" xr3:uid="{D969D171-0872-400B-B925-B34C817F94E4}" name="Column7111" dataDxfId="9275"/>
    <tableColumn id="7132" xr3:uid="{4B0AF616-E8F2-4439-B637-E528CF09365C}" name="Column7112" dataDxfId="9274"/>
    <tableColumn id="7133" xr3:uid="{739E6D88-250D-47D2-9DB5-E22238AD361D}" name="Column7113" dataDxfId="9273"/>
    <tableColumn id="7134" xr3:uid="{C25B0ADF-1C91-4118-BF48-E1741EEEEF7E}" name="Column7114" dataDxfId="9272"/>
    <tableColumn id="7135" xr3:uid="{34988B07-08AA-45B6-BC74-AF40CA35A051}" name="Column7115" dataDxfId="9271"/>
    <tableColumn id="7136" xr3:uid="{B54AF829-CBB4-4FD1-B377-4431BD500964}" name="Column7116" dataDxfId="9270"/>
    <tableColumn id="7137" xr3:uid="{F871C0B6-89E5-45FC-808A-47866AFB443E}" name="Column7117" dataDxfId="9269"/>
    <tableColumn id="7138" xr3:uid="{1F8D1605-1053-4148-B766-C4A1456895C4}" name="Column7118" dataDxfId="9268"/>
    <tableColumn id="7139" xr3:uid="{0DF52976-7D11-4DDF-BDE9-BE17D0EAEF7A}" name="Column7119" dataDxfId="9267"/>
    <tableColumn id="7140" xr3:uid="{57A81BBA-A7F8-49C5-A9F5-30913E4E93C4}" name="Column7120" dataDxfId="9266"/>
    <tableColumn id="7141" xr3:uid="{D4F7730D-62F3-411B-A94B-475064B7D8AF}" name="Column7121" dataDxfId="9265"/>
    <tableColumn id="7142" xr3:uid="{6AD2E9C5-88CE-419A-AC8B-1054815FE408}" name="Column7122" dataDxfId="9264"/>
    <tableColumn id="7143" xr3:uid="{5395DD40-DFF7-4F36-A5AB-052B5AE04F6D}" name="Column7123" dataDxfId="9263"/>
    <tableColumn id="7144" xr3:uid="{9763CA27-D5A5-4680-B4C4-1C5416F8329B}" name="Column7124" dataDxfId="9262"/>
    <tableColumn id="7145" xr3:uid="{BC6BCC04-E942-4D1D-B4F4-5EC47A7F4CFC}" name="Column7125" dataDxfId="9261"/>
    <tableColumn id="7146" xr3:uid="{0715443A-5CA7-477A-B8D1-34950E291025}" name="Column7126" dataDxfId="9260"/>
    <tableColumn id="7147" xr3:uid="{E6B421D0-1C80-4EDD-BCE1-C6E688B0FFEC}" name="Column7127" dataDxfId="9259"/>
    <tableColumn id="7148" xr3:uid="{0A86B0B1-2EBF-40E9-A237-8E5C4FB44BA6}" name="Column7128" dataDxfId="9258"/>
    <tableColumn id="7149" xr3:uid="{74310121-D96F-4B3B-A829-4EF1226ECBA5}" name="Column7129" dataDxfId="9257"/>
    <tableColumn id="7150" xr3:uid="{64B5C1AF-A9AD-4CB8-9B1E-E14D6BADDA82}" name="Column7130" dataDxfId="9256"/>
    <tableColumn id="7151" xr3:uid="{74932DAD-646F-4D1E-9C4B-DFB7A53234AA}" name="Column7131" dataDxfId="9255"/>
    <tableColumn id="7152" xr3:uid="{CD0C84BB-24C4-430D-B3D6-5AC91FCB23B6}" name="Column7132" dataDxfId="9254"/>
    <tableColumn id="7153" xr3:uid="{7D2D5375-E9FA-4D62-BE40-300FA6E30D04}" name="Column7133" dataDxfId="9253"/>
    <tableColumn id="7154" xr3:uid="{E6ED0FA0-63F0-4CA1-B4E7-D4C7BE8D3412}" name="Column7134" dataDxfId="9252"/>
    <tableColumn id="7155" xr3:uid="{0626DC71-E932-4CDC-96B6-FE550C8A629E}" name="Column7135" dataDxfId="9251"/>
    <tableColumn id="7156" xr3:uid="{7010D95D-D279-4F0A-B117-4DA126B3D0ED}" name="Column7136" dataDxfId="9250"/>
    <tableColumn id="7157" xr3:uid="{B676AF1B-52BA-40E2-BEB7-CC15EC63A857}" name="Column7137" dataDxfId="9249"/>
    <tableColumn id="7158" xr3:uid="{79DF5064-141D-4E7B-8476-E05CA54C83FE}" name="Column7138" dataDxfId="9248"/>
    <tableColumn id="7159" xr3:uid="{EC673B3E-6E22-4811-A652-F0B83DA11025}" name="Column7139" dataDxfId="9247"/>
    <tableColumn id="7160" xr3:uid="{44486768-0F2A-4925-88FE-053A0C35174A}" name="Column7140" dataDxfId="9246"/>
    <tableColumn id="7161" xr3:uid="{ACC74B34-9940-4CE1-A763-FAF8DA846B6D}" name="Column7141" dataDxfId="9245"/>
    <tableColumn id="7162" xr3:uid="{34875541-C515-43C9-B9BF-E3F7EFFBF224}" name="Column7142" dataDxfId="9244"/>
    <tableColumn id="7163" xr3:uid="{30815B0A-258A-46C1-A99A-08DE3088B7A5}" name="Column7143" dataDxfId="9243"/>
    <tableColumn id="7164" xr3:uid="{65ECC641-E14D-4399-9BEA-DB15C2A3D6C4}" name="Column7144" dataDxfId="9242"/>
    <tableColumn id="7165" xr3:uid="{CC9E6C97-ADF5-4719-AF3F-3D2125F98618}" name="Column7145" dataDxfId="9241"/>
    <tableColumn id="7166" xr3:uid="{8565B331-45B4-452E-AC43-843C15C285A3}" name="Column7146" dataDxfId="9240"/>
    <tableColumn id="7167" xr3:uid="{BED2B629-EA69-4AE4-BEFD-C74DD7AAE32D}" name="Column7147" dataDxfId="9239"/>
    <tableColumn id="7168" xr3:uid="{768F18A3-38E4-481E-81CC-D3C66DE60C24}" name="Column7148" dataDxfId="9238"/>
    <tableColumn id="7169" xr3:uid="{06E7EAE1-1ED5-490B-B2ED-A0B43E398043}" name="Column7149" dataDxfId="9237"/>
    <tableColumn id="7170" xr3:uid="{7A3B1A27-29D3-4033-B92A-CF0A994D29EF}" name="Column7150" dataDxfId="9236"/>
    <tableColumn id="7171" xr3:uid="{380A618F-0D90-4404-A303-2928A0348584}" name="Column7151" dataDxfId="9235"/>
    <tableColumn id="7172" xr3:uid="{67B60D58-9AE9-4DE6-A626-CAD368DCA694}" name="Column7152" dataDxfId="9234"/>
    <tableColumn id="7173" xr3:uid="{8CF3F9EB-5979-4F7C-B9A7-205170C201BE}" name="Column7153" dataDxfId="9233"/>
    <tableColumn id="7174" xr3:uid="{B5F0A7F4-896E-4EE7-951D-2BAF87AD78B5}" name="Column7154" dataDxfId="9232"/>
    <tableColumn id="7175" xr3:uid="{207B472F-0096-46E3-84D3-A8256E436751}" name="Column7155" dataDxfId="9231"/>
    <tableColumn id="7176" xr3:uid="{43C0155E-29EA-410C-8C6C-F79619BDBA54}" name="Column7156" dataDxfId="9230"/>
    <tableColumn id="7177" xr3:uid="{E66C4546-9252-4C0B-831F-F5449995B934}" name="Column7157" dataDxfId="9229"/>
    <tableColumn id="7178" xr3:uid="{2B5016C6-5E79-4670-B181-22FE85824387}" name="Column7158" dataDxfId="9228"/>
    <tableColumn id="7179" xr3:uid="{CA33A644-E0E5-4472-8049-31ECCC8AD1FE}" name="Column7159" dataDxfId="9227"/>
    <tableColumn id="7180" xr3:uid="{3477D544-B9F8-454E-B524-20F80B3E20BD}" name="Column7160" dataDxfId="9226"/>
    <tableColumn id="7181" xr3:uid="{B12F215E-9970-4AC6-8C31-BE9C587A4987}" name="Column7161" dataDxfId="9225"/>
    <tableColumn id="7182" xr3:uid="{36C322CD-0ED7-4ED3-8276-8223286353B2}" name="Column7162" dataDxfId="9224"/>
    <tableColumn id="7183" xr3:uid="{A0F5469E-7FCF-46A7-89E6-B3088C855719}" name="Column7163" dataDxfId="9223"/>
    <tableColumn id="7184" xr3:uid="{126E24EF-4A10-4FB4-A2E1-CC962F8E7013}" name="Column7164" dataDxfId="9222"/>
    <tableColumn id="7185" xr3:uid="{2779B31F-14E4-4150-9F5F-42905AEAEC5E}" name="Column7165" dataDxfId="9221"/>
    <tableColumn id="7186" xr3:uid="{B03C039F-BB8E-4C39-8D3C-C854321EF76A}" name="Column7166" dataDxfId="9220"/>
    <tableColumn id="7187" xr3:uid="{322B0EDA-BC8A-4055-8F66-999FAAA9666C}" name="Column7167" dataDxfId="9219"/>
    <tableColumn id="7188" xr3:uid="{AF9EA681-A0A7-45E1-9679-4E3D0CAA570C}" name="Column7168" dataDxfId="9218"/>
    <tableColumn id="7189" xr3:uid="{588DE505-596D-4AE8-A6AE-5773EC66ACFB}" name="Column7169" dataDxfId="9217"/>
    <tableColumn id="7190" xr3:uid="{6763B8B2-EB83-4D8A-ABA0-194141F314C3}" name="Column7170" dataDxfId="9216"/>
    <tableColumn id="7191" xr3:uid="{3B34AC5E-700D-4057-837C-9ED39CDD47E8}" name="Column7171" dataDxfId="9215"/>
    <tableColumn id="7192" xr3:uid="{0A317114-1F07-4BBE-8A5B-B8484E87D261}" name="Column7172" dataDxfId="9214"/>
    <tableColumn id="7193" xr3:uid="{1A1BC615-03AC-4A68-866F-DF42C96FAB98}" name="Column7173" dataDxfId="9213"/>
    <tableColumn id="7194" xr3:uid="{DD5819A7-780B-422A-A284-85A3734C7BD0}" name="Column7174" dataDxfId="9212"/>
    <tableColumn id="7195" xr3:uid="{F3ADD8D0-CEE7-4B08-ADD9-F221F6BCCF67}" name="Column7175" dataDxfId="9211"/>
    <tableColumn id="7196" xr3:uid="{B176C90D-E2CC-4C24-9C9A-7B24BB464B26}" name="Column7176" dataDxfId="9210"/>
    <tableColumn id="7197" xr3:uid="{02D5DC7D-5D1F-4145-B166-251F0498FB28}" name="Column7177" dataDxfId="9209"/>
    <tableColumn id="7198" xr3:uid="{FDE751A9-16D4-4DC9-A445-D2828E6F2F7B}" name="Column7178" dataDxfId="9208"/>
    <tableColumn id="7199" xr3:uid="{BD84E215-D51B-4E49-80F0-095D975104CF}" name="Column7179" dataDxfId="9207"/>
    <tableColumn id="7200" xr3:uid="{D88697DD-F4F3-4D85-B207-0904104B4EC3}" name="Column7180" dataDxfId="9206"/>
    <tableColumn id="7201" xr3:uid="{B1F00603-9CC7-4778-87DE-B413B90B4204}" name="Column7181" dataDxfId="9205"/>
    <tableColumn id="7202" xr3:uid="{5CE273AE-A6F7-4B20-84E5-3C8E121C36AA}" name="Column7182" dataDxfId="9204"/>
    <tableColumn id="7203" xr3:uid="{11C1AA4E-73C7-441E-AEFB-D6AC64CB9F00}" name="Column7183" dataDxfId="9203"/>
    <tableColumn id="7204" xr3:uid="{66C85A41-916C-43B8-8B88-B10B8CFE8025}" name="Column7184" dataDxfId="9202"/>
    <tableColumn id="7205" xr3:uid="{ECFF7636-93C5-4093-A325-E0C3387411F8}" name="Column7185" dataDxfId="9201"/>
    <tableColumn id="7206" xr3:uid="{EDB93947-EFA8-4FCA-AAEF-A5B223CF1AF5}" name="Column7186" dataDxfId="9200"/>
    <tableColumn id="7207" xr3:uid="{784492BE-DF1E-448D-A2BF-1E50307F3C14}" name="Column7187" dataDxfId="9199"/>
    <tableColumn id="7208" xr3:uid="{AFB4918B-40F7-4F4D-9395-25E7AB1D7423}" name="Column7188" dataDxfId="9198"/>
    <tableColumn id="7209" xr3:uid="{5F5DB7F3-9832-4E41-9616-1DA265BCDD7A}" name="Column7189" dataDxfId="9197"/>
    <tableColumn id="7210" xr3:uid="{E3C11D88-6D93-4796-87FE-7A50651EA340}" name="Column7190" dataDxfId="9196"/>
    <tableColumn id="7211" xr3:uid="{A343B511-7A46-4842-B0AB-B4F5722731CC}" name="Column7191" dataDxfId="9195"/>
    <tableColumn id="7212" xr3:uid="{90D8C509-F91A-4854-BB9F-1582CD38C119}" name="Column7192" dataDxfId="9194"/>
    <tableColumn id="7213" xr3:uid="{8322AFA8-E9F5-4F91-A519-7AAA74B5BF6A}" name="Column7193" dataDxfId="9193"/>
    <tableColumn id="7214" xr3:uid="{2DBBA1B6-2CA6-4106-A67F-51B3A03F1527}" name="Column7194" dataDxfId="9192"/>
    <tableColumn id="7215" xr3:uid="{1253081E-CAE5-4613-ACEC-801BCCC2639F}" name="Column7195" dataDxfId="9191"/>
    <tableColumn id="7216" xr3:uid="{63DCD037-93EE-4332-BF25-A42318E94C04}" name="Column7196" dataDxfId="9190"/>
    <tableColumn id="7217" xr3:uid="{3F65A4D6-8EF3-4AEA-B52C-EE3C47CD0F15}" name="Column7197" dataDxfId="9189"/>
    <tableColumn id="7218" xr3:uid="{3052AF52-D6AB-4B2F-880D-AFD9E05A7D6D}" name="Column7198" dataDxfId="9188"/>
    <tableColumn id="7219" xr3:uid="{E13540D2-1FCD-4B30-84AE-39CD4BED6508}" name="Column7199" dataDxfId="9187"/>
    <tableColumn id="7220" xr3:uid="{E940C55B-C36A-4DB7-B7A6-ACE1CD735361}" name="Column7200" dataDxfId="9186"/>
    <tableColumn id="7221" xr3:uid="{7C10591C-ACDC-4E4A-8670-5C1E4DC3F0D1}" name="Column7201" dataDxfId="9185"/>
    <tableColumn id="7222" xr3:uid="{F2F19647-E5F4-44F4-89C3-FD39A4507C5D}" name="Column7202" dataDxfId="9184"/>
    <tableColumn id="7223" xr3:uid="{4E2F9F46-28FF-4809-BA4E-53743101352F}" name="Column7203" dataDxfId="9183"/>
    <tableColumn id="7224" xr3:uid="{C9DE68FA-9AB1-4C88-8613-A6E795F1E7BF}" name="Column7204" dataDxfId="9182"/>
    <tableColumn id="7225" xr3:uid="{B63D5590-CEEF-42A8-8EFA-4E4D41868132}" name="Column7205" dataDxfId="9181"/>
    <tableColumn id="7226" xr3:uid="{943E9DF0-9BF4-4BFB-9959-F07408AD39F0}" name="Column7206" dataDxfId="9180"/>
    <tableColumn id="7227" xr3:uid="{C4A6CA6E-D298-4C5C-B7AA-03B81B669B98}" name="Column7207" dataDxfId="9179"/>
    <tableColumn id="7228" xr3:uid="{7DEB3F8A-6BDC-45D7-94F8-540E92DB92CC}" name="Column7208" dataDxfId="9178"/>
    <tableColumn id="7229" xr3:uid="{ADB06347-3A70-4A7E-811E-16A2EC97B2EC}" name="Column7209" dataDxfId="9177"/>
    <tableColumn id="7230" xr3:uid="{33101D04-D7AD-4D34-BC98-C359CBFAADDC}" name="Column7210" dataDxfId="9176"/>
    <tableColumn id="7231" xr3:uid="{F0258B0C-D20F-4B5A-8C64-D16028C25E73}" name="Column7211" dataDxfId="9175"/>
    <tableColumn id="7232" xr3:uid="{EB40E453-E9ED-4815-BC63-FE4159CE2DF3}" name="Column7212" dataDxfId="9174"/>
    <tableColumn id="7233" xr3:uid="{1B890AFA-3763-47B1-A58A-81BF441F33FD}" name="Column7213" dataDxfId="9173"/>
    <tableColumn id="7234" xr3:uid="{D28068E9-19A2-4BF0-9AFA-ACA743B42813}" name="Column7214" dataDxfId="9172"/>
    <tableColumn id="7235" xr3:uid="{D449921E-EA2C-401C-BB3B-376AC8ECCC1F}" name="Column7215" dataDxfId="9171"/>
    <tableColumn id="7236" xr3:uid="{635798A6-DDEE-4EAA-BECA-A6E8DE706415}" name="Column7216" dataDxfId="9170"/>
    <tableColumn id="7237" xr3:uid="{ADDD7D24-0AFC-4265-B14D-87B05F742885}" name="Column7217" dataDxfId="9169"/>
    <tableColumn id="7238" xr3:uid="{B0885A35-9349-4880-9703-BD4B361312D7}" name="Column7218" dataDxfId="9168"/>
    <tableColumn id="7239" xr3:uid="{1D0746A0-EA0C-4A88-BE97-F4FE903F1ECE}" name="Column7219" dataDxfId="9167"/>
    <tableColumn id="7240" xr3:uid="{3011B1DC-A969-438E-A21D-1BA0282B2603}" name="Column7220" dataDxfId="9166"/>
    <tableColumn id="7241" xr3:uid="{0BDB841F-4C59-4320-8A73-61147D20007F}" name="Column7221" dataDxfId="9165"/>
    <tableColumn id="7242" xr3:uid="{B071C780-B0FE-4F41-B97E-4EBA0769755B}" name="Column7222" dataDxfId="9164"/>
    <tableColumn id="7243" xr3:uid="{9E7F282F-3BC8-4FD1-BE32-398C0DADADBB}" name="Column7223" dataDxfId="9163"/>
    <tableColumn id="7244" xr3:uid="{81A9F041-7F66-40A4-90A6-1E9B0423414E}" name="Column7224" dataDxfId="9162"/>
    <tableColumn id="7245" xr3:uid="{AB26C685-A7F1-478F-8DFF-FEE07DECE43B}" name="Column7225" dataDxfId="9161"/>
    <tableColumn id="7246" xr3:uid="{C4309875-D582-47D8-9656-E362F3EBD8B9}" name="Column7226" dataDxfId="9160"/>
    <tableColumn id="7247" xr3:uid="{5CDF5260-18CF-4E17-8E2B-5635612EE2B6}" name="Column7227" dataDxfId="9159"/>
    <tableColumn id="7248" xr3:uid="{F04C83C1-DAE5-40A0-B04A-40C104CAB60B}" name="Column7228" dataDxfId="9158"/>
    <tableColumn id="7249" xr3:uid="{11B36B55-E031-45F9-91F3-CFDEAE3F676F}" name="Column7229" dataDxfId="9157"/>
    <tableColumn id="7250" xr3:uid="{E05DCB73-DC0C-42D3-BBDC-4523FA4140CB}" name="Column7230" dataDxfId="9156"/>
    <tableColumn id="7251" xr3:uid="{3FA85CAF-D2C4-403B-9ED9-9BCE3357C4A6}" name="Column7231" dataDxfId="9155"/>
    <tableColumn id="7252" xr3:uid="{4D987FBD-DF8C-473E-971B-C33AB8A23475}" name="Column7232" dataDxfId="9154"/>
    <tableColumn id="7253" xr3:uid="{6BE8480B-D884-461A-971C-281195996255}" name="Column7233" dataDxfId="9153"/>
    <tableColumn id="7254" xr3:uid="{27ADBF08-1B69-4604-8C20-FDA6185DD364}" name="Column7234" dataDxfId="9152"/>
    <tableColumn id="7255" xr3:uid="{0FDE956C-9DB0-4CD2-9EE6-845CB17FBC68}" name="Column7235" dataDxfId="9151"/>
    <tableColumn id="7256" xr3:uid="{880A1710-EA1E-4A15-B410-A8261CB82D46}" name="Column7236" dataDxfId="9150"/>
    <tableColumn id="7257" xr3:uid="{C0F0E445-FF0B-4928-8A71-10CE4DDC16E5}" name="Column7237" dataDxfId="9149"/>
    <tableColumn id="7258" xr3:uid="{5CC5E520-6355-402B-9186-22AD517164DB}" name="Column7238" dataDxfId="9148"/>
    <tableColumn id="7259" xr3:uid="{9672FD0F-193A-40FB-B8A9-130CC164C2A4}" name="Column7239" dataDxfId="9147"/>
    <tableColumn id="7260" xr3:uid="{3E6ED64A-7470-4F94-801E-39949626B3EA}" name="Column7240" dataDxfId="9146"/>
    <tableColumn id="7261" xr3:uid="{64CE4244-C0A7-4DB9-AE43-A6DEAB61618C}" name="Column7241" dataDxfId="9145"/>
    <tableColumn id="7262" xr3:uid="{6CC5F21D-2757-4AD9-A854-4F46A6641D1D}" name="Column7242" dataDxfId="9144"/>
    <tableColumn id="7263" xr3:uid="{5DFFFC1E-067F-450F-AF22-BBCC235E1752}" name="Column7243" dataDxfId="9143"/>
    <tableColumn id="7264" xr3:uid="{8529C43D-B789-4C39-99B1-9A2A87A6C22C}" name="Column7244" dataDxfId="9142"/>
    <tableColumn id="7265" xr3:uid="{506C4C11-E1DC-499C-9C3A-64B6D66A384F}" name="Column7245" dataDxfId="9141"/>
    <tableColumn id="7266" xr3:uid="{D38B3E5F-B65E-4547-AB2F-559CF8A7073A}" name="Column7246" dataDxfId="9140"/>
    <tableColumn id="7267" xr3:uid="{B4F1A331-B498-4B7E-84E5-E6002DC22D27}" name="Column7247" dataDxfId="9139"/>
    <tableColumn id="7268" xr3:uid="{F5FA3E95-1FC7-48D7-ADA2-168B6399F030}" name="Column7248" dataDxfId="9138"/>
    <tableColumn id="7269" xr3:uid="{E9BA1ED6-D43A-4824-B49D-BD6485BE67A5}" name="Column7249" dataDxfId="9137"/>
    <tableColumn id="7270" xr3:uid="{5CD96553-B8A0-4894-8DC3-FF9CCA9AE4C1}" name="Column7250" dataDxfId="9136"/>
    <tableColumn id="7271" xr3:uid="{14EDA750-7D70-4B17-9CA5-782578D16316}" name="Column7251" dataDxfId="9135"/>
    <tableColumn id="7272" xr3:uid="{1565FB1B-4062-4FB0-92DE-6CFAF5A5A663}" name="Column7252" dataDxfId="9134"/>
    <tableColumn id="7273" xr3:uid="{23F4835C-7B25-44FF-8D17-9BB532BB5360}" name="Column7253" dataDxfId="9133"/>
    <tableColumn id="7274" xr3:uid="{A43A6FB8-695D-41AA-9F7F-BD4767A47D0A}" name="Column7254" dataDxfId="9132"/>
    <tableColumn id="7275" xr3:uid="{9E796BB0-98CB-4813-B87B-42096B2B31AF}" name="Column7255" dataDxfId="9131"/>
    <tableColumn id="7276" xr3:uid="{8C01ECA7-EDF4-4F47-A53C-679A8E711B16}" name="Column7256" dataDxfId="9130"/>
    <tableColumn id="7277" xr3:uid="{10A755B2-EB15-4661-B845-77744567C561}" name="Column7257" dataDxfId="9129"/>
    <tableColumn id="7278" xr3:uid="{2E61CD93-153A-40C3-9DDB-08B86D25527F}" name="Column7258" dataDxfId="9128"/>
    <tableColumn id="7279" xr3:uid="{8F25166F-5B0C-4E56-9447-EFB29E604D92}" name="Column7259" dataDxfId="9127"/>
    <tableColumn id="7280" xr3:uid="{FD5579FF-CD55-4F77-A760-C2BFF589ACFC}" name="Column7260" dataDxfId="9126"/>
    <tableColumn id="7281" xr3:uid="{1D0C3BE9-CA32-4D66-98C6-F345857AD39F}" name="Column7261" dataDxfId="9125"/>
    <tableColumn id="7282" xr3:uid="{07DD922B-5D11-407C-9457-8CF042F1099A}" name="Column7262" dataDxfId="9124"/>
    <tableColumn id="7283" xr3:uid="{47ACC780-02C1-4FA6-B029-B6502D924E91}" name="Column7263" dataDxfId="9123"/>
    <tableColumn id="7284" xr3:uid="{19476D09-6EF5-41A9-9DF3-B20E75D75869}" name="Column7264" dataDxfId="9122"/>
    <tableColumn id="7285" xr3:uid="{C7809432-DE3E-4ABE-BA27-8BDBF74FB0F1}" name="Column7265" dataDxfId="9121"/>
    <tableColumn id="7286" xr3:uid="{BCF26387-860D-435E-93A7-E3A56E2403AE}" name="Column7266" dataDxfId="9120"/>
    <tableColumn id="7287" xr3:uid="{929711CB-4026-41A5-A750-4BAA52D23035}" name="Column7267" dataDxfId="9119"/>
    <tableColumn id="7288" xr3:uid="{D2354B81-9A76-4DEA-A54A-E0FCD8616453}" name="Column7268" dataDxfId="9118"/>
    <tableColumn id="7289" xr3:uid="{DB123E77-3BBD-4200-A7FC-255E68A1FBB6}" name="Column7269" dataDxfId="9117"/>
    <tableColumn id="7290" xr3:uid="{81883836-4577-4D65-800A-12F2A7C5EBAC}" name="Column7270" dataDxfId="9116"/>
    <tableColumn id="7291" xr3:uid="{15B7BF9A-693A-45F8-A336-06DF5DF7AB07}" name="Column7271" dataDxfId="9115"/>
    <tableColumn id="7292" xr3:uid="{F7E58A32-50A6-4FC7-A5B4-E9E73ED45D30}" name="Column7272" dataDxfId="9114"/>
    <tableColumn id="7293" xr3:uid="{DFFB14A4-2D16-4A7C-8B24-7D72206BD6B7}" name="Column7273" dataDxfId="9113"/>
    <tableColumn id="7294" xr3:uid="{E63399FD-1B7D-4AD1-9B4A-A3625ED741CF}" name="Column7274" dataDxfId="9112"/>
    <tableColumn id="7295" xr3:uid="{61A14572-8705-4929-A650-EF643B6C6154}" name="Column7275" dataDxfId="9111"/>
    <tableColumn id="7296" xr3:uid="{1684C63C-117E-418B-8E6E-EE78DF7680D6}" name="Column7276" dataDxfId="9110"/>
    <tableColumn id="7297" xr3:uid="{DBAD5FEE-3DA7-475D-ACDC-95A21856C166}" name="Column7277" dataDxfId="9109"/>
    <tableColumn id="7298" xr3:uid="{7EF40285-7C52-4942-854A-DCF207E7F5D5}" name="Column7278" dataDxfId="9108"/>
    <tableColumn id="7299" xr3:uid="{943DC4C5-4741-474F-B2E1-5E01D58DF0FE}" name="Column7279" dataDxfId="9107"/>
    <tableColumn id="7300" xr3:uid="{FE280778-AB54-4308-9F48-8D252D934174}" name="Column7280" dataDxfId="9106"/>
    <tableColumn id="7301" xr3:uid="{00D9815A-F694-4F97-BE99-B34A631A917E}" name="Column7281" dataDxfId="9105"/>
    <tableColumn id="7302" xr3:uid="{9FFAF65D-9261-4C51-8E0C-DA852FEFF624}" name="Column7282" dataDxfId="9104"/>
    <tableColumn id="7303" xr3:uid="{B22C7226-8E8F-4D9A-B90D-2362ED0F0422}" name="Column7283" dataDxfId="9103"/>
    <tableColumn id="7304" xr3:uid="{12328246-636A-48E0-A5E0-6002D893D273}" name="Column7284" dataDxfId="9102"/>
    <tableColumn id="7305" xr3:uid="{CDE3D234-3430-4E30-8AC9-E09E0689810B}" name="Column7285" dataDxfId="9101"/>
    <tableColumn id="7306" xr3:uid="{43E8A09A-B724-48CC-A7A4-F47E7DA54B56}" name="Column7286" dataDxfId="9100"/>
    <tableColumn id="7307" xr3:uid="{918A4175-F06D-4DD4-81FA-3FCCA681EA52}" name="Column7287" dataDxfId="9099"/>
    <tableColumn id="7308" xr3:uid="{F2212601-1B42-4E81-B528-14AEA6500217}" name="Column7288" dataDxfId="9098"/>
    <tableColumn id="7309" xr3:uid="{406762B0-39A1-48D0-A560-FD6D351E4AF4}" name="Column7289" dataDxfId="9097"/>
    <tableColumn id="7310" xr3:uid="{98DF4AEB-A36F-4330-8ABD-3EA518D66270}" name="Column7290" dataDxfId="9096"/>
    <tableColumn id="7311" xr3:uid="{DACC3EA3-8D27-4017-B454-B90D572DB04C}" name="Column7291" dataDxfId="9095"/>
    <tableColumn id="7312" xr3:uid="{D5771752-C43B-4084-A6D6-F695E79B01BE}" name="Column7292" dataDxfId="9094"/>
    <tableColumn id="7313" xr3:uid="{C524DD45-614E-4145-A759-F55F2BC815F5}" name="Column7293" dataDxfId="9093"/>
    <tableColumn id="7314" xr3:uid="{00472BD9-C8EF-4112-9344-7549CAC5DB10}" name="Column7294" dataDxfId="9092"/>
    <tableColumn id="7315" xr3:uid="{B66CB741-EEC1-48EA-9129-98F7F85337E8}" name="Column7295" dataDxfId="9091"/>
    <tableColumn id="7316" xr3:uid="{AEDCCD17-CE5F-48BE-912E-08C8ECF5B5A8}" name="Column7296" dataDxfId="9090"/>
    <tableColumn id="7317" xr3:uid="{038FB08F-E6E5-49B6-96E7-A1461449C3F8}" name="Column7297" dataDxfId="9089"/>
    <tableColumn id="7318" xr3:uid="{96D6F785-310A-4BAE-9D24-8107D553E112}" name="Column7298" dataDxfId="9088"/>
    <tableColumn id="7319" xr3:uid="{AFC8A4A3-9D72-47BD-B706-A3AB936C522C}" name="Column7299" dataDxfId="9087"/>
    <tableColumn id="7320" xr3:uid="{659C4BD2-4480-4E60-9E0F-09213A3B207A}" name="Column7300" dataDxfId="9086"/>
    <tableColumn id="7321" xr3:uid="{3CB52235-0859-4A5F-A428-25BC63257F3A}" name="Column7301" dataDxfId="9085"/>
    <tableColumn id="7322" xr3:uid="{3669D9F3-00C9-4BAF-A8DA-419E7E74E9B1}" name="Column7302" dataDxfId="9084"/>
    <tableColumn id="7323" xr3:uid="{9C2BC58D-EAFE-4094-A397-BE2D093E962D}" name="Column7303" dataDxfId="9083"/>
    <tableColumn id="7324" xr3:uid="{2D7ECA9F-C215-4292-A614-90803CA1B520}" name="Column7304" dataDxfId="9082"/>
    <tableColumn id="7325" xr3:uid="{DAC980C4-47BC-4FCF-9675-2A0241C5B9F9}" name="Column7305" dataDxfId="9081"/>
    <tableColumn id="7326" xr3:uid="{992E5704-3993-4E0E-9C79-BBF3AE79A35B}" name="Column7306" dataDxfId="9080"/>
    <tableColumn id="7327" xr3:uid="{06AD8611-06E8-4BC0-87CA-2332A549D06C}" name="Column7307" dataDxfId="9079"/>
    <tableColumn id="7328" xr3:uid="{2D103344-1A75-4BE7-AE17-4872E307E769}" name="Column7308" dataDxfId="9078"/>
    <tableColumn id="7329" xr3:uid="{B26FA29B-2E5D-40A7-AEAC-25753A909AE3}" name="Column7309" dataDxfId="9077"/>
    <tableColumn id="7330" xr3:uid="{1A3B60F7-D938-4D36-8C64-EC470FD46E60}" name="Column7310" dataDxfId="9076"/>
    <tableColumn id="7331" xr3:uid="{BC15C380-DB7C-4EEE-9995-E586E7CFEE67}" name="Column7311" dataDxfId="9075"/>
    <tableColumn id="7332" xr3:uid="{25967C52-E60A-4C97-B933-10EF8651EA51}" name="Column7312" dataDxfId="9074"/>
    <tableColumn id="7333" xr3:uid="{7EF44971-A948-4BDB-88BA-8137565A98CD}" name="Column7313" dataDxfId="9073"/>
    <tableColumn id="7334" xr3:uid="{6DBB9C3A-EA27-482E-AD05-2BC04A548A51}" name="Column7314" dataDxfId="9072"/>
    <tableColumn id="7335" xr3:uid="{6A95442B-1A8D-423F-9D4E-867F208BD3CD}" name="Column7315" dataDxfId="9071"/>
    <tableColumn id="7336" xr3:uid="{D4C6695D-3673-4AF6-B1DA-362A7103565C}" name="Column7316" dataDxfId="9070"/>
    <tableColumn id="7337" xr3:uid="{DCC66A41-AD7E-43DB-BC6D-4F41B5D3B996}" name="Column7317" dataDxfId="9069"/>
    <tableColumn id="7338" xr3:uid="{14C97DB1-1AA0-4F7E-84FB-AE1C99BB5D76}" name="Column7318" dataDxfId="9068"/>
    <tableColumn id="7339" xr3:uid="{CABFF4C4-A3FE-49D2-82F3-809F34263A87}" name="Column7319" dataDxfId="9067"/>
    <tableColumn id="7340" xr3:uid="{21CB46F5-429E-4F19-A78E-6AB46451743C}" name="Column7320" dataDxfId="9066"/>
    <tableColumn id="7341" xr3:uid="{C2F04522-ABD5-4C3A-8E27-17B641AC6693}" name="Column7321" dataDxfId="9065"/>
    <tableColumn id="7342" xr3:uid="{17D22CDB-D221-4E74-8D1B-70F63D5B3969}" name="Column7322" dataDxfId="9064"/>
    <tableColumn id="7343" xr3:uid="{5ACAC80C-2E23-4667-A99F-F77D09E96741}" name="Column7323" dataDxfId="9063"/>
    <tableColumn id="7344" xr3:uid="{A355BC1F-DF8D-44F6-9A09-59634310776C}" name="Column7324" dataDxfId="9062"/>
    <tableColumn id="7345" xr3:uid="{BB4A09A3-5B25-4D01-8487-A3E5234BA8C8}" name="Column7325" dataDxfId="9061"/>
    <tableColumn id="7346" xr3:uid="{4E1D9B3A-835E-4059-BCB4-04318A91F72C}" name="Column7326" dataDxfId="9060"/>
    <tableColumn id="7347" xr3:uid="{327F59A1-BDD4-484E-B67A-FBEEA4668174}" name="Column7327" dataDxfId="9059"/>
    <tableColumn id="7348" xr3:uid="{D7084D93-B5BF-43FC-AE2E-BF925C6CAD80}" name="Column7328" dataDxfId="9058"/>
    <tableColumn id="7349" xr3:uid="{94E71316-D734-4184-8D9D-477D6CD9F5C5}" name="Column7329" dataDxfId="9057"/>
    <tableColumn id="7350" xr3:uid="{BE9A01B9-B6E4-47B4-B7DD-BD374182D798}" name="Column7330" dataDxfId="9056"/>
    <tableColumn id="7351" xr3:uid="{6CCE308D-FD5D-4EE6-95AC-06EDCD56C983}" name="Column7331" dataDxfId="9055"/>
    <tableColumn id="7352" xr3:uid="{96A0185D-F4BE-4BD2-86D2-76C2F6DF867F}" name="Column7332" dataDxfId="9054"/>
    <tableColumn id="7353" xr3:uid="{E8811B4E-23E4-4840-9F43-2846A663C0B0}" name="Column7333" dataDxfId="9053"/>
    <tableColumn id="7354" xr3:uid="{AFD3BFB4-C373-40D4-B2B9-F5378CE6204B}" name="Column7334" dataDxfId="9052"/>
    <tableColumn id="7355" xr3:uid="{D620185A-D13D-4640-86C5-E1FD00B79BDA}" name="Column7335" dataDxfId="9051"/>
    <tableColumn id="7356" xr3:uid="{D5B3EDA7-C0C9-491F-BBB1-8750F075E133}" name="Column7336" dataDxfId="9050"/>
    <tableColumn id="7357" xr3:uid="{5EA20D5D-0071-443E-A5B2-D684BFF49B4E}" name="Column7337" dataDxfId="9049"/>
    <tableColumn id="7358" xr3:uid="{15F35D23-CC6E-494E-B170-65071B6082FB}" name="Column7338" dataDxfId="9048"/>
    <tableColumn id="7359" xr3:uid="{F1F6AF09-A73D-4D73-80C1-0B67A30D7327}" name="Column7339" dataDxfId="9047"/>
    <tableColumn id="7360" xr3:uid="{AF70CBCB-5652-41C6-B2DD-41E602A5669E}" name="Column7340" dataDxfId="9046"/>
    <tableColumn id="7361" xr3:uid="{911A1D07-1731-468A-A140-D3A92C6D6E4E}" name="Column7341" dataDxfId="9045"/>
    <tableColumn id="7362" xr3:uid="{F4CEEEB3-0AA2-425B-9BED-17CFB535F329}" name="Column7342" dataDxfId="9044"/>
    <tableColumn id="7363" xr3:uid="{3DB95031-6E42-40EC-9168-2D44C1578EE6}" name="Column7343" dataDxfId="9043"/>
    <tableColumn id="7364" xr3:uid="{D6E3E836-BBAD-420F-A804-C22426F76C89}" name="Column7344" dataDxfId="9042"/>
    <tableColumn id="7365" xr3:uid="{DDF11E90-94AF-4706-82A7-44AF7564BE95}" name="Column7345" dataDxfId="9041"/>
    <tableColumn id="7366" xr3:uid="{40E35B54-FF3D-4874-B3B3-EDFE373DBFCA}" name="Column7346" dataDxfId="9040"/>
    <tableColumn id="7367" xr3:uid="{6F41EF79-4820-43EE-9575-B0B8106DDEDC}" name="Column7347" dataDxfId="9039"/>
    <tableColumn id="7368" xr3:uid="{B0E61CE6-6693-4F4C-B729-AB5225B1EA55}" name="Column7348" dataDxfId="9038"/>
    <tableColumn id="7369" xr3:uid="{27EAB250-1332-487B-809B-A931465F5364}" name="Column7349" dataDxfId="9037"/>
    <tableColumn id="7370" xr3:uid="{2EFF297A-6C6D-439F-A0D3-C556F81D675C}" name="Column7350" dataDxfId="9036"/>
    <tableColumn id="7371" xr3:uid="{583F50D6-0B3D-4D3B-B91B-6B164AC2E9D1}" name="Column7351" dataDxfId="9035"/>
    <tableColumn id="7372" xr3:uid="{7298ADFD-67C3-45BF-AE2C-F9E4C2B2893C}" name="Column7352" dataDxfId="9034"/>
    <tableColumn id="7373" xr3:uid="{A5C86065-6C87-420A-B29D-F19958987361}" name="Column7353" dataDxfId="9033"/>
    <tableColumn id="7374" xr3:uid="{EFE9CE48-CC31-483A-8FE9-683606B11CA3}" name="Column7354" dataDxfId="9032"/>
    <tableColumn id="7375" xr3:uid="{20DE371F-D3D1-4F35-ADD9-F552139E77A6}" name="Column7355" dataDxfId="9031"/>
    <tableColumn id="7376" xr3:uid="{167468E6-3A97-463B-8E66-DD23B2B5A915}" name="Column7356" dataDxfId="9030"/>
    <tableColumn id="7377" xr3:uid="{6E60048A-6718-4FB7-8A1A-5D6F9E89D2E0}" name="Column7357" dataDxfId="9029"/>
    <tableColumn id="7378" xr3:uid="{B82380A9-B53A-46DE-B133-5C418DD133E4}" name="Column7358" dataDxfId="9028"/>
    <tableColumn id="7379" xr3:uid="{079C1693-61F0-4352-8BBB-B1506DF48C8C}" name="Column7359" dataDxfId="9027"/>
    <tableColumn id="7380" xr3:uid="{79A58950-D147-4D06-A200-439CE334E902}" name="Column7360" dataDxfId="9026"/>
    <tableColumn id="7381" xr3:uid="{93DD5E0C-7726-475F-B90C-4CD43F5B5F29}" name="Column7361" dataDxfId="9025"/>
    <tableColumn id="7382" xr3:uid="{8C00247C-7A60-4840-8733-673733C8BD8D}" name="Column7362" dataDxfId="9024"/>
    <tableColumn id="7383" xr3:uid="{AE9E3D77-3D9B-4F8A-B112-21F341720AB5}" name="Column7363" dataDxfId="9023"/>
    <tableColumn id="7384" xr3:uid="{5504CDBC-177C-40CB-A560-5ECE657A2F7E}" name="Column7364" dataDxfId="9022"/>
    <tableColumn id="7385" xr3:uid="{85E5C50C-01C7-43AC-BCA3-5CA85691A3DA}" name="Column7365" dataDxfId="9021"/>
    <tableColumn id="7386" xr3:uid="{458E2166-9674-44C1-A953-F66637873FE8}" name="Column7366" dataDxfId="9020"/>
    <tableColumn id="7387" xr3:uid="{6902DB84-45AD-4EAA-B449-750F7CA932FC}" name="Column7367" dataDxfId="9019"/>
    <tableColumn id="7388" xr3:uid="{C0DFBFC2-02A3-4527-90BF-D32C1A9CF733}" name="Column7368" dataDxfId="9018"/>
    <tableColumn id="7389" xr3:uid="{8F957324-2A5E-4896-A080-6F5DA68E4F0D}" name="Column7369" dataDxfId="9017"/>
    <tableColumn id="7390" xr3:uid="{53111BDD-55E3-4C9E-A200-201F8B2BEE09}" name="Column7370" dataDxfId="9016"/>
    <tableColumn id="7391" xr3:uid="{B3A82B2F-9158-4118-BB92-4133AE170E33}" name="Column7371" dataDxfId="9015"/>
    <tableColumn id="7392" xr3:uid="{2BFD44B7-66FB-4A94-B695-416E04E771FA}" name="Column7372" dataDxfId="9014"/>
    <tableColumn id="7393" xr3:uid="{3F976E74-5232-4C17-89E9-F1A84B1B867A}" name="Column7373" dataDxfId="9013"/>
    <tableColumn id="7394" xr3:uid="{0DAE992E-3F97-45FE-BD08-231D1B7A8006}" name="Column7374" dataDxfId="9012"/>
    <tableColumn id="7395" xr3:uid="{9B42B126-AF24-410C-A83D-526C36EFD728}" name="Column7375" dataDxfId="9011"/>
    <tableColumn id="7396" xr3:uid="{B6A7E78C-D32F-4D86-9DDA-EDE64185C074}" name="Column7376" dataDxfId="9010"/>
    <tableColumn id="7397" xr3:uid="{D2C820DD-3C84-4E78-BF4B-65E976DB1A43}" name="Column7377" dataDxfId="9009"/>
    <tableColumn id="7398" xr3:uid="{C57BDDE2-ADED-4EF7-B0F5-AE95ED04A933}" name="Column7378" dataDxfId="9008"/>
    <tableColumn id="7399" xr3:uid="{8550BCBD-A5BC-4A8C-8E54-6FDB1148D13E}" name="Column7379" dataDxfId="9007"/>
    <tableColumn id="7400" xr3:uid="{A5F35922-CDDE-46D6-8BA0-70F87E9E917C}" name="Column7380" dataDxfId="9006"/>
    <tableColumn id="7401" xr3:uid="{B1290890-400F-4433-BDBC-AB4EB0E7ABAB}" name="Column7381" dataDxfId="9005"/>
    <tableColumn id="7402" xr3:uid="{6F74A847-4497-4E44-B1B3-DC96CB1E2CC2}" name="Column7382" dataDxfId="9004"/>
    <tableColumn id="7403" xr3:uid="{BBB61C81-B86D-4471-A687-CAB9CCA230C7}" name="Column7383" dataDxfId="9003"/>
    <tableColumn id="7404" xr3:uid="{377629CE-75DB-4B3B-9F96-FC90BE4C5419}" name="Column7384" dataDxfId="9002"/>
    <tableColumn id="7405" xr3:uid="{027ED456-3E8A-4787-BEE4-254CFA338331}" name="Column7385" dataDxfId="9001"/>
    <tableColumn id="7406" xr3:uid="{0598EE22-C7BA-4F6E-B46B-8FE6CA4726F3}" name="Column7386" dataDxfId="9000"/>
    <tableColumn id="7407" xr3:uid="{0D8FE230-25B5-49AA-95CC-41B1B7CA513C}" name="Column7387" dataDxfId="8999"/>
    <tableColumn id="7408" xr3:uid="{2178B207-A837-4F97-802C-E7C482257932}" name="Column7388" dataDxfId="8998"/>
    <tableColumn id="7409" xr3:uid="{4753B777-09FC-4B8E-86C5-9C14D132F77E}" name="Column7389" dataDxfId="8997"/>
    <tableColumn id="7410" xr3:uid="{38A21B15-A5C2-410A-A96E-8D9E0BB20C84}" name="Column7390" dataDxfId="8996"/>
    <tableColumn id="7411" xr3:uid="{FBE2563E-396B-439B-B883-EE9402428563}" name="Column7391" dataDxfId="8995"/>
    <tableColumn id="7412" xr3:uid="{0DD2D129-80C6-448B-A40E-E9664CA00330}" name="Column7392" dataDxfId="8994"/>
    <tableColumn id="7413" xr3:uid="{55F35514-1A65-46B2-910D-3ADE4C5290E0}" name="Column7393" dataDxfId="8993"/>
    <tableColumn id="7414" xr3:uid="{2E7FBE2F-8A29-4E4D-96D4-32A4E64766C1}" name="Column7394" dataDxfId="8992"/>
    <tableColumn id="7415" xr3:uid="{26CDE2EF-F96C-4044-ACB7-63409E14FB70}" name="Column7395" dataDxfId="8991"/>
    <tableColumn id="7416" xr3:uid="{CE9B1E76-5FB0-4810-916D-4969754D867D}" name="Column7396" dataDxfId="8990"/>
    <tableColumn id="7417" xr3:uid="{C0372B1F-75B4-486C-8F8E-86B177C468F2}" name="Column7397" dataDxfId="8989"/>
    <tableColumn id="7418" xr3:uid="{1FA1BD8B-2656-498C-ABD3-15DABCCA6B0D}" name="Column7398" dataDxfId="8988"/>
    <tableColumn id="7419" xr3:uid="{74370F9F-9246-4E07-8FD9-5C4286ED86E7}" name="Column7399" dataDxfId="8987"/>
    <tableColumn id="7420" xr3:uid="{C702AE59-AAB1-4B54-BAC2-6E27D41A0143}" name="Column7400" dataDxfId="8986"/>
    <tableColumn id="7421" xr3:uid="{8BBB3819-9439-4A0A-8041-03A4870A1016}" name="Column7401" dataDxfId="8985"/>
    <tableColumn id="7422" xr3:uid="{F4354C48-F243-4F1D-96A4-A1320C67273F}" name="Column7402" dataDxfId="8984"/>
    <tableColumn id="7423" xr3:uid="{D1D8103B-FB46-495B-96D9-A5F049E8F19F}" name="Column7403" dataDxfId="8983"/>
    <tableColumn id="7424" xr3:uid="{F6E338DE-9ABD-4B50-9D4B-2EA45D9DF57B}" name="Column7404" dataDxfId="8982"/>
    <tableColumn id="7425" xr3:uid="{38E4842B-BB13-4ED8-BEE2-61CBBC6D33CC}" name="Column7405" dataDxfId="8981"/>
    <tableColumn id="7426" xr3:uid="{90AEC2F7-33A2-4284-A7DF-53EA49674A77}" name="Column7406" dataDxfId="8980"/>
    <tableColumn id="7427" xr3:uid="{9AFB6A6C-CD33-4DA3-8AEF-B6670ABB8A25}" name="Column7407" dataDxfId="8979"/>
    <tableColumn id="7428" xr3:uid="{9C624640-3148-403E-845B-DE89AEB820CF}" name="Column7408" dataDxfId="8978"/>
    <tableColumn id="7429" xr3:uid="{F2FEFC5A-882C-4C7C-A6F1-B3FF16CDAC93}" name="Column7409" dataDxfId="8977"/>
    <tableColumn id="7430" xr3:uid="{1DA2EE3F-1B9B-4E2B-AE95-4753740626D0}" name="Column7410" dataDxfId="8976"/>
    <tableColumn id="7431" xr3:uid="{C518645A-FEE4-406B-A8B0-EBF2580E1F44}" name="Column7411" dataDxfId="8975"/>
    <tableColumn id="7432" xr3:uid="{8EDA1BA8-4A0B-41AC-8AA7-1E70A3E0AC5D}" name="Column7412" dataDxfId="8974"/>
    <tableColumn id="7433" xr3:uid="{EB04B5BC-259A-46D3-9274-010417C62AAC}" name="Column7413" dataDxfId="8973"/>
    <tableColumn id="7434" xr3:uid="{3FF62984-52D7-41AB-AB37-3CFC72F5787C}" name="Column7414" dataDxfId="8972"/>
    <tableColumn id="7435" xr3:uid="{8A9D40C8-1637-45A4-8D61-04E41FC96E60}" name="Column7415" dataDxfId="8971"/>
    <tableColumn id="7436" xr3:uid="{69EE7321-C419-44C1-9646-D031F4AD1853}" name="Column7416" dataDxfId="8970"/>
    <tableColumn id="7437" xr3:uid="{054A1D68-0293-49AE-AD9B-CE67DF5589C4}" name="Column7417" dataDxfId="8969"/>
    <tableColumn id="7438" xr3:uid="{52F87369-4CB2-4E5D-B58D-8B401DE24A03}" name="Column7418" dataDxfId="8968"/>
    <tableColumn id="7439" xr3:uid="{B2AC5D0A-0252-417E-AA51-B4516E78F05D}" name="Column7419" dataDxfId="8967"/>
    <tableColumn id="7440" xr3:uid="{BA85AA62-FFF1-40D5-A8D9-0B7ACE6D6767}" name="Column7420" dataDxfId="8966"/>
    <tableColumn id="7441" xr3:uid="{F2C868FA-004E-4642-B2D7-393853C7BE0B}" name="Column7421" dataDxfId="8965"/>
    <tableColumn id="7442" xr3:uid="{04D53054-B408-4002-8622-819F77C30C58}" name="Column7422" dataDxfId="8964"/>
    <tableColumn id="7443" xr3:uid="{85BFED13-B41B-4B84-B861-98C965DCAAB0}" name="Column7423" dataDxfId="8963"/>
    <tableColumn id="7444" xr3:uid="{71C0B451-C9B4-4707-8B03-68D209156E2F}" name="Column7424" dataDxfId="8962"/>
    <tableColumn id="7445" xr3:uid="{FE67C6F3-069A-48EF-B7D5-0EA474A21550}" name="Column7425" dataDxfId="8961"/>
    <tableColumn id="7446" xr3:uid="{3A7C05B1-7964-4CF0-A5B2-86E8C61A63F5}" name="Column7426" dataDxfId="8960"/>
    <tableColumn id="7447" xr3:uid="{25883DE2-EC66-4FB1-970C-5FA8121F5002}" name="Column7427" dataDxfId="8959"/>
    <tableColumn id="7448" xr3:uid="{9AAC8752-4DB9-4DBB-9E84-57631D8C64F8}" name="Column7428" dataDxfId="8958"/>
    <tableColumn id="7449" xr3:uid="{4EB931FB-F9DB-48AA-B809-DCD21E4A5ACE}" name="Column7429" dataDxfId="8957"/>
    <tableColumn id="7450" xr3:uid="{32E7487B-E49B-4812-B236-E805FF292CE9}" name="Column7430" dataDxfId="8956"/>
    <tableColumn id="7451" xr3:uid="{922EE8CA-3618-4097-8715-AB178DFBBD90}" name="Column7431" dataDxfId="8955"/>
    <tableColumn id="7452" xr3:uid="{9F3F5DB6-DE36-4E44-AF75-8322437EB047}" name="Column7432" dataDxfId="8954"/>
    <tableColumn id="7453" xr3:uid="{948E58AD-60C5-4981-A8C4-53AB8D9492E5}" name="Column7433" dataDxfId="8953"/>
    <tableColumn id="7454" xr3:uid="{A7B382DF-99C4-48CC-A414-DBF292529674}" name="Column7434" dataDxfId="8952"/>
    <tableColumn id="7455" xr3:uid="{A0E0C474-AE55-4C94-828D-31EFE3C6C617}" name="Column7435" dataDxfId="8951"/>
    <tableColumn id="7456" xr3:uid="{0AD0F7B0-20C7-4044-83A0-D11ED4FD31CD}" name="Column7436" dataDxfId="8950"/>
    <tableColumn id="7457" xr3:uid="{BAEDAE5E-A043-44D2-9B90-B3A659E9F98F}" name="Column7437" dataDxfId="8949"/>
    <tableColumn id="7458" xr3:uid="{8175A449-92C6-4B3F-8ECB-016B6F45B853}" name="Column7438" dataDxfId="8948"/>
    <tableColumn id="7459" xr3:uid="{6785A66E-5EDF-4BD1-B255-13228C969914}" name="Column7439" dataDxfId="8947"/>
    <tableColumn id="7460" xr3:uid="{C6F2A4FD-4E72-4893-AB39-6F734390EB18}" name="Column7440" dataDxfId="8946"/>
    <tableColumn id="7461" xr3:uid="{05F8A3DE-008D-47C9-8B34-4F340F2E897B}" name="Column7441" dataDxfId="8945"/>
    <tableColumn id="7462" xr3:uid="{D79CA04A-0491-4571-8F03-A4958BBBD5F9}" name="Column7442" dataDxfId="8944"/>
    <tableColumn id="7463" xr3:uid="{92C8CE32-DE1A-49C9-95A3-E380FB17F03C}" name="Column7443" dataDxfId="8943"/>
    <tableColumn id="7464" xr3:uid="{4558A52A-FA27-4C1B-B9CE-78CEB8809FD8}" name="Column7444" dataDxfId="8942"/>
    <tableColumn id="7465" xr3:uid="{38613C80-C042-4662-B56D-8E9B810F8C24}" name="Column7445" dataDxfId="8941"/>
    <tableColumn id="7466" xr3:uid="{6339C7C8-74FA-43A1-A9BE-71E262E6B201}" name="Column7446" dataDxfId="8940"/>
    <tableColumn id="7467" xr3:uid="{D224B38B-0899-4BDC-B263-E28FBC726AEB}" name="Column7447" dataDxfId="8939"/>
    <tableColumn id="7468" xr3:uid="{6E362B1E-C595-4FA5-97D0-9890A19439B4}" name="Column7448" dataDxfId="8938"/>
    <tableColumn id="7469" xr3:uid="{A0CFEA6C-AA53-4DE4-8B44-BE7A0716C9E0}" name="Column7449" dataDxfId="8937"/>
    <tableColumn id="7470" xr3:uid="{CA55206E-E2F2-4303-823E-EFA8BD1AC0EA}" name="Column7450" dataDxfId="8936"/>
    <tableColumn id="7471" xr3:uid="{95085E7A-0DD4-4B25-8E3E-38B43E3F9AD9}" name="Column7451" dataDxfId="8935"/>
    <tableColumn id="7472" xr3:uid="{C2BDCAF5-7DD5-4313-8768-77FED7BFF6C4}" name="Column7452" dataDxfId="8934"/>
    <tableColumn id="7473" xr3:uid="{D9543E65-40D5-4DC5-914A-6C2F280DA202}" name="Column7453" dataDxfId="8933"/>
    <tableColumn id="7474" xr3:uid="{B330A309-C685-47F4-B0FA-A3B9D447D46B}" name="Column7454" dataDxfId="8932"/>
    <tableColumn id="7475" xr3:uid="{596CE633-EED3-4DA2-BB2C-85580515733C}" name="Column7455" dataDxfId="8931"/>
    <tableColumn id="7476" xr3:uid="{41D54849-D67D-4541-A632-0AFDBBDA4236}" name="Column7456" dataDxfId="8930"/>
    <tableColumn id="7477" xr3:uid="{3899B254-00C1-485E-895C-9BE3CD79A086}" name="Column7457" dataDxfId="8929"/>
    <tableColumn id="7478" xr3:uid="{8C77D345-8347-4717-8832-4F6C476A22CE}" name="Column7458" dataDxfId="8928"/>
    <tableColumn id="7479" xr3:uid="{6AA0C4AF-7D67-484D-B9BC-810C08A7898F}" name="Column7459" dataDxfId="8927"/>
    <tableColumn id="7480" xr3:uid="{E2511EDF-A36F-4C9A-9DB7-994323B9BFF0}" name="Column7460" dataDxfId="8926"/>
    <tableColumn id="7481" xr3:uid="{83B4BB11-6A42-41AA-900D-871BD9A54422}" name="Column7461" dataDxfId="8925"/>
    <tableColumn id="7482" xr3:uid="{4D8071F8-9036-459D-870B-01A4CEAD392D}" name="Column7462" dataDxfId="8924"/>
    <tableColumn id="7483" xr3:uid="{5F13DC3F-DB0E-4558-A963-1D2344A950EB}" name="Column7463" dataDxfId="8923"/>
    <tableColumn id="7484" xr3:uid="{ACEF9F7B-8366-4847-81BC-606FDF8AEDFD}" name="Column7464" dataDxfId="8922"/>
    <tableColumn id="7485" xr3:uid="{140F7074-722A-437B-91C6-CF75B1F4F5BE}" name="Column7465" dataDxfId="8921"/>
    <tableColumn id="7486" xr3:uid="{AF1BF67A-AAFD-4ACF-86AA-7459C04F2B9A}" name="Column7466" dataDxfId="8920"/>
    <tableColumn id="7487" xr3:uid="{D61C1D96-A42C-4611-AE17-51FA750DB807}" name="Column7467" dataDxfId="8919"/>
    <tableColumn id="7488" xr3:uid="{E49F94D6-08EA-453A-B49C-88590AE7FE41}" name="Column7468" dataDxfId="8918"/>
    <tableColumn id="7489" xr3:uid="{B8A66712-38F8-412B-8876-B79D5F31FF2B}" name="Column7469" dataDxfId="8917"/>
    <tableColumn id="7490" xr3:uid="{8E257536-9FD5-42E2-AB50-ABCEE9D301FD}" name="Column7470" dataDxfId="8916"/>
    <tableColumn id="7491" xr3:uid="{4C8F52F6-B345-411A-A3CA-C9079100E9BF}" name="Column7471" dataDxfId="8915"/>
    <tableColumn id="7492" xr3:uid="{40A0DF6D-8516-4C04-9A42-0B81885188F1}" name="Column7472" dataDxfId="8914"/>
    <tableColumn id="7493" xr3:uid="{ECE3436F-3F6B-44D2-9BFA-7D46C91B5AAB}" name="Column7473" dataDxfId="8913"/>
    <tableColumn id="7494" xr3:uid="{24CB77E8-49FC-4B80-B8D9-4AC436301B46}" name="Column7474" dataDxfId="8912"/>
    <tableColumn id="7495" xr3:uid="{76E01F51-3197-460C-BF57-865CB9E87D22}" name="Column7475" dataDxfId="8911"/>
    <tableColumn id="7496" xr3:uid="{7026E922-3F74-49EA-8273-7F737FCBAF7B}" name="Column7476" dataDxfId="8910"/>
    <tableColumn id="7497" xr3:uid="{34EEC469-A190-4C21-8A5B-20FC5E3C177C}" name="Column7477" dataDxfId="8909"/>
    <tableColumn id="7498" xr3:uid="{3690A129-8A28-4DB8-A2A0-29C09C823E2F}" name="Column7478" dataDxfId="8908"/>
    <tableColumn id="7499" xr3:uid="{C2C2A1A7-4D66-4F2E-9E42-703656B6831D}" name="Column7479" dataDxfId="8907"/>
    <tableColumn id="7500" xr3:uid="{70164CF3-0123-4D29-98C1-BDEBCBC9F370}" name="Column7480" dataDxfId="8906"/>
    <tableColumn id="7501" xr3:uid="{B952F5B1-93D1-4C5B-BF25-6F1C8ECC8CB1}" name="Column7481" dataDxfId="8905"/>
    <tableColumn id="7502" xr3:uid="{030FF950-CAD5-4536-BC5A-F8F4B35965D5}" name="Column7482" dataDxfId="8904"/>
    <tableColumn id="7503" xr3:uid="{5680B1D2-873A-4126-8A6F-A0953A934C6B}" name="Column7483" dataDxfId="8903"/>
    <tableColumn id="7504" xr3:uid="{5D3D4161-A14F-468B-B7A0-1E3DA6F3942A}" name="Column7484" dataDxfId="8902"/>
    <tableColumn id="7505" xr3:uid="{3976B7E4-CDC3-4066-BDF5-B31B0E324C37}" name="Column7485" dataDxfId="8901"/>
    <tableColumn id="7506" xr3:uid="{3B10147C-795A-45ED-A28B-F7A3087E8243}" name="Column7486" dataDxfId="8900"/>
    <tableColumn id="7507" xr3:uid="{4C5BC7D5-E88D-4FA3-95A0-0F748F6556EE}" name="Column7487" dataDxfId="8899"/>
    <tableColumn id="7508" xr3:uid="{DBCA0EA6-01E5-4F0E-A5A1-5434DB6CDDAA}" name="Column7488" dataDxfId="8898"/>
    <tableColumn id="7509" xr3:uid="{80DED962-C0BB-4F34-B280-466A957A2952}" name="Column7489" dataDxfId="8897"/>
    <tableColumn id="7510" xr3:uid="{7DECDCE4-6552-46DF-A8CD-ACB284E18D0B}" name="Column7490" dataDxfId="8896"/>
    <tableColumn id="7511" xr3:uid="{9743A240-D1B1-4E1E-998E-221BB092234E}" name="Column7491" dataDxfId="8895"/>
    <tableColumn id="7512" xr3:uid="{40EE7C64-E790-4C52-B372-40C27F32A0B2}" name="Column7492" dataDxfId="8894"/>
    <tableColumn id="7513" xr3:uid="{BD3D34AC-921F-4E91-AA05-18D7E11FA986}" name="Column7493" dataDxfId="8893"/>
    <tableColumn id="7514" xr3:uid="{EBBF3045-796C-4AD3-B969-E192F87AEAC2}" name="Column7494" dataDxfId="8892"/>
    <tableColumn id="7515" xr3:uid="{5BC534F5-63A9-4238-BB6A-707093AE744C}" name="Column7495" dataDxfId="8891"/>
    <tableColumn id="7516" xr3:uid="{DEA4F109-5456-45A1-A3E7-6667661456AB}" name="Column7496" dataDxfId="8890"/>
    <tableColumn id="7517" xr3:uid="{90E434AD-D777-4236-9A8A-F2A53C3DACB5}" name="Column7497" dataDxfId="8889"/>
    <tableColumn id="7518" xr3:uid="{5D3FCA75-C248-4E4E-88BF-26011E9CADA6}" name="Column7498" dataDxfId="8888"/>
    <tableColumn id="7519" xr3:uid="{0DBB1C72-376E-415C-A801-FA77F78F6C47}" name="Column7499" dataDxfId="8887"/>
    <tableColumn id="7520" xr3:uid="{AE188E33-C3E7-4C27-B616-8724443256FF}" name="Column7500" dataDxfId="8886"/>
    <tableColumn id="7521" xr3:uid="{2322267C-D299-4AF3-92CE-F92F33DE51A3}" name="Column7501" dataDxfId="8885"/>
    <tableColumn id="7522" xr3:uid="{6064E907-EBD2-4353-8425-BF6D2986BF34}" name="Column7502" dataDxfId="8884"/>
    <tableColumn id="7523" xr3:uid="{D06DD118-62C9-4332-B146-B7F384DBE867}" name="Column7503" dataDxfId="8883"/>
    <tableColumn id="7524" xr3:uid="{42245119-9F48-4293-85F5-EEC174533516}" name="Column7504" dataDxfId="8882"/>
    <tableColumn id="7525" xr3:uid="{E04B3674-DF23-4A75-8FBD-C7EBFA559851}" name="Column7505" dataDxfId="8881"/>
    <tableColumn id="7526" xr3:uid="{B6ADA4AD-5A5D-4D6D-B018-8507DD4C6234}" name="Column7506" dataDxfId="8880"/>
    <tableColumn id="7527" xr3:uid="{1057A8C9-DE6D-4354-A85A-F315286CF018}" name="Column7507" dataDxfId="8879"/>
    <tableColumn id="7528" xr3:uid="{A62EB04B-6A08-40E7-9B12-3E179D2C5A3B}" name="Column7508" dataDxfId="8878"/>
    <tableColumn id="7529" xr3:uid="{32454773-0923-4C2D-995C-427AB8FFBA7F}" name="Column7509" dataDxfId="8877"/>
    <tableColumn id="7530" xr3:uid="{30A5F812-0930-4FC5-9028-06F48B7367FE}" name="Column7510" dataDxfId="8876"/>
    <tableColumn id="7531" xr3:uid="{21FC90DF-3698-4300-AFDD-509919EDC7CC}" name="Column7511" dataDxfId="8875"/>
    <tableColumn id="7532" xr3:uid="{EC8C948F-C452-4851-AA15-26BB91A210AB}" name="Column7512" dataDxfId="8874"/>
    <tableColumn id="7533" xr3:uid="{36BB23BB-A44E-48D5-903A-82E48E95DA97}" name="Column7513" dataDxfId="8873"/>
    <tableColumn id="7534" xr3:uid="{107E441F-F18A-4F77-B1EA-61673CF32476}" name="Column7514" dataDxfId="8872"/>
    <tableColumn id="7535" xr3:uid="{08133A57-BDB7-4DCD-8A53-C3B0C805D3EE}" name="Column7515" dataDxfId="8871"/>
    <tableColumn id="7536" xr3:uid="{B3631AD0-7A1E-448B-BC5A-0C10B45E7497}" name="Column7516" dataDxfId="8870"/>
    <tableColumn id="7537" xr3:uid="{CA4E05A1-947D-4349-8F94-D5B2C40163B5}" name="Column7517" dataDxfId="8869"/>
    <tableColumn id="7538" xr3:uid="{417FD001-30EF-46D8-83B3-5A155EC478D9}" name="Column7518" dataDxfId="8868"/>
    <tableColumn id="7539" xr3:uid="{86868824-97D5-40BD-8584-60A6FE8E950F}" name="Column7519" dataDxfId="8867"/>
    <tableColumn id="7540" xr3:uid="{C751E5B1-7E9D-494E-89AE-08A797409869}" name="Column7520" dataDxfId="8866"/>
    <tableColumn id="7541" xr3:uid="{2C7F8902-CE2B-4AA3-9F6F-B16522FC621C}" name="Column7521" dataDxfId="8865"/>
    <tableColumn id="7542" xr3:uid="{1AA4F0EF-FFA4-4B9A-B42D-5B39F3DEE0E7}" name="Column7522" dataDxfId="8864"/>
    <tableColumn id="7543" xr3:uid="{00FCB160-B13B-46D3-B018-CC51A8FA1334}" name="Column7523" dataDxfId="8863"/>
    <tableColumn id="7544" xr3:uid="{ECD9100F-BA77-4583-A546-77C2FC375358}" name="Column7524" dataDxfId="8862"/>
    <tableColumn id="7545" xr3:uid="{C8546AED-5D82-4A79-92B9-556AD22B9A40}" name="Column7525" dataDxfId="8861"/>
    <tableColumn id="7546" xr3:uid="{76D82CEA-54E2-476F-ABCA-E8B41DEE76CA}" name="Column7526" dataDxfId="8860"/>
    <tableColumn id="7547" xr3:uid="{336F9D66-D965-4626-8B1D-E0A2AFDB1F82}" name="Column7527" dataDxfId="8859"/>
    <tableColumn id="7548" xr3:uid="{BD47FD1D-71B0-4540-BF1F-C466FE6ABC2C}" name="Column7528" dataDxfId="8858"/>
    <tableColumn id="7549" xr3:uid="{1BE644EB-AC66-4E1E-8B31-2C49001455E8}" name="Column7529" dataDxfId="8857"/>
    <tableColumn id="7550" xr3:uid="{AF535B56-6ADD-4F65-9E30-ED3DF35C513F}" name="Column7530" dataDxfId="8856"/>
    <tableColumn id="7551" xr3:uid="{75A981FD-F6DA-45D4-BD92-64F3AECDB9B1}" name="Column7531" dataDxfId="8855"/>
    <tableColumn id="7552" xr3:uid="{AD9318A5-6CBD-469F-97DB-A86CA5384FF3}" name="Column7532" dataDxfId="8854"/>
    <tableColumn id="7553" xr3:uid="{B5DA9CE6-76F9-424F-9DAC-7BBE89DA6358}" name="Column7533" dataDxfId="8853"/>
    <tableColumn id="7554" xr3:uid="{A5CCE1E5-CCAD-499B-842C-FAC62261B7DF}" name="Column7534" dataDxfId="8852"/>
    <tableColumn id="7555" xr3:uid="{1AF42785-F7B4-459E-97ED-0F25A4C9668D}" name="Column7535" dataDxfId="8851"/>
    <tableColumn id="7556" xr3:uid="{0AD1DF14-FAFA-497A-A242-AFF12C774149}" name="Column7536" dataDxfId="8850"/>
    <tableColumn id="7557" xr3:uid="{D46B6F0E-55F5-4E8A-B65A-71FD8B9993FC}" name="Column7537" dataDxfId="8849"/>
    <tableColumn id="7558" xr3:uid="{567C9BCD-F31A-41AE-9E48-683278C015F1}" name="Column7538" dataDxfId="8848"/>
    <tableColumn id="7559" xr3:uid="{22FEE1ED-17A4-4B7C-8CF8-CFFD6A46F6A6}" name="Column7539" dataDxfId="8847"/>
    <tableColumn id="7560" xr3:uid="{AD7C76F3-7432-472E-AF9B-028F2CBD9E0A}" name="Column7540" dataDxfId="8846"/>
    <tableColumn id="7561" xr3:uid="{85B95DCD-2D2B-4FF9-9859-5D3417543E7D}" name="Column7541" dataDxfId="8845"/>
    <tableColumn id="7562" xr3:uid="{3A8E7B46-E456-4728-9022-B72BAD1C2021}" name="Column7542" dataDxfId="8844"/>
    <tableColumn id="7563" xr3:uid="{F48749FC-3C7E-4E12-BA09-D5C74CB3F447}" name="Column7543" dataDxfId="8843"/>
    <tableColumn id="7564" xr3:uid="{2AEF7460-C5B2-4D9C-BA06-F664BA33E3B5}" name="Column7544" dataDxfId="8842"/>
    <tableColumn id="7565" xr3:uid="{7A42854E-0A0C-4A73-BDF0-43226257D081}" name="Column7545" dataDxfId="8841"/>
    <tableColumn id="7566" xr3:uid="{01E2CC03-04CD-4A92-9930-DAE0D1B591CF}" name="Column7546" dataDxfId="8840"/>
    <tableColumn id="7567" xr3:uid="{3BE2EA2E-4E14-478B-834C-CB4FBF74AA69}" name="Column7547" dataDxfId="8839"/>
    <tableColumn id="7568" xr3:uid="{E7134FAF-9E99-4BC2-97DB-8E3D1CED2394}" name="Column7548" dataDxfId="8838"/>
    <tableColumn id="7569" xr3:uid="{98EBD707-9403-46FB-B39A-86353BC9E541}" name="Column7549" dataDxfId="8837"/>
    <tableColumn id="7570" xr3:uid="{A311ABD0-1682-44E4-A09C-FA2524957D09}" name="Column7550" dataDxfId="8836"/>
    <tableColumn id="7571" xr3:uid="{BE243232-2701-49E3-A35E-EFAB34517D94}" name="Column7551" dataDxfId="8835"/>
    <tableColumn id="7572" xr3:uid="{2D36CD86-ED44-4A98-A838-612EDEF98D21}" name="Column7552" dataDxfId="8834"/>
    <tableColumn id="7573" xr3:uid="{D1C5800C-DB71-4320-AB0C-BE4D990AE97F}" name="Column7553" dataDxfId="8833"/>
    <tableColumn id="7574" xr3:uid="{C0F7F5AF-9172-43B5-AB8E-FBF504DC763D}" name="Column7554" dataDxfId="8832"/>
    <tableColumn id="7575" xr3:uid="{06E9A5B8-4AB9-47EE-AE47-A98656C28DF8}" name="Column7555" dataDxfId="8831"/>
    <tableColumn id="7576" xr3:uid="{ABD51CD5-8651-49E6-BBC3-8A3CEB84EB98}" name="Column7556" dataDxfId="8830"/>
    <tableColumn id="7577" xr3:uid="{3AEF70C6-419C-4CDE-942B-1978A2390A9C}" name="Column7557" dataDxfId="8829"/>
    <tableColumn id="7578" xr3:uid="{2B6AE780-B9A1-4A71-9C42-E36833663543}" name="Column7558" dataDxfId="8828"/>
    <tableColumn id="7579" xr3:uid="{66E3218A-06FC-4402-84E3-A999181DD4D6}" name="Column7559" dataDxfId="8827"/>
    <tableColumn id="7580" xr3:uid="{2AF1D7EA-7BF9-40B7-90ED-DE8C8A365BD2}" name="Column7560" dataDxfId="8826"/>
    <tableColumn id="7581" xr3:uid="{EC857D36-CA1C-42A4-9D9B-66FBF10EAB17}" name="Column7561" dataDxfId="8825"/>
    <tableColumn id="7582" xr3:uid="{B2799C59-4E6F-45BB-8F4E-67D8476E257A}" name="Column7562" dataDxfId="8824"/>
    <tableColumn id="7583" xr3:uid="{6F2CB905-F8A0-4F05-8058-040D8C67012C}" name="Column7563" dataDxfId="8823"/>
    <tableColumn id="7584" xr3:uid="{31832889-A01D-4A2D-8927-75094FD0A747}" name="Column7564" dataDxfId="8822"/>
    <tableColumn id="7585" xr3:uid="{F87633B5-653D-465D-957E-6847E5E21768}" name="Column7565" dataDxfId="8821"/>
    <tableColumn id="7586" xr3:uid="{99599482-A4D0-4F39-89F1-C18BA08BF196}" name="Column7566" dataDxfId="8820"/>
    <tableColumn id="7587" xr3:uid="{2AC67B56-DEFF-4CB8-8954-51D9F8ECDFC2}" name="Column7567" dataDxfId="8819"/>
    <tableColumn id="7588" xr3:uid="{1617DC90-6857-4665-B476-926F69D4844C}" name="Column7568" dataDxfId="8818"/>
    <tableColumn id="7589" xr3:uid="{25E73995-B479-4E42-B045-5CD718ACA06B}" name="Column7569" dataDxfId="8817"/>
    <tableColumn id="7590" xr3:uid="{596D5636-98DD-4F56-ADC0-C0F635330FAA}" name="Column7570" dataDxfId="8816"/>
    <tableColumn id="7591" xr3:uid="{63D4F25F-929E-4D46-9862-D9E51CC6F0A5}" name="Column7571" dataDxfId="8815"/>
    <tableColumn id="7592" xr3:uid="{8FC4B52B-F489-4A20-849C-800F3AA4642E}" name="Column7572" dataDxfId="8814"/>
    <tableColumn id="7593" xr3:uid="{EF6496AD-D2B7-4BCB-9B28-39476C47B092}" name="Column7573" dataDxfId="8813"/>
    <tableColumn id="7594" xr3:uid="{B275DE2F-64D5-4596-BC27-AED4EA91C090}" name="Column7574" dataDxfId="8812"/>
    <tableColumn id="7595" xr3:uid="{1C29A909-AC1D-4034-B94A-8AE3FFE3D620}" name="Column7575" dataDxfId="8811"/>
    <tableColumn id="7596" xr3:uid="{D9C982E9-4CE5-42A3-AEC9-8EB208D57594}" name="Column7576" dataDxfId="8810"/>
    <tableColumn id="7597" xr3:uid="{CC7866D4-930C-49A9-B7E0-77DB53F2DBE0}" name="Column7577" dataDxfId="8809"/>
    <tableColumn id="7598" xr3:uid="{18CB043F-D7EB-4CEE-99BA-CDDCD4D490F9}" name="Column7578" dataDxfId="8808"/>
    <tableColumn id="7599" xr3:uid="{9543B4C7-FC27-483A-BFF6-D071CADDE24F}" name="Column7579" dataDxfId="8807"/>
    <tableColumn id="7600" xr3:uid="{2B23B36E-283C-47E9-80A3-D86C9F4D1372}" name="Column7580" dataDxfId="8806"/>
    <tableColumn id="7601" xr3:uid="{942EE10A-B2D7-446E-8C97-067890734A9E}" name="Column7581" dataDxfId="8805"/>
    <tableColumn id="7602" xr3:uid="{BC3B75C6-5BE0-4051-B873-833A0440576F}" name="Column7582" dataDxfId="8804"/>
    <tableColumn id="7603" xr3:uid="{E42E1CEA-A339-48EF-BDB0-202E376265D5}" name="Column7583" dataDxfId="8803"/>
    <tableColumn id="7604" xr3:uid="{ACAF3C2A-D73E-4572-ABD1-8A1C2CEC7CB2}" name="Column7584" dataDxfId="8802"/>
    <tableColumn id="7605" xr3:uid="{ACD140B5-B893-4AD2-B3E4-A44FB563CAB1}" name="Column7585" dataDxfId="8801"/>
    <tableColumn id="7606" xr3:uid="{D2CDC08A-E297-4FBF-8612-C3E9035282BD}" name="Column7586" dataDxfId="8800"/>
    <tableColumn id="7607" xr3:uid="{64D92373-0F96-4964-B5B8-82EBFDAF8852}" name="Column7587" dataDxfId="8799"/>
    <tableColumn id="7608" xr3:uid="{0B60E27F-535A-4C2B-93D6-DABD810F7F44}" name="Column7588" dataDxfId="8798"/>
    <tableColumn id="7609" xr3:uid="{389FBB75-D885-4930-AB45-D7AF040223C3}" name="Column7589" dataDxfId="8797"/>
    <tableColumn id="7610" xr3:uid="{02FB9254-8535-4E1F-BC51-B686366BB728}" name="Column7590" dataDxfId="8796"/>
    <tableColumn id="7611" xr3:uid="{9379043C-1150-4FAC-9AE6-B08E02C89837}" name="Column7591" dataDxfId="8795"/>
    <tableColumn id="7612" xr3:uid="{175488EA-C72A-4DBB-AF88-26AFE5010174}" name="Column7592" dataDxfId="8794"/>
    <tableColumn id="7613" xr3:uid="{45FC9B3C-A8CF-4027-BBA5-FCD0C455E003}" name="Column7593" dataDxfId="8793"/>
    <tableColumn id="7614" xr3:uid="{0EA9E41E-800E-40A0-84CC-A5B3B50C680F}" name="Column7594" dataDxfId="8792"/>
    <tableColumn id="7615" xr3:uid="{7D62F2F3-0D20-4DF5-9193-95ABFF125218}" name="Column7595" dataDxfId="8791"/>
    <tableColumn id="7616" xr3:uid="{355CE5A1-9D76-4FEE-AE4C-D06C36FF6829}" name="Column7596" dataDxfId="8790"/>
    <tableColumn id="7617" xr3:uid="{302AF293-97E1-4960-A403-AE999DA91974}" name="Column7597" dataDxfId="8789"/>
    <tableColumn id="7618" xr3:uid="{E7BEFC23-5094-46B5-8C78-26CCB4CB3F8C}" name="Column7598" dataDxfId="8788"/>
    <tableColumn id="7619" xr3:uid="{8D749C54-7D45-46C9-B299-17426C150949}" name="Column7599" dataDxfId="8787"/>
    <tableColumn id="7620" xr3:uid="{196961AE-D136-4509-94FB-CE31A30E66EB}" name="Column7600" dataDxfId="8786"/>
    <tableColumn id="7621" xr3:uid="{342FBB7E-8BAF-4B14-928C-78664FFAC4F0}" name="Column7601" dataDxfId="8785"/>
    <tableColumn id="7622" xr3:uid="{33A605DB-61E3-4B91-B67A-F6C3AE3F293E}" name="Column7602" dataDxfId="8784"/>
    <tableColumn id="7623" xr3:uid="{51AA724E-277D-4E90-B098-934E7AAD0E46}" name="Column7603" dataDxfId="8783"/>
    <tableColumn id="7624" xr3:uid="{416C5911-5BB3-4FBB-B06B-70FCA923E588}" name="Column7604" dataDxfId="8782"/>
    <tableColumn id="7625" xr3:uid="{D430422C-D9B2-4CB3-B452-86A419C99A86}" name="Column7605" dataDxfId="8781"/>
    <tableColumn id="7626" xr3:uid="{39D8C80F-A217-478D-A826-37AE649C4329}" name="Column7606" dataDxfId="8780"/>
    <tableColumn id="7627" xr3:uid="{564EAD61-8048-4884-B19B-AF75848EF0C6}" name="Column7607" dataDxfId="8779"/>
    <tableColumn id="7628" xr3:uid="{5D19A173-C574-4FB1-AF3D-AC733CB9D1DA}" name="Column7608" dataDxfId="8778"/>
    <tableColumn id="7629" xr3:uid="{5203F5A6-2E76-49A3-86BE-80538F744D7F}" name="Column7609" dataDxfId="8777"/>
    <tableColumn id="7630" xr3:uid="{B3FA2596-14DF-468E-9B43-C77F1F8FE218}" name="Column7610" dataDxfId="8776"/>
    <tableColumn id="7631" xr3:uid="{54D00226-C1AE-440A-9AC7-629E33D6EB5E}" name="Column7611" dataDxfId="8775"/>
    <tableColumn id="7632" xr3:uid="{7933798F-E20C-44BD-AC82-947AB86C0870}" name="Column7612" dataDxfId="8774"/>
    <tableColumn id="7633" xr3:uid="{F3458707-6AB7-4BBC-94E6-FA6A5FC35A49}" name="Column7613" dataDxfId="8773"/>
    <tableColumn id="7634" xr3:uid="{724323E3-855E-4D8F-9F5B-D7D45C38850C}" name="Column7614" dataDxfId="8772"/>
    <tableColumn id="7635" xr3:uid="{BD94D6CC-9B19-4D11-9AB0-96C81DAC445E}" name="Column7615" dataDxfId="8771"/>
    <tableColumn id="7636" xr3:uid="{FCAA1AB4-94CF-4E5D-977F-0CDECCE178BE}" name="Column7616" dataDxfId="8770"/>
    <tableColumn id="7637" xr3:uid="{1DC15384-3426-48CC-9112-C311F8101217}" name="Column7617" dataDxfId="8769"/>
    <tableColumn id="7638" xr3:uid="{48A90E30-0885-4BD1-8C0A-45B75D32B555}" name="Column7618" dataDxfId="8768"/>
    <tableColumn id="7639" xr3:uid="{30AFCE83-F9B0-4798-B877-E8B0F8868199}" name="Column7619" dataDxfId="8767"/>
    <tableColumn id="7640" xr3:uid="{03A909DD-3712-4CFB-94CA-BF9396BE90A8}" name="Column7620" dataDxfId="8766"/>
    <tableColumn id="7641" xr3:uid="{1E760B4B-CBEA-4BED-A77A-CE9D4189C0D0}" name="Column7621" dataDxfId="8765"/>
    <tableColumn id="7642" xr3:uid="{7DBC8CFA-70C8-4090-976A-7E7ABA127672}" name="Column7622" dataDxfId="8764"/>
    <tableColumn id="7643" xr3:uid="{14A41AAC-E3BA-4E21-A218-3664A6580843}" name="Column7623" dataDxfId="8763"/>
    <tableColumn id="7644" xr3:uid="{2FD5478F-430D-4D03-A77C-18A3478F5B9C}" name="Column7624" dataDxfId="8762"/>
    <tableColumn id="7645" xr3:uid="{2CB8307B-3B4B-4D9E-BA4E-7865C2DAFE06}" name="Column7625" dataDxfId="8761"/>
    <tableColumn id="7646" xr3:uid="{BBA4A1C1-2772-4A2F-AA3A-31F3F2CC6678}" name="Column7626" dataDxfId="8760"/>
    <tableColumn id="7647" xr3:uid="{8BAB9D50-5C61-4992-B9F0-D8D63E5C7873}" name="Column7627" dataDxfId="8759"/>
    <tableColumn id="7648" xr3:uid="{7AA0E1E2-3C8B-483E-A0B9-53B5362A0826}" name="Column7628" dataDxfId="8758"/>
    <tableColumn id="7649" xr3:uid="{BE3F1E34-DBEA-4B77-A545-322ADAAD2CF4}" name="Column7629" dataDxfId="8757"/>
    <tableColumn id="7650" xr3:uid="{CE2030AA-D491-4082-A8C4-B3589034870E}" name="Column7630" dataDxfId="8756"/>
    <tableColumn id="7651" xr3:uid="{5FAA24A9-F687-494A-AB7C-BEAB2D20CA1E}" name="Column7631" dataDxfId="8755"/>
    <tableColumn id="7652" xr3:uid="{EAD9D075-4992-4486-84A9-CEF105E05D24}" name="Column7632" dataDxfId="8754"/>
    <tableColumn id="7653" xr3:uid="{97DF28DC-FC1A-4A2C-B27D-16F6725A10E0}" name="Column7633" dataDxfId="8753"/>
    <tableColumn id="7654" xr3:uid="{043921EC-6FB8-464F-BD50-928719640E22}" name="Column7634" dataDxfId="8752"/>
    <tableColumn id="7655" xr3:uid="{2CEA833F-33C9-4769-AFD0-F758B06712E5}" name="Column7635" dataDxfId="8751"/>
    <tableColumn id="7656" xr3:uid="{C298F8E4-71A4-4E2C-8D86-F0CC5643F75C}" name="Column7636" dataDxfId="8750"/>
    <tableColumn id="7657" xr3:uid="{EAE02DE0-C952-4643-85E6-CEE40FCE0628}" name="Column7637" dataDxfId="8749"/>
    <tableColumn id="7658" xr3:uid="{E4B54261-18AC-4CDD-9E9F-B7188FC74115}" name="Column7638" dataDxfId="8748"/>
    <tableColumn id="7659" xr3:uid="{25602519-EFAF-499E-9984-C3EF76C4115D}" name="Column7639" dataDxfId="8747"/>
    <tableColumn id="7660" xr3:uid="{1F0AAC55-8C83-4F9D-B2B9-9D0B41DBAC04}" name="Column7640" dataDxfId="8746"/>
    <tableColumn id="7661" xr3:uid="{10E6CC1E-DB1E-43A7-8E6B-532389F79F94}" name="Column7641" dataDxfId="8745"/>
    <tableColumn id="7662" xr3:uid="{8E9EDA43-F776-4BD4-8C32-EBB095C7A600}" name="Column7642" dataDxfId="8744"/>
    <tableColumn id="7663" xr3:uid="{64C8B7D3-3A30-4C26-B7DD-5E6D005D4612}" name="Column7643" dataDxfId="8743"/>
    <tableColumn id="7664" xr3:uid="{F8EB43C0-F9BF-4481-A8FE-D310119303BA}" name="Column7644" dataDxfId="8742"/>
    <tableColumn id="7665" xr3:uid="{36613F63-248C-4A11-B2BB-D37EF0A276AA}" name="Column7645" dataDxfId="8741"/>
    <tableColumn id="7666" xr3:uid="{C7E39614-D105-49D9-957E-AD604B1730C4}" name="Column7646" dataDxfId="8740"/>
    <tableColumn id="7667" xr3:uid="{2FFE01D7-F4E2-4C09-803B-7815EF997801}" name="Column7647" dataDxfId="8739"/>
    <tableColumn id="7668" xr3:uid="{7CBD77CC-3259-4E62-8B22-520F58FD3554}" name="Column7648" dataDxfId="8738"/>
    <tableColumn id="7669" xr3:uid="{7958B731-B4CE-4DEA-A5BE-1B59C59BD4DF}" name="Column7649" dataDxfId="8737"/>
    <tableColumn id="7670" xr3:uid="{1C00A9C1-481C-4E6E-B433-8FF40AB3E5F3}" name="Column7650" dataDxfId="8736"/>
    <tableColumn id="7671" xr3:uid="{45154B63-0028-490C-BE45-D926312443F8}" name="Column7651" dataDxfId="8735"/>
    <tableColumn id="7672" xr3:uid="{6C611AC4-699E-4D9C-BEA8-892D7FBAC534}" name="Column7652" dataDxfId="8734"/>
    <tableColumn id="7673" xr3:uid="{D98D9C7C-845C-48A3-879B-EDD54C41EB09}" name="Column7653" dataDxfId="8733"/>
    <tableColumn id="7674" xr3:uid="{87862BBD-6FB4-4294-8D86-42EA1E679376}" name="Column7654" dataDxfId="8732"/>
    <tableColumn id="7675" xr3:uid="{DD93123F-D9F5-4C3F-AF64-87615AAC3D86}" name="Column7655" dataDxfId="8731"/>
    <tableColumn id="7676" xr3:uid="{32324B15-A546-4ECF-B83F-2EE5E1C9CE39}" name="Column7656" dataDxfId="8730"/>
    <tableColumn id="7677" xr3:uid="{30E34BDD-C1CA-4107-8DE6-805D83E4F834}" name="Column7657" dataDxfId="8729"/>
    <tableColumn id="7678" xr3:uid="{7E16503D-209F-4191-8CA1-450515F39A7C}" name="Column7658" dataDxfId="8728"/>
    <tableColumn id="7679" xr3:uid="{B3668644-13C6-428C-AA90-D3629538560B}" name="Column7659" dataDxfId="8727"/>
    <tableColumn id="7680" xr3:uid="{8CB686E6-AE30-40D5-9580-0AFDF86354CB}" name="Column7660" dataDxfId="8726"/>
    <tableColumn id="7681" xr3:uid="{5F731FF3-E68F-4F49-BB4E-67648C7C2ABE}" name="Column7661" dataDxfId="8725"/>
    <tableColumn id="7682" xr3:uid="{3BFDD30C-8C66-45FB-9953-D3C15FC8F32B}" name="Column7662" dataDxfId="8724"/>
    <tableColumn id="7683" xr3:uid="{B7DBA774-BE71-40AE-969F-D1C00D7C7C4E}" name="Column7663" dataDxfId="8723"/>
    <tableColumn id="7684" xr3:uid="{B65A09C0-8115-4857-B653-50555CCEF524}" name="Column7664" dataDxfId="8722"/>
    <tableColumn id="7685" xr3:uid="{4912C1EC-F7D1-4314-A171-3B4E253300D3}" name="Column7665" dataDxfId="8721"/>
    <tableColumn id="7686" xr3:uid="{4E20A165-8E0E-4BE5-B714-982879B8D48E}" name="Column7666" dataDxfId="8720"/>
    <tableColumn id="7687" xr3:uid="{F0A2F006-3FF3-4469-B0B3-CED280A8B21F}" name="Column7667" dataDxfId="8719"/>
    <tableColumn id="7688" xr3:uid="{C021BF9F-FA7E-426B-955F-9703F7E4F81C}" name="Column7668" dataDxfId="8718"/>
    <tableColumn id="7689" xr3:uid="{8B649B1B-2505-493C-943E-09B7A3F264E8}" name="Column7669" dataDxfId="8717"/>
    <tableColumn id="7690" xr3:uid="{E237E52F-0592-4471-9CD3-32A66CDE4B21}" name="Column7670" dataDxfId="8716"/>
    <tableColumn id="7691" xr3:uid="{96C9670D-5E0A-4E78-BCF1-92423272319E}" name="Column7671" dataDxfId="8715"/>
    <tableColumn id="7692" xr3:uid="{7C6F046E-627A-4E1D-B59F-0A153450AE50}" name="Column7672" dataDxfId="8714"/>
    <tableColumn id="7693" xr3:uid="{1B691920-A2B7-488E-BA67-4F13BD48C641}" name="Column7673" dataDxfId="8713"/>
    <tableColumn id="7694" xr3:uid="{D8553EC5-7B0C-400D-B48B-4727DF289F9D}" name="Column7674" dataDxfId="8712"/>
    <tableColumn id="7695" xr3:uid="{64E6C8D5-63B9-40D9-AA33-99971E5895FF}" name="Column7675" dataDxfId="8711"/>
    <tableColumn id="7696" xr3:uid="{A76C1246-33BA-451E-9078-097FC817EF01}" name="Column7676" dataDxfId="8710"/>
    <tableColumn id="7697" xr3:uid="{A18C57E0-96D1-4F77-9C64-A49B8087EAFC}" name="Column7677" dataDxfId="8709"/>
    <tableColumn id="7698" xr3:uid="{829B062F-0814-406E-86D6-1764C3A9D28F}" name="Column7678" dataDxfId="8708"/>
    <tableColumn id="7699" xr3:uid="{69FA7260-BC17-4FEC-95C9-F71886617110}" name="Column7679" dataDxfId="8707"/>
    <tableColumn id="7700" xr3:uid="{23C80E20-B1AF-496C-8E9E-D995AE6A56C4}" name="Column7680" dataDxfId="8706"/>
    <tableColumn id="7701" xr3:uid="{6391AA42-1BCC-4E56-9553-F0F3684B88BA}" name="Column7681" dataDxfId="8705"/>
    <tableColumn id="7702" xr3:uid="{16E793E1-7E4B-49A0-A2FD-BDB89C1A3BCF}" name="Column7682" dataDxfId="8704"/>
    <tableColumn id="7703" xr3:uid="{84D0792F-7002-4DD6-8EC0-98D629772711}" name="Column7683" dataDxfId="8703"/>
    <tableColumn id="7704" xr3:uid="{190974D2-A54A-4A7D-96E0-D0F3250FCBC9}" name="Column7684" dataDxfId="8702"/>
    <tableColumn id="7705" xr3:uid="{1F49676F-D2B2-45DC-AE0D-576AD00FB280}" name="Column7685" dataDxfId="8701"/>
    <tableColumn id="7706" xr3:uid="{4BD4599C-C802-4812-B036-08E810A0A4C9}" name="Column7686" dataDxfId="8700"/>
    <tableColumn id="7707" xr3:uid="{679EA64B-71B8-4A9D-AEA7-63D98B92B108}" name="Column7687" dataDxfId="8699"/>
    <tableColumn id="7708" xr3:uid="{DB463C9B-301B-4EC9-8F9A-EC3B442BBD23}" name="Column7688" dataDxfId="8698"/>
    <tableColumn id="7709" xr3:uid="{B5C65FE3-995B-46F2-8870-A3BCC20B19A1}" name="Column7689" dataDxfId="8697"/>
    <tableColumn id="7710" xr3:uid="{3704B7B5-3A82-41C9-9786-2971A5BAA19C}" name="Column7690" dataDxfId="8696"/>
    <tableColumn id="7711" xr3:uid="{A2559157-8EA2-47E2-88B8-DD260F27AEBB}" name="Column7691" dataDxfId="8695"/>
    <tableColumn id="7712" xr3:uid="{62937049-6706-409C-B5E4-ACC8D79222B8}" name="Column7692" dataDxfId="8694"/>
    <tableColumn id="7713" xr3:uid="{B5F20527-1518-48C8-8591-B3BD90526340}" name="Column7693" dataDxfId="8693"/>
    <tableColumn id="7714" xr3:uid="{C02438CF-86C7-414F-BD8D-A698E5D9FDC5}" name="Column7694" dataDxfId="8692"/>
    <tableColumn id="7715" xr3:uid="{792CB07F-BE8B-4B3F-BE35-AFDE4705932C}" name="Column7695" dataDxfId="8691"/>
    <tableColumn id="7716" xr3:uid="{A34BED20-C2A7-480F-BA6C-657668626897}" name="Column7696" dataDxfId="8690"/>
    <tableColumn id="7717" xr3:uid="{4C4DC9A8-2F68-4E40-849A-157DDF8A10AD}" name="Column7697" dataDxfId="8689"/>
    <tableColumn id="7718" xr3:uid="{1B932908-BEA3-485C-AE7B-BF65117C48E9}" name="Column7698" dataDxfId="8688"/>
    <tableColumn id="7719" xr3:uid="{D75A84EB-43CB-4D97-B36F-43FFA202E976}" name="Column7699" dataDxfId="8687"/>
    <tableColumn id="7720" xr3:uid="{581F66D3-109F-4479-9539-701A586D0755}" name="Column7700" dataDxfId="8686"/>
    <tableColumn id="7721" xr3:uid="{14FE98C5-A008-4FB4-B618-608F84BBC5EA}" name="Column7701" dataDxfId="8685"/>
    <tableColumn id="7722" xr3:uid="{CD302608-96CA-431E-9CF5-2517EB7CA4F8}" name="Column7702" dataDxfId="8684"/>
    <tableColumn id="7723" xr3:uid="{19F9B987-451A-40BC-BF3C-1EF5C4FB2EE3}" name="Column7703" dataDxfId="8683"/>
    <tableColumn id="7724" xr3:uid="{4CECF56E-2731-43E9-B8F5-9EC9B5EBC0E0}" name="Column7704" dataDxfId="8682"/>
    <tableColumn id="7725" xr3:uid="{05A13C3F-2D13-40A3-A7DC-FDCBDB181EDD}" name="Column7705" dataDxfId="8681"/>
    <tableColumn id="7726" xr3:uid="{CB3DB2D0-73F4-4DE5-9380-13E82A9B4A53}" name="Column7706" dataDxfId="8680"/>
    <tableColumn id="7727" xr3:uid="{A1B181A6-872E-44F3-8ED1-C607E3522665}" name="Column7707" dataDxfId="8679"/>
    <tableColumn id="7728" xr3:uid="{A589E210-DA16-465A-B9C6-E37AEA0707F9}" name="Column7708" dataDxfId="8678"/>
    <tableColumn id="7729" xr3:uid="{5CE34721-19DE-4E44-BD50-6A9BB1BA07D9}" name="Column7709" dataDxfId="8677"/>
    <tableColumn id="7730" xr3:uid="{140D1232-91EB-4164-8B6F-DBE79D3CF76E}" name="Column7710" dataDxfId="8676"/>
    <tableColumn id="7731" xr3:uid="{C6171B4A-C6FB-4C6C-8E7A-D0548AE5AC07}" name="Column7711" dataDxfId="8675"/>
    <tableColumn id="7732" xr3:uid="{49412E46-6595-4543-A27A-DBDF7063E2BF}" name="Column7712" dataDxfId="8674"/>
    <tableColumn id="7733" xr3:uid="{442AB31A-358F-4E72-B1F9-DEAB82FB5AB7}" name="Column7713" dataDxfId="8673"/>
    <tableColumn id="7734" xr3:uid="{D3441CFF-2276-481C-8AFE-4FA0D16ED10C}" name="Column7714" dataDxfId="8672"/>
    <tableColumn id="7735" xr3:uid="{E205A31A-DEE6-4419-BD6D-3BBFBED942D3}" name="Column7715" dataDxfId="8671"/>
    <tableColumn id="7736" xr3:uid="{2089EB66-5FEE-407C-A3E0-5010F5C7E266}" name="Column7716" dataDxfId="8670"/>
    <tableColumn id="7737" xr3:uid="{F0777DE7-6196-421D-9573-B6C24174E375}" name="Column7717" dataDxfId="8669"/>
    <tableColumn id="7738" xr3:uid="{21A55017-463F-4BB0-8744-17494A9D5B9E}" name="Column7718" dataDxfId="8668"/>
    <tableColumn id="7739" xr3:uid="{73F62ABB-D545-4831-B0C5-962E13E42A78}" name="Column7719" dataDxfId="8667"/>
    <tableColumn id="7740" xr3:uid="{16C668B7-16CB-460B-AE15-96D66F7C8DA3}" name="Column7720" dataDxfId="8666"/>
    <tableColumn id="7741" xr3:uid="{E735825E-1406-42FB-B4CA-39367E19AE55}" name="Column7721" dataDxfId="8665"/>
    <tableColumn id="7742" xr3:uid="{F2718EF7-C023-4DA7-8A5F-846E1962D7F4}" name="Column7722" dataDxfId="8664"/>
    <tableColumn id="7743" xr3:uid="{8DFB06E6-3B29-4810-857B-9230BDB3BB59}" name="Column7723" dataDxfId="8663"/>
    <tableColumn id="7744" xr3:uid="{CA55597E-9849-4FA6-9775-2926036C5610}" name="Column7724" dataDxfId="8662"/>
    <tableColumn id="7745" xr3:uid="{62B18526-3C02-4CB0-B007-C60FC335FF6C}" name="Column7725" dataDxfId="8661"/>
    <tableColumn id="7746" xr3:uid="{5682FC51-1F90-4B02-8028-CBAEABBD0197}" name="Column7726" dataDxfId="8660"/>
    <tableColumn id="7747" xr3:uid="{C34C66E8-46C1-4D13-899A-23DBF3876126}" name="Column7727" dataDxfId="8659"/>
    <tableColumn id="7748" xr3:uid="{BCC65207-2484-4E3B-A4D8-9A8D52A17877}" name="Column7728" dataDxfId="8658"/>
    <tableColumn id="7749" xr3:uid="{CD42AEFD-A832-432D-BDD3-3F6D194E3167}" name="Column7729" dataDxfId="8657"/>
    <tableColumn id="7750" xr3:uid="{B0A1086C-CDF1-4114-AAC2-7D59B963B92C}" name="Column7730" dataDxfId="8656"/>
    <tableColumn id="7751" xr3:uid="{2E7BC35F-6047-40E8-8A9F-E5FBB9F76715}" name="Column7731" dataDxfId="8655"/>
    <tableColumn id="7752" xr3:uid="{FF567E7F-90C0-4291-ADF8-48A9E88EBA94}" name="Column7732" dataDxfId="8654"/>
    <tableColumn id="7753" xr3:uid="{C2BDD6BE-4F81-43E7-B2B9-C1A7FE35430F}" name="Column7733" dataDxfId="8653"/>
    <tableColumn id="7754" xr3:uid="{82E75A89-2536-4553-B665-DDEA8A06ED0D}" name="Column7734" dataDxfId="8652"/>
    <tableColumn id="7755" xr3:uid="{E1027131-E890-45E1-A93C-0E3FDF8DC62F}" name="Column7735" dataDxfId="8651"/>
    <tableColumn id="7756" xr3:uid="{E2BB8AED-43D2-4D62-8852-A1056E07D84E}" name="Column7736" dataDxfId="8650"/>
    <tableColumn id="7757" xr3:uid="{C7F60613-4E46-4B41-AC83-C75D633F43E7}" name="Column7737" dataDxfId="8649"/>
    <tableColumn id="7758" xr3:uid="{41B2B588-DEA5-4516-BF38-F479708BDE3B}" name="Column7738" dataDxfId="8648"/>
    <tableColumn id="7759" xr3:uid="{A3C955CE-8C3E-4983-9BEF-8C430931FFD7}" name="Column7739" dataDxfId="8647"/>
    <tableColumn id="7760" xr3:uid="{0194EA87-561C-411C-902B-A178D0C6032C}" name="Column7740" dataDxfId="8646"/>
    <tableColumn id="7761" xr3:uid="{71403844-CFD7-4947-A857-2FE35B27E28E}" name="Column7741" dataDxfId="8645"/>
    <tableColumn id="7762" xr3:uid="{F207014E-2DCA-4D5B-9306-0C1F21C60C0F}" name="Column7742" dataDxfId="8644"/>
    <tableColumn id="7763" xr3:uid="{2492AA62-7A08-4057-A672-2CB0330AA033}" name="Column7743" dataDxfId="8643"/>
    <tableColumn id="7764" xr3:uid="{F2E9AB4C-DDDA-4467-AFFC-B9042E610A05}" name="Column7744" dataDxfId="8642"/>
    <tableColumn id="7765" xr3:uid="{93DEFBD4-8620-4193-B5F9-DE1948062BF9}" name="Column7745" dataDxfId="8641"/>
    <tableColumn id="7766" xr3:uid="{8E53C985-D4A2-4212-97D4-4201BA1B5DF3}" name="Column7746" dataDxfId="8640"/>
    <tableColumn id="7767" xr3:uid="{464CE427-58CB-4236-AD31-1E1DCB734400}" name="Column7747" dataDxfId="8639"/>
    <tableColumn id="7768" xr3:uid="{B01A33FC-9E53-448C-A1FB-4BF8CE0C4B8B}" name="Column7748" dataDxfId="8638"/>
    <tableColumn id="7769" xr3:uid="{ADBABDDD-8C20-41BA-A04E-24D9F8696B1C}" name="Column7749" dataDxfId="8637"/>
    <tableColumn id="7770" xr3:uid="{F752A6A2-75CE-4C9F-872F-1B4E17429CCB}" name="Column7750" dataDxfId="8636"/>
    <tableColumn id="7771" xr3:uid="{D54943A2-EC7B-42BF-9150-8503E5C85003}" name="Column7751" dataDxfId="8635"/>
    <tableColumn id="7772" xr3:uid="{ED3004C5-856D-41A4-A155-7763C6E37038}" name="Column7752" dataDxfId="8634"/>
    <tableColumn id="7773" xr3:uid="{4A25ABE5-2F03-46AA-B8E8-1D092D69C24A}" name="Column7753" dataDxfId="8633"/>
    <tableColumn id="7774" xr3:uid="{BAF48AF5-643E-484D-82EF-39630E3E3F7F}" name="Column7754" dataDxfId="8632"/>
    <tableColumn id="7775" xr3:uid="{1B7B8C80-F25E-42D0-ADCE-0C8D7E68FBEC}" name="Column7755" dataDxfId="8631"/>
    <tableColumn id="7776" xr3:uid="{17AD2EFA-73A7-4465-9E48-7C09F2FB6656}" name="Column7756" dataDxfId="8630"/>
    <tableColumn id="7777" xr3:uid="{4A1C2EA8-1385-4FFE-960B-1827178E5126}" name="Column7757" dataDxfId="8629"/>
    <tableColumn id="7778" xr3:uid="{EC03AAD3-3120-4F93-A88C-A81E1AC2B3C3}" name="Column7758" dataDxfId="8628"/>
    <tableColumn id="7779" xr3:uid="{FC757D72-0EEA-4992-96FE-9C2BD59F0A2A}" name="Column7759" dataDxfId="8627"/>
    <tableColumn id="7780" xr3:uid="{7EE4E760-A047-417E-8C97-F80818C63F92}" name="Column7760" dataDxfId="8626"/>
    <tableColumn id="7781" xr3:uid="{44411B35-B424-4B98-A77C-A2E31AFB862A}" name="Column7761" dataDxfId="8625"/>
    <tableColumn id="7782" xr3:uid="{0F2A61FC-8E51-411E-BFF8-87284BC1414A}" name="Column7762" dataDxfId="8624"/>
    <tableColumn id="7783" xr3:uid="{7E0760FE-F3FF-428E-BE12-BF8FCCAF9305}" name="Column7763" dataDxfId="8623"/>
    <tableColumn id="7784" xr3:uid="{583A65A9-F854-4CD5-95A9-42DC4BF13D7D}" name="Column7764" dataDxfId="8622"/>
    <tableColumn id="7785" xr3:uid="{A9733397-E08E-4640-A6D8-87C014F601B8}" name="Column7765" dataDxfId="8621"/>
    <tableColumn id="7786" xr3:uid="{3DC3EE4D-1192-4A27-9642-AF6AC73DFD3C}" name="Column7766" dataDxfId="8620"/>
    <tableColumn id="7787" xr3:uid="{69F3CCFE-FD13-4476-8D81-87CDDF31CE9F}" name="Column7767" dataDxfId="8619"/>
    <tableColumn id="7788" xr3:uid="{FFCED0AC-2919-4129-BA49-C99515EDAC52}" name="Column7768" dataDxfId="8618"/>
    <tableColumn id="7789" xr3:uid="{40ADC537-BFE2-4455-B300-A47C65F38292}" name="Column7769" dataDxfId="8617"/>
    <tableColumn id="7790" xr3:uid="{9B95140A-E7C3-4FF0-809C-AA131B1FE003}" name="Column7770" dataDxfId="8616"/>
    <tableColumn id="7791" xr3:uid="{7225E7C2-E963-4667-A63D-32FF1DD4B931}" name="Column7771" dataDxfId="8615"/>
    <tableColumn id="7792" xr3:uid="{5A09AD0C-CC84-4ACF-8071-B5E010FD342C}" name="Column7772" dataDxfId="8614"/>
    <tableColumn id="7793" xr3:uid="{4AB49753-08DA-4160-BA47-8CB169F30380}" name="Column7773" dataDxfId="8613"/>
    <tableColumn id="7794" xr3:uid="{86228655-37D8-4DB8-B752-8FEE587DE32C}" name="Column7774" dataDxfId="8612"/>
    <tableColumn id="7795" xr3:uid="{E03E4DC6-EA33-4CD7-8C06-2D935127E7C0}" name="Column7775" dataDxfId="8611"/>
    <tableColumn id="7796" xr3:uid="{67F35126-A715-44CE-B831-0E70F4FE89D6}" name="Column7776" dataDxfId="8610"/>
    <tableColumn id="7797" xr3:uid="{9F490A2A-3C50-4819-8D13-84DD86DF65BC}" name="Column7777" dataDxfId="8609"/>
    <tableColumn id="7798" xr3:uid="{2D1A7926-5EFB-401A-9F65-30CC5F83DB1A}" name="Column7778" dataDxfId="8608"/>
    <tableColumn id="7799" xr3:uid="{25DE1265-F9F2-4078-BA2D-171149271FF7}" name="Column7779" dataDxfId="8607"/>
    <tableColumn id="7800" xr3:uid="{FE2B551D-2509-4892-81CB-67592D255C1B}" name="Column7780" dataDxfId="8606"/>
    <tableColumn id="7801" xr3:uid="{F9738AD4-1A17-4176-A31E-8A46F6196B13}" name="Column7781" dataDxfId="8605"/>
    <tableColumn id="7802" xr3:uid="{F5358BEF-450B-43C9-A697-700F21A27EF3}" name="Column7782" dataDxfId="8604"/>
    <tableColumn id="7803" xr3:uid="{442F45DF-EC8D-454F-B4A8-AE0AA9954CCB}" name="Column7783" dataDxfId="8603"/>
    <tableColumn id="7804" xr3:uid="{327937F9-1739-4216-93CE-0A322DCB18F4}" name="Column7784" dataDxfId="8602"/>
    <tableColumn id="7805" xr3:uid="{C6E0F49F-90EC-45CF-99BB-1D0F1AD6D939}" name="Column7785" dataDxfId="8601"/>
    <tableColumn id="7806" xr3:uid="{91182120-3922-476F-B0F7-22AD711D9F70}" name="Column7786" dataDxfId="8600"/>
    <tableColumn id="7807" xr3:uid="{B1B74B0F-CC7F-4FC2-B63B-7B853A5F1AF3}" name="Column7787" dataDxfId="8599"/>
    <tableColumn id="7808" xr3:uid="{20FDC054-1950-4654-ADB2-D54B55F80220}" name="Column7788" dataDxfId="8598"/>
    <tableColumn id="7809" xr3:uid="{FECDFE12-E8BF-4141-88D6-1C5762718DCB}" name="Column7789" dataDxfId="8597"/>
    <tableColumn id="7810" xr3:uid="{C0144BEE-F449-41E1-BDEC-FFE00F9964D8}" name="Column7790" dataDxfId="8596"/>
    <tableColumn id="7811" xr3:uid="{3BF04BB4-BF10-4AC3-9B51-82D6450F460B}" name="Column7791" dataDxfId="8595"/>
    <tableColumn id="7812" xr3:uid="{D1F3E6D8-2A10-4210-8792-5DEE73170B61}" name="Column7792" dataDxfId="8594"/>
    <tableColumn id="7813" xr3:uid="{724D30CF-D561-444E-B886-05FC289BDBAB}" name="Column7793" dataDxfId="8593"/>
    <tableColumn id="7814" xr3:uid="{0F4890BE-F41B-441F-A518-4C31CBCD4FBA}" name="Column7794" dataDxfId="8592"/>
    <tableColumn id="7815" xr3:uid="{E69357C3-EEF3-4CFA-958A-E1521830CF50}" name="Column7795" dataDxfId="8591"/>
    <tableColumn id="7816" xr3:uid="{54C3D221-352A-4832-B14F-E75B5774E38C}" name="Column7796" dataDxfId="8590"/>
    <tableColumn id="7817" xr3:uid="{FB75B093-BB7C-47A2-B7EB-471FD27B6CFD}" name="Column7797" dataDxfId="8589"/>
    <tableColumn id="7818" xr3:uid="{0280D263-DE65-43CB-A359-100B11AF385C}" name="Column7798" dataDxfId="8588"/>
    <tableColumn id="7819" xr3:uid="{3020F17E-BE8A-4DC9-84B6-EA708AC1E64A}" name="Column7799" dataDxfId="8587"/>
    <tableColumn id="7820" xr3:uid="{5D5D7A80-8153-4039-8E3F-2351639B4925}" name="Column7800" dataDxfId="8586"/>
    <tableColumn id="7821" xr3:uid="{8536B579-EF78-421C-ADEE-16DA391F8B83}" name="Column7801" dataDxfId="8585"/>
    <tableColumn id="7822" xr3:uid="{1D236366-CEEB-4C0F-AB39-C797E6D9E3E3}" name="Column7802" dataDxfId="8584"/>
    <tableColumn id="7823" xr3:uid="{C036E177-AC18-44AD-84B1-19E0B6110256}" name="Column7803" dataDxfId="8583"/>
    <tableColumn id="7824" xr3:uid="{16E80DBF-B3C5-4D1E-9295-2783B7EE8757}" name="Column7804" dataDxfId="8582"/>
    <tableColumn id="7825" xr3:uid="{597DF969-B30C-4D4B-BF9E-699BAD1BEC84}" name="Column7805" dataDxfId="8581"/>
    <tableColumn id="7826" xr3:uid="{8AFE7480-42F7-4D24-B9E6-9F8F9DC6A24C}" name="Column7806" dataDxfId="8580"/>
    <tableColumn id="7827" xr3:uid="{34580926-336A-48FC-BC81-65123A951381}" name="Column7807" dataDxfId="8579"/>
    <tableColumn id="7828" xr3:uid="{DF94A49B-D6CD-4B90-918F-74A4F7C16F77}" name="Column7808" dataDxfId="8578"/>
    <tableColumn id="7829" xr3:uid="{667EDBC6-ED49-46A9-A0C4-8FBBFEC90AA8}" name="Column7809" dataDxfId="8577"/>
    <tableColumn id="7830" xr3:uid="{C81DBDB1-E473-4DAA-BB3E-F3BD2D90466B}" name="Column7810" dataDxfId="8576"/>
    <tableColumn id="7831" xr3:uid="{E054A055-46CB-457F-9052-075E1E00DEED}" name="Column7811" dataDxfId="8575"/>
    <tableColumn id="7832" xr3:uid="{6B470811-9148-4DDC-A5B1-E5A7D87F64CB}" name="Column7812" dataDxfId="8574"/>
    <tableColumn id="7833" xr3:uid="{035276B7-9D85-4FCE-A540-0B211BD670F5}" name="Column7813" dataDxfId="8573"/>
    <tableColumn id="7834" xr3:uid="{9C951196-AE62-4AFE-A0A5-BE9CCE3A7231}" name="Column7814" dataDxfId="8572"/>
    <tableColumn id="7835" xr3:uid="{629FB1E0-F7AF-4FFF-AB08-B7462A9C3120}" name="Column7815" dataDxfId="8571"/>
    <tableColumn id="7836" xr3:uid="{0828864B-32B9-446F-AA3B-9C54B75C695B}" name="Column7816" dataDxfId="8570"/>
    <tableColumn id="7837" xr3:uid="{78B26C09-30F9-4E17-95AF-C9E1AFCD6FE4}" name="Column7817" dataDxfId="8569"/>
    <tableColumn id="7838" xr3:uid="{09D0D36E-ADEC-4E50-A2ED-733B05DE8316}" name="Column7818" dataDxfId="8568"/>
    <tableColumn id="7839" xr3:uid="{1B08BB22-378B-4E37-B11C-8E075955FEBA}" name="Column7819" dataDxfId="8567"/>
    <tableColumn id="7840" xr3:uid="{5829F1C6-1042-4C79-BB1E-CBC7221F31F1}" name="Column7820" dataDxfId="8566"/>
    <tableColumn id="7841" xr3:uid="{C8FC71F1-78B0-4871-BF6D-B43FA50562C1}" name="Column7821" dataDxfId="8565"/>
    <tableColumn id="7842" xr3:uid="{1E26EE10-B8AE-4659-97CA-51510AC48F35}" name="Column7822" dataDxfId="8564"/>
    <tableColumn id="7843" xr3:uid="{48275C66-2B4A-4680-A338-9BE000D24E90}" name="Column7823" dataDxfId="8563"/>
    <tableColumn id="7844" xr3:uid="{2F3FDE53-7D37-4377-997F-71B2434BA9DF}" name="Column7824" dataDxfId="8562"/>
    <tableColumn id="7845" xr3:uid="{D104C059-9F65-45DE-9725-EAFB232C8500}" name="Column7825" dataDxfId="8561"/>
    <tableColumn id="7846" xr3:uid="{D192F089-D2A3-4D87-9A62-835BC6B2D2FF}" name="Column7826" dataDxfId="8560"/>
    <tableColumn id="7847" xr3:uid="{4082EFD1-3494-4FC3-ADEC-90992BAE8CB1}" name="Column7827" dataDxfId="8559"/>
    <tableColumn id="7848" xr3:uid="{225942A6-35CD-4433-A199-6651F3E83000}" name="Column7828" dataDxfId="8558"/>
    <tableColumn id="7849" xr3:uid="{C8212CB8-81EA-4C6E-8679-89577C994EC4}" name="Column7829" dataDxfId="8557"/>
    <tableColumn id="7850" xr3:uid="{8B7DA7EA-A2DF-4E7D-9E8F-0B99B5FF4CFC}" name="Column7830" dataDxfId="8556"/>
    <tableColumn id="7851" xr3:uid="{1DD02B9B-1B74-4408-93CD-E79DFA2F8AF2}" name="Column7831" dataDxfId="8555"/>
    <tableColumn id="7852" xr3:uid="{788C2DEE-8D5B-43AE-AA55-5ECE1382A3AC}" name="Column7832" dataDxfId="8554"/>
    <tableColumn id="7853" xr3:uid="{DB2149B4-78A2-4FA1-8824-FBC7B20BE9C0}" name="Column7833" dataDxfId="8553"/>
    <tableColumn id="7854" xr3:uid="{93EFD45C-8EA5-46A1-BB3B-4D7DF5A52514}" name="Column7834" dataDxfId="8552"/>
    <tableColumn id="7855" xr3:uid="{E6B96B98-5AE4-4ED4-A7F1-9637B2DF4EB3}" name="Column7835" dataDxfId="8551"/>
    <tableColumn id="7856" xr3:uid="{1628423E-4F04-4C02-85AD-5AFA2803984A}" name="Column7836" dataDxfId="8550"/>
    <tableColumn id="7857" xr3:uid="{670D2A1F-0183-4C67-A39F-EEB8F106BCC3}" name="Column7837" dataDxfId="8549"/>
    <tableColumn id="7858" xr3:uid="{C313D584-96AD-44AD-B891-9C7F037C0BFF}" name="Column7838" dataDxfId="8548"/>
    <tableColumn id="7859" xr3:uid="{B92594EB-62E2-40AA-9143-1BF222179C03}" name="Column7839" dataDxfId="8547"/>
    <tableColumn id="7860" xr3:uid="{41018C5B-8A93-4222-94EB-AF1F9414E354}" name="Column7840" dataDxfId="8546"/>
    <tableColumn id="7861" xr3:uid="{14AD3784-9975-4DE1-A63E-41B9D41DDE9C}" name="Column7841" dataDxfId="8545"/>
    <tableColumn id="7862" xr3:uid="{45C43F95-84CC-4C95-81E8-79AFB0985735}" name="Column7842" dataDxfId="8544"/>
    <tableColumn id="7863" xr3:uid="{87B139E5-1BC4-4D31-930A-486A283F03A3}" name="Column7843" dataDxfId="8543"/>
    <tableColumn id="7864" xr3:uid="{2C0ACD16-D734-4035-B95E-3C68AC9AA66F}" name="Column7844" dataDxfId="8542"/>
    <tableColumn id="7865" xr3:uid="{5DFF229A-858C-4687-875E-54C262231B4B}" name="Column7845" dataDxfId="8541"/>
    <tableColumn id="7866" xr3:uid="{02AE13C1-89AD-4556-B525-77278EB2A988}" name="Column7846" dataDxfId="8540"/>
    <tableColumn id="7867" xr3:uid="{924EF2F0-704B-4A2A-9FFB-3E4FC0A7C09A}" name="Column7847" dataDxfId="8539"/>
    <tableColumn id="7868" xr3:uid="{603259A9-F21A-4787-807B-DD823DED16BE}" name="Column7848" dataDxfId="8538"/>
    <tableColumn id="7869" xr3:uid="{7C4CB45B-BA19-4D6A-ADE0-D07DECA3CE30}" name="Column7849" dataDxfId="8537"/>
    <tableColumn id="7870" xr3:uid="{33F90668-E791-4AA5-AEF4-ECFB8AC24B5C}" name="Column7850" dataDxfId="8536"/>
    <tableColumn id="7871" xr3:uid="{655A708C-0DAA-4888-B0FF-D7C80093D963}" name="Column7851" dataDxfId="8535"/>
    <tableColumn id="7872" xr3:uid="{4265846D-BE35-4DDF-B426-4925A0B52E6C}" name="Column7852" dataDxfId="8534"/>
    <tableColumn id="7873" xr3:uid="{F6A2664C-1B93-4D10-9C1D-E1A8E812899C}" name="Column7853" dataDxfId="8533"/>
    <tableColumn id="7874" xr3:uid="{3182CA13-25B9-4845-BA96-BBB3E6CFBE46}" name="Column7854" dataDxfId="8532"/>
    <tableColumn id="7875" xr3:uid="{8B6A3BA1-0858-4DEF-8A92-C28DA6346988}" name="Column7855" dataDxfId="8531"/>
    <tableColumn id="7876" xr3:uid="{2902F7BC-7E35-4834-89C3-A5CC213ACDF3}" name="Column7856" dataDxfId="8530"/>
    <tableColumn id="7877" xr3:uid="{1E519162-60D7-4650-8219-EA56FAB77825}" name="Column7857" dataDxfId="8529"/>
    <tableColumn id="7878" xr3:uid="{E288408A-6927-4698-B682-A3A5052CFE57}" name="Column7858" dataDxfId="8528"/>
    <tableColumn id="7879" xr3:uid="{F9EEA482-1AC3-4ACD-8FB1-D66F510929D3}" name="Column7859" dataDxfId="8527"/>
    <tableColumn id="7880" xr3:uid="{201C73FD-AA2C-4BBA-8949-79531087CC2A}" name="Column7860" dataDxfId="8526"/>
    <tableColumn id="7881" xr3:uid="{0E10FEE9-8CAE-41CC-88AA-42BE4BB7A0E5}" name="Column7861" dataDxfId="8525"/>
    <tableColumn id="7882" xr3:uid="{8DE05571-BB6C-4796-94BC-0519AB409FDA}" name="Column7862" dataDxfId="8524"/>
    <tableColumn id="7883" xr3:uid="{0993FD57-5D76-4B46-BF9D-BC0F22D4ABFD}" name="Column7863" dataDxfId="8523"/>
    <tableColumn id="7884" xr3:uid="{39CAF4FB-60B4-4A75-B33C-B7BA426BBCB4}" name="Column7864" dataDxfId="8522"/>
    <tableColumn id="7885" xr3:uid="{80F2DA84-4B3F-4486-B9CC-0B3EF80309CB}" name="Column7865" dataDxfId="8521"/>
    <tableColumn id="7886" xr3:uid="{6E038F97-3B67-489F-8316-B4F5E6A0B53A}" name="Column7866" dataDxfId="8520"/>
    <tableColumn id="7887" xr3:uid="{C3299732-6C10-4F3F-B83E-EA02C746B4DD}" name="Column7867" dataDxfId="8519"/>
    <tableColumn id="7888" xr3:uid="{E8768C6F-B411-4979-8D02-AB621375CE1B}" name="Column7868" dataDxfId="8518"/>
    <tableColumn id="7889" xr3:uid="{6A26384B-1122-4841-A752-5EFE1725A604}" name="Column7869" dataDxfId="8517"/>
    <tableColumn id="7890" xr3:uid="{BA77E8ED-F18F-4917-91D4-DD9CD2C8F936}" name="Column7870" dataDxfId="8516"/>
    <tableColumn id="7891" xr3:uid="{951D7D58-00E2-4BC4-A0D4-83982986F76C}" name="Column7871" dataDxfId="8515"/>
    <tableColumn id="7892" xr3:uid="{20118E2C-8FA9-4D32-8A02-BBDDBDEEEE81}" name="Column7872" dataDxfId="8514"/>
    <tableColumn id="7893" xr3:uid="{43EE8810-2D23-4A79-A98A-A005B2EFAC2E}" name="Column7873" dataDxfId="8513"/>
    <tableColumn id="7894" xr3:uid="{A815CCAF-E45A-4155-AD04-07BEAE3582D3}" name="Column7874" dataDxfId="8512"/>
    <tableColumn id="7895" xr3:uid="{A1EDF82C-D7BC-483B-A509-5D8129C4940F}" name="Column7875" dataDxfId="8511"/>
    <tableColumn id="7896" xr3:uid="{2819CD50-1458-4D29-BFC4-6464A05FB968}" name="Column7876" dataDxfId="8510"/>
    <tableColumn id="7897" xr3:uid="{EFDDACCE-B9B6-42CF-99A7-EF0B7FF01EF4}" name="Column7877" dataDxfId="8509"/>
    <tableColumn id="7898" xr3:uid="{2D25DD89-40AB-4392-9FB0-4870B476C174}" name="Column7878" dataDxfId="8508"/>
    <tableColumn id="7899" xr3:uid="{F3702623-5FE4-4E84-8791-379A0C14C3EC}" name="Column7879" dataDxfId="8507"/>
    <tableColumn id="7900" xr3:uid="{AFF0F2DE-2FAF-4A6F-A192-200A1C7D4394}" name="Column7880" dataDxfId="8506"/>
    <tableColumn id="7901" xr3:uid="{34FFD598-2434-40D2-9A40-685EBD1CCD49}" name="Column7881" dataDxfId="8505"/>
    <tableColumn id="7902" xr3:uid="{AD2039C9-DD4B-4D4C-AD42-4B3CAB978E0B}" name="Column7882" dataDxfId="8504"/>
    <tableColumn id="7903" xr3:uid="{C3F9A34B-4C6B-4D9A-A6DC-FAF83AB09DA7}" name="Column7883" dataDxfId="8503"/>
    <tableColumn id="7904" xr3:uid="{20E2644E-3C19-46DB-B4B1-11A7371C11B4}" name="Column7884" dataDxfId="8502"/>
    <tableColumn id="7905" xr3:uid="{96A76902-D938-4114-8EBC-F447997E924D}" name="Column7885" dataDxfId="8501"/>
    <tableColumn id="7906" xr3:uid="{93C6571C-07B4-4004-A9C1-62C9F237ECC2}" name="Column7886" dataDxfId="8500"/>
    <tableColumn id="7907" xr3:uid="{495E4647-7BD2-47AB-9179-A5798852B887}" name="Column7887" dataDxfId="8499"/>
    <tableColumn id="7908" xr3:uid="{441EAB84-B5CA-4B2F-82DA-DCE37CC459C6}" name="Column7888" dataDxfId="8498"/>
    <tableColumn id="7909" xr3:uid="{6C61E066-7AC3-4CB8-9A75-981E61708C75}" name="Column7889" dataDxfId="8497"/>
    <tableColumn id="7910" xr3:uid="{79ECB3CD-010D-4899-9BD0-36D74B9A0E8F}" name="Column7890" dataDxfId="8496"/>
    <tableColumn id="7911" xr3:uid="{373894DF-3CD9-4DA1-8D05-9CAA35D2FDED}" name="Column7891" dataDxfId="8495"/>
    <tableColumn id="7912" xr3:uid="{730E18EB-F6DA-401E-9DA6-84913E30EFB9}" name="Column7892" dataDxfId="8494"/>
    <tableColumn id="7913" xr3:uid="{4B2DC89C-916A-443A-8D4A-297383DDB227}" name="Column7893" dataDxfId="8493"/>
    <tableColumn id="7914" xr3:uid="{81DA39BF-4ABA-4965-801A-7B485C5346EB}" name="Column7894" dataDxfId="8492"/>
    <tableColumn id="7915" xr3:uid="{41C4B158-CB80-40F1-A916-CE44617B983E}" name="Column7895" dataDxfId="8491"/>
    <tableColumn id="7916" xr3:uid="{98910284-281E-4C6E-89E3-FEB5A1314C9F}" name="Column7896" dataDxfId="8490"/>
    <tableColumn id="7917" xr3:uid="{48CF5EC0-FC5C-4372-93BF-AD5C2D662063}" name="Column7897" dataDxfId="8489"/>
    <tableColumn id="7918" xr3:uid="{65F1E1CB-A81D-468E-9732-241BE34F4389}" name="Column7898" dataDxfId="8488"/>
    <tableColumn id="7919" xr3:uid="{86827296-ADCA-408D-B642-5A5BC516AD4E}" name="Column7899" dataDxfId="8487"/>
    <tableColumn id="7920" xr3:uid="{93B662F9-5E2F-4760-BF63-81F101733CFE}" name="Column7900" dataDxfId="8486"/>
    <tableColumn id="7921" xr3:uid="{749D1A97-D8B0-4721-8DCA-68735FD64FCB}" name="Column7901" dataDxfId="8485"/>
    <tableColumn id="7922" xr3:uid="{E6BFCC89-0C0A-4862-B577-D2A2EC2EB450}" name="Column7902" dataDxfId="8484"/>
    <tableColumn id="7923" xr3:uid="{489C8690-0319-47DD-A41A-E4879F28AE61}" name="Column7903" dataDxfId="8483"/>
    <tableColumn id="7924" xr3:uid="{06D33F28-B42F-4C54-9711-E14DAFD14151}" name="Column7904" dataDxfId="8482"/>
    <tableColumn id="7925" xr3:uid="{C695B410-F937-4ACA-86D5-E06D744EA2B4}" name="Column7905" dataDxfId="8481"/>
    <tableColumn id="7926" xr3:uid="{98BB0D39-ABDB-4A4E-8129-8327405CCE26}" name="Column7906" dataDxfId="8480"/>
    <tableColumn id="7927" xr3:uid="{C1483621-5155-4F5F-B142-7342062DF240}" name="Column7907" dataDxfId="8479"/>
    <tableColumn id="7928" xr3:uid="{40846814-9E22-4A69-B899-F3A8EEE98A44}" name="Column7908" dataDxfId="8478"/>
    <tableColumn id="7929" xr3:uid="{AE67104F-5750-4B18-94E1-17BE31FE907C}" name="Column7909" dataDxfId="8477"/>
    <tableColumn id="7930" xr3:uid="{E80211FD-79CE-4BED-A5DC-FF5C28F1F0E3}" name="Column7910" dataDxfId="8476"/>
    <tableColumn id="7931" xr3:uid="{55972317-6967-4B38-AE99-39F47C72440F}" name="Column7911" dataDxfId="8475"/>
    <tableColumn id="7932" xr3:uid="{53B799D9-6070-4C69-8281-6E7206F8A145}" name="Column7912" dataDxfId="8474"/>
    <tableColumn id="7933" xr3:uid="{C7CCEC54-3D7E-4BF1-9A8A-EDCF1F0817C5}" name="Column7913" dataDxfId="8473"/>
    <tableColumn id="7934" xr3:uid="{8042BE1A-A275-4951-9048-6FCF61154C58}" name="Column7914" dataDxfId="8472"/>
    <tableColumn id="7935" xr3:uid="{B4184C8D-32BE-4A68-9CF4-419343380C70}" name="Column7915" dataDxfId="8471"/>
    <tableColumn id="7936" xr3:uid="{5FD460B6-BCCC-4E86-ADE4-CFE71F749B48}" name="Column7916" dataDxfId="8470"/>
    <tableColumn id="7937" xr3:uid="{1C585EBF-B408-4851-81DE-F5C0CB1ED93F}" name="Column7917" dataDxfId="8469"/>
    <tableColumn id="7938" xr3:uid="{373E61D0-3039-4D63-B17F-AC0BB9E7F36E}" name="Column7918" dataDxfId="8468"/>
    <tableColumn id="7939" xr3:uid="{C37F03E3-2E1D-4EEA-9271-C993A1EDCE68}" name="Column7919" dataDxfId="8467"/>
    <tableColumn id="7940" xr3:uid="{CDF7AB2A-6444-4AFD-9EC2-563F484FBB72}" name="Column7920" dataDxfId="8466"/>
    <tableColumn id="7941" xr3:uid="{795D0E2B-0158-43E6-BBDD-52F1D0FEE8B6}" name="Column7921" dataDxfId="8465"/>
    <tableColumn id="7942" xr3:uid="{5ED86D41-F240-4FCE-871E-3F7A759CB3A6}" name="Column7922" dataDxfId="8464"/>
    <tableColumn id="7943" xr3:uid="{650C2EB4-9B94-4C01-9892-90B686C9A9ED}" name="Column7923" dataDxfId="8463"/>
    <tableColumn id="7944" xr3:uid="{B4FEF4A8-3956-435F-AE5E-77F7B8ED680F}" name="Column7924" dataDxfId="8462"/>
    <tableColumn id="7945" xr3:uid="{C31BE1D3-AF0E-4F4A-BFF3-965B4F25E9E3}" name="Column7925" dataDxfId="8461"/>
    <tableColumn id="7946" xr3:uid="{6FCD8794-FAFA-4675-9E22-13742D74553E}" name="Column7926" dataDxfId="8460"/>
    <tableColumn id="7947" xr3:uid="{10286534-2A72-4A16-B620-479B85B04901}" name="Column7927" dataDxfId="8459"/>
    <tableColumn id="7948" xr3:uid="{FF5E8D9B-8EFD-4E3E-9815-C6D0EA8FF44E}" name="Column7928" dataDxfId="8458"/>
    <tableColumn id="7949" xr3:uid="{74E093C4-E5C3-401C-A7CC-133410B5B422}" name="Column7929" dataDxfId="8457"/>
    <tableColumn id="7950" xr3:uid="{16A63088-D13B-4F9F-AAE8-14352E339EAA}" name="Column7930" dataDxfId="8456"/>
    <tableColumn id="7951" xr3:uid="{C2E6FD96-FC9A-4178-9838-B19B5CA4E41B}" name="Column7931" dataDxfId="8455"/>
    <tableColumn id="7952" xr3:uid="{BCA4289B-5D9D-4B99-9B62-438D05F6E066}" name="Column7932" dataDxfId="8454"/>
    <tableColumn id="7953" xr3:uid="{370AE536-9579-4122-8DC2-0972E78B960B}" name="Column7933" dataDxfId="8453"/>
    <tableColumn id="7954" xr3:uid="{E120D17F-F371-4386-85CA-6767B59C2E20}" name="Column7934" dataDxfId="8452"/>
    <tableColumn id="7955" xr3:uid="{AA4AE3DA-EAFB-444A-8F8B-5995D67F1707}" name="Column7935" dataDxfId="8451"/>
    <tableColumn id="7956" xr3:uid="{C428E95C-31B6-4644-9A68-E6C676B35A44}" name="Column7936" dataDxfId="8450"/>
    <tableColumn id="7957" xr3:uid="{BBE60D00-0BF6-4BB3-B822-E425723A8357}" name="Column7937" dataDxfId="8449"/>
    <tableColumn id="7958" xr3:uid="{20E34063-E89A-41D6-A8DF-D56CFA4579FE}" name="Column7938" dataDxfId="8448"/>
    <tableColumn id="7959" xr3:uid="{8E4FC7EB-1FD1-44B4-BC0A-6C8B978080D1}" name="Column7939" dataDxfId="8447"/>
    <tableColumn id="7960" xr3:uid="{BA0A4F66-89AA-4E1A-B6EC-E7844EFB777F}" name="Column7940" dataDxfId="8446"/>
    <tableColumn id="7961" xr3:uid="{E5D0464D-F261-45ED-B92F-381F53B03B9E}" name="Column7941" dataDxfId="8445"/>
    <tableColumn id="7962" xr3:uid="{AEBDBC6E-BF93-4103-A8B8-D04E1B15D262}" name="Column7942" dataDxfId="8444"/>
    <tableColumn id="7963" xr3:uid="{AD4DD9FC-97EA-4EC2-8CC3-2586C1B357E8}" name="Column7943" dataDxfId="8443"/>
    <tableColumn id="7964" xr3:uid="{60B21FB4-3D72-4A65-A171-7E177DBDA26A}" name="Column7944" dataDxfId="8442"/>
    <tableColumn id="7965" xr3:uid="{932999BC-52E3-4498-B7F8-FAB7082B4F2D}" name="Column7945" dataDxfId="8441"/>
    <tableColumn id="7966" xr3:uid="{EAB09085-85C3-4393-93F2-16778A5ECAB1}" name="Column7946" dataDxfId="8440"/>
    <tableColumn id="7967" xr3:uid="{E518920C-0AEF-4EB4-8531-AA704D59967E}" name="Column7947" dataDxfId="8439"/>
    <tableColumn id="7968" xr3:uid="{AB4B547F-6557-4B5F-90E8-DAFB870F47CE}" name="Column7948" dataDxfId="8438"/>
    <tableColumn id="7969" xr3:uid="{2286ADB7-976B-4F23-A874-939D1CA4C3A9}" name="Column7949" dataDxfId="8437"/>
    <tableColumn id="7970" xr3:uid="{BE357FFC-9F4C-4EEE-AC56-5945BD585D14}" name="Column7950" dataDxfId="8436"/>
    <tableColumn id="7971" xr3:uid="{78B834FB-82E6-49C7-9F0F-7856D62AF7AB}" name="Column7951" dataDxfId="8435"/>
    <tableColumn id="7972" xr3:uid="{FD45A4CF-647A-42CC-8293-E00B65A326AC}" name="Column7952" dataDxfId="8434"/>
    <tableColumn id="7973" xr3:uid="{58F264FE-EB61-4F9E-9A6F-E3BA4F3EEA2F}" name="Column7953" dataDxfId="8433"/>
    <tableColumn id="7974" xr3:uid="{EBAAE251-CDC0-42F5-98D6-AD76342D375F}" name="Column7954" dataDxfId="8432"/>
    <tableColumn id="7975" xr3:uid="{A1CB2608-DD90-4E9C-96A3-9ED18C80B2B1}" name="Column7955" dataDxfId="8431"/>
    <tableColumn id="7976" xr3:uid="{075CC407-58CA-4037-9847-4C25C709B950}" name="Column7956" dataDxfId="8430"/>
    <tableColumn id="7977" xr3:uid="{07528AB4-78CC-49D6-8277-DBE79996B4DC}" name="Column7957" dataDxfId="8429"/>
    <tableColumn id="7978" xr3:uid="{16532C4A-D97F-4E37-B7DE-0C419C47EB79}" name="Column7958" dataDxfId="8428"/>
    <tableColumn id="7979" xr3:uid="{4A643AEB-252D-4159-859F-73B0364E1251}" name="Column7959" dataDxfId="8427"/>
    <tableColumn id="7980" xr3:uid="{FC14992B-9762-4C80-BB7D-B9F7DB4F2DFD}" name="Column7960" dataDxfId="8426"/>
    <tableColumn id="7981" xr3:uid="{8A3D662A-C959-43CD-B307-BD6F70461058}" name="Column7961" dataDxfId="8425"/>
    <tableColumn id="7982" xr3:uid="{D21C4AC7-0C2A-4E82-AFCD-6F751B6F2168}" name="Column7962" dataDxfId="8424"/>
    <tableColumn id="7983" xr3:uid="{B4939B86-A067-46F4-9DAE-5A319B38609B}" name="Column7963" dataDxfId="8423"/>
    <tableColumn id="7984" xr3:uid="{D63E0285-2885-49C2-9637-0D33E6168AD4}" name="Column7964" dataDxfId="8422"/>
    <tableColumn id="7985" xr3:uid="{78D100CD-9513-4D4B-9F63-6016B36A4C55}" name="Column7965" dataDxfId="8421"/>
    <tableColumn id="7986" xr3:uid="{5A8F0D23-B90B-49D4-A186-E353D4BBA30A}" name="Column7966" dataDxfId="8420"/>
    <tableColumn id="7987" xr3:uid="{04165704-AA4D-4A5B-BE86-B423BD706B97}" name="Column7967" dataDxfId="8419"/>
    <tableColumn id="7988" xr3:uid="{351D6FBF-D197-4009-985F-C97F70EFC520}" name="Column7968" dataDxfId="8418"/>
    <tableColumn id="7989" xr3:uid="{3BEB2889-2801-4954-9F60-8798BE5F4DCB}" name="Column7969" dataDxfId="8417"/>
    <tableColumn id="7990" xr3:uid="{2EE26761-4CAE-4BCC-84BB-4031691BE26B}" name="Column7970" dataDxfId="8416"/>
    <tableColumn id="7991" xr3:uid="{7D030391-967E-4561-8502-35A0D1C11500}" name="Column7971" dataDxfId="8415"/>
    <tableColumn id="7992" xr3:uid="{4E9C4089-062F-4955-8E98-CE8F24ED2A7C}" name="Column7972" dataDxfId="8414"/>
    <tableColumn id="7993" xr3:uid="{0FFFB727-985C-498C-81D2-C0B58F9DC860}" name="Column7973" dataDxfId="8413"/>
    <tableColumn id="7994" xr3:uid="{461005A2-AD04-4780-86B2-51E8920F27B1}" name="Column7974" dataDxfId="8412"/>
    <tableColumn id="7995" xr3:uid="{15986360-2509-4ECC-8992-24D3BF310240}" name="Column7975" dataDxfId="8411"/>
    <tableColumn id="7996" xr3:uid="{4DE9750E-9130-432B-A23F-BB6B3DB1549A}" name="Column7976" dataDxfId="8410"/>
    <tableColumn id="7997" xr3:uid="{286F6030-0771-43F5-92F9-F82C3126DBCB}" name="Column7977" dataDxfId="8409"/>
    <tableColumn id="7998" xr3:uid="{5EB87079-733E-4538-9FD3-85C0111F8793}" name="Column7978" dataDxfId="8408"/>
    <tableColumn id="7999" xr3:uid="{17FD89DD-AD4D-4555-8B34-9738CAD160F2}" name="Column7979" dataDxfId="8407"/>
    <tableColumn id="8000" xr3:uid="{A2C41AA3-13C6-44BF-BD9A-5F9ADB730C07}" name="Column7980" dataDxfId="8406"/>
    <tableColumn id="8001" xr3:uid="{E8DCB988-8229-4EDB-9ECF-9B0FC9AB0B13}" name="Column7981" dataDxfId="8405"/>
    <tableColumn id="8002" xr3:uid="{2DE3D95D-38F5-451C-855A-1B52BBB90EAC}" name="Column7982" dataDxfId="8404"/>
    <tableColumn id="8003" xr3:uid="{B0E098E7-70DC-4820-86FC-6699E9FBCD38}" name="Column7983" dataDxfId="8403"/>
    <tableColumn id="8004" xr3:uid="{AA9E415B-E0EA-450A-887D-0781561BDB4B}" name="Column7984" dataDxfId="8402"/>
    <tableColumn id="8005" xr3:uid="{673D58E2-0DDB-4284-9685-04B6BD3CAB3C}" name="Column7985" dataDxfId="8401"/>
    <tableColumn id="8006" xr3:uid="{A52B351F-9CFD-4D5D-AD25-0A2DFFFAFF14}" name="Column7986" dataDxfId="8400"/>
    <tableColumn id="8007" xr3:uid="{29544753-46A4-407D-AE00-2D3302384052}" name="Column7987" dataDxfId="8399"/>
    <tableColumn id="8008" xr3:uid="{932D2A59-C37E-49A9-B6B9-36EA606CD2C5}" name="Column7988" dataDxfId="8398"/>
    <tableColumn id="8009" xr3:uid="{437C3A2B-AEAB-4A98-9EC0-98F1F5DB7EEE}" name="Column7989" dataDxfId="8397"/>
    <tableColumn id="8010" xr3:uid="{72E6BCB3-D522-4411-93A7-9CABF2C965FE}" name="Column7990" dataDxfId="8396"/>
    <tableColumn id="8011" xr3:uid="{A6763CFB-D8C0-42EE-AF59-6F650C3E9DBF}" name="Column7991" dataDxfId="8395"/>
    <tableColumn id="8012" xr3:uid="{24D4EF8D-681E-43E0-BD84-9B695C05C710}" name="Column7992" dataDxfId="8394"/>
    <tableColumn id="8013" xr3:uid="{40A478F2-214C-4A06-ADB7-0DBC5B1D9539}" name="Column7993" dataDxfId="8393"/>
    <tableColumn id="8014" xr3:uid="{B4AA78DF-44B2-4231-8FB2-D4D06C8E8D12}" name="Column7994" dataDxfId="8392"/>
    <tableColumn id="8015" xr3:uid="{5FA75216-EAB8-4FD4-9205-FD58C988283A}" name="Column7995" dataDxfId="8391"/>
    <tableColumn id="8016" xr3:uid="{5B8F3BA1-910C-476A-8E30-163A3E2E7ED0}" name="Column7996" dataDxfId="8390"/>
    <tableColumn id="8017" xr3:uid="{39AA27F3-8039-4D52-9B52-3EA3755A785E}" name="Column7997" dataDxfId="8389"/>
    <tableColumn id="8018" xr3:uid="{A15D3FE4-0A9B-4983-AD88-0B8F6AC01F8D}" name="Column7998" dataDxfId="8388"/>
    <tableColumn id="8019" xr3:uid="{9F8BBC66-EE71-4533-A629-1312859E248F}" name="Column7999" dataDxfId="8387"/>
    <tableColumn id="8020" xr3:uid="{0E4820EB-39B8-4998-8F51-ACEEB17D5AA2}" name="Column8000" dataDxfId="8386"/>
    <tableColumn id="8021" xr3:uid="{0C4B5A28-2BA9-4BB8-967B-ED1567AAA3C1}" name="Column8001" dataDxfId="8385"/>
    <tableColumn id="8022" xr3:uid="{AE00504C-C712-4E60-8AB3-6F7120BEF07A}" name="Column8002" dataDxfId="8384"/>
    <tableColumn id="8023" xr3:uid="{9FD958AB-652E-426D-9D85-FCE2D22CBB74}" name="Column8003" dataDxfId="8383"/>
    <tableColumn id="8024" xr3:uid="{5E852ABF-11D5-4AD3-85AE-434D8001E8E7}" name="Column8004" dataDxfId="8382"/>
    <tableColumn id="8025" xr3:uid="{71D314B0-42A5-4E28-9D5C-B4A54884715F}" name="Column8005" dataDxfId="8381"/>
    <tableColumn id="8026" xr3:uid="{79DBC99A-1BD8-44CA-B6D3-0EC7F03800CD}" name="Column8006" dataDxfId="8380"/>
    <tableColumn id="8027" xr3:uid="{4B97FC5E-CF47-4FCE-81A9-F84D17C62454}" name="Column8007" dataDxfId="8379"/>
    <tableColumn id="8028" xr3:uid="{71B409F9-800A-47E5-A641-236905469698}" name="Column8008" dataDxfId="8378"/>
    <tableColumn id="8029" xr3:uid="{165C9320-511B-438A-9820-BE0415F7224F}" name="Column8009" dataDxfId="8377"/>
    <tableColumn id="8030" xr3:uid="{ACB6D523-4FB2-4FC5-9DB1-119CCF168B1D}" name="Column8010" dataDxfId="8376"/>
    <tableColumn id="8031" xr3:uid="{86FFAA17-F612-4AE9-9676-DE2985127887}" name="Column8011" dataDxfId="8375"/>
    <tableColumn id="8032" xr3:uid="{7287AB2B-31A8-4634-A5E5-1C707BA703F8}" name="Column8012" dataDxfId="8374"/>
    <tableColumn id="8033" xr3:uid="{452FB8F6-7F24-4F79-8667-097CBEF4DB39}" name="Column8013" dataDxfId="8373"/>
    <tableColumn id="8034" xr3:uid="{4E1FBAA0-29A2-4F51-822D-5E9B8D529755}" name="Column8014" dataDxfId="8372"/>
    <tableColumn id="8035" xr3:uid="{F2036233-1B35-437E-931F-9B4B2650B4D3}" name="Column8015" dataDxfId="8371"/>
    <tableColumn id="8036" xr3:uid="{1508378F-7B33-4483-B343-2E0DF5BE2563}" name="Column8016" dataDxfId="8370"/>
    <tableColumn id="8037" xr3:uid="{3C369567-6A4A-46E7-A973-89D80137EAEF}" name="Column8017" dataDxfId="8369"/>
    <tableColumn id="8038" xr3:uid="{D139ABA2-0F1C-4E04-8A45-C6D4F7EAD3D5}" name="Column8018" dataDxfId="8368"/>
    <tableColumn id="8039" xr3:uid="{3D4A27BD-8060-4ADF-87FD-568413FF84EB}" name="Column8019" dataDxfId="8367"/>
    <tableColumn id="8040" xr3:uid="{793E2DB5-B231-419A-B88F-3DECD9E2C285}" name="Column8020" dataDxfId="8366"/>
    <tableColumn id="8041" xr3:uid="{94684B72-242E-481F-B681-0CED534582A2}" name="Column8021" dataDxfId="8365"/>
    <tableColumn id="8042" xr3:uid="{CD98E165-86DB-4F57-801C-2FF6FCE36DA2}" name="Column8022" dataDxfId="8364"/>
    <tableColumn id="8043" xr3:uid="{BC7EA161-A2CD-4753-BB0F-FDB526D224A0}" name="Column8023" dataDxfId="8363"/>
    <tableColumn id="8044" xr3:uid="{B6524886-7E3B-41EE-A42C-4A54C13E4610}" name="Column8024" dataDxfId="8362"/>
    <tableColumn id="8045" xr3:uid="{6810CCCE-14A0-49A4-923A-4B1F9D67F366}" name="Column8025" dataDxfId="8361"/>
    <tableColumn id="8046" xr3:uid="{20ECFD0C-5BA5-4849-9FA0-9505E6618A34}" name="Column8026" dataDxfId="8360"/>
    <tableColumn id="8047" xr3:uid="{41B8D094-7AE4-42B3-B1A5-5F082FB14CCD}" name="Column8027" dataDxfId="8359"/>
    <tableColumn id="8048" xr3:uid="{B41BC19B-5FDB-4ED3-9D85-F5E33C5E14EC}" name="Column8028" dataDxfId="8358"/>
    <tableColumn id="8049" xr3:uid="{6E7626DD-E991-453E-AA6F-A9288C3AEAB0}" name="Column8029" dataDxfId="8357"/>
    <tableColumn id="8050" xr3:uid="{5BFF7A78-B65A-4597-B907-5C177F8F0C1C}" name="Column8030" dataDxfId="8356"/>
    <tableColumn id="8051" xr3:uid="{9D15F6B2-C150-4253-A3C4-D4F472AF028B}" name="Column8031" dataDxfId="8355"/>
    <tableColumn id="8052" xr3:uid="{DD57329A-35B5-4A79-B09F-7DF770F85A62}" name="Column8032" dataDxfId="8354"/>
    <tableColumn id="8053" xr3:uid="{EA4C6F47-19EB-4CA6-B9F9-51E2E881EA09}" name="Column8033" dataDxfId="8353"/>
    <tableColumn id="8054" xr3:uid="{B8FEF6F9-3316-49DC-9265-3F48AE0FCF22}" name="Column8034" dataDxfId="8352"/>
    <tableColumn id="8055" xr3:uid="{5C4137B1-FE1E-42B7-B672-7B3B27AD4194}" name="Column8035" dataDxfId="8351"/>
    <tableColumn id="8056" xr3:uid="{B2137100-C0FB-4A26-9287-4CF71CB4B30C}" name="Column8036" dataDxfId="8350"/>
    <tableColumn id="8057" xr3:uid="{5C8C54E8-8203-49DB-94D1-6B37A0954941}" name="Column8037" dataDxfId="8349"/>
    <tableColumn id="8058" xr3:uid="{D762F340-04CC-4FE4-A218-D4B9795AC781}" name="Column8038" dataDxfId="8348"/>
    <tableColumn id="8059" xr3:uid="{83DE917A-65A8-4993-9AD4-84ED8B2C1E9F}" name="Column8039" dataDxfId="8347"/>
    <tableColumn id="8060" xr3:uid="{DEBC1E7A-0849-4B03-AEB9-E544CDAAE914}" name="Column8040" dataDxfId="8346"/>
    <tableColumn id="8061" xr3:uid="{2C2ECB3C-161A-4572-AA3C-82143037986B}" name="Column8041" dataDxfId="8345"/>
    <tableColumn id="8062" xr3:uid="{EF422810-16A9-42DD-9DDC-A1B73DFA27CE}" name="Column8042" dataDxfId="8344"/>
    <tableColumn id="8063" xr3:uid="{125E1EF0-BABF-4A87-AC58-D8574DD29E8D}" name="Column8043" dataDxfId="8343"/>
    <tableColumn id="8064" xr3:uid="{09C87475-5464-48A2-9AC0-373E2D42D93A}" name="Column8044" dataDxfId="8342"/>
    <tableColumn id="8065" xr3:uid="{B9603C0C-5D87-453C-9ABB-D50433965BDC}" name="Column8045" dataDxfId="8341"/>
    <tableColumn id="8066" xr3:uid="{AC7F1136-99C8-42B7-8153-F6DE9DA5B74E}" name="Column8046" dataDxfId="8340"/>
    <tableColumn id="8067" xr3:uid="{50891284-C6E3-4782-9993-F1DF919D42EA}" name="Column8047" dataDxfId="8339"/>
    <tableColumn id="8068" xr3:uid="{CDD16572-EE0C-4846-8BC3-DDB20B137F58}" name="Column8048" dataDxfId="8338"/>
    <tableColumn id="8069" xr3:uid="{ECDA272A-058B-4E71-B1C9-40E526C219BA}" name="Column8049" dataDxfId="8337"/>
    <tableColumn id="8070" xr3:uid="{E9B91D4B-21F5-450B-9174-5600DF73AC67}" name="Column8050" dataDxfId="8336"/>
    <tableColumn id="8071" xr3:uid="{6564E870-E5E7-4406-8F2D-42E13630776F}" name="Column8051" dataDxfId="8335"/>
    <tableColumn id="8072" xr3:uid="{C01D69BC-AB17-428A-97F4-BFC1B77303A6}" name="Column8052" dataDxfId="8334"/>
    <tableColumn id="8073" xr3:uid="{781205A2-A306-4772-BA01-6CC4E7EE76C4}" name="Column8053" dataDxfId="8333"/>
    <tableColumn id="8074" xr3:uid="{AF40B3BB-1CE6-4996-9C85-4C08B7B49FF2}" name="Column8054" dataDxfId="8332"/>
    <tableColumn id="8075" xr3:uid="{AECC274B-2F1F-4FF9-A4B6-A226E442327A}" name="Column8055" dataDxfId="8331"/>
    <tableColumn id="8076" xr3:uid="{338629D6-9B91-44BA-A4DA-67DE8BFB5C7A}" name="Column8056" dataDxfId="8330"/>
    <tableColumn id="8077" xr3:uid="{8FB8247B-7DE3-406E-902F-EA68A9ED3777}" name="Column8057" dataDxfId="8329"/>
    <tableColumn id="8078" xr3:uid="{AC18124B-B5D0-4002-AFA5-A514E57B3CB2}" name="Column8058" dataDxfId="8328"/>
    <tableColumn id="8079" xr3:uid="{8FD1D343-37C1-4536-9718-4923DF24C8CD}" name="Column8059" dataDxfId="8327"/>
    <tableColumn id="8080" xr3:uid="{77882456-3C22-46EB-A0D8-471B5BE5D774}" name="Column8060" dataDxfId="8326"/>
    <tableColumn id="8081" xr3:uid="{D194338F-453F-4D14-930F-20479D52F711}" name="Column8061" dataDxfId="8325"/>
    <tableColumn id="8082" xr3:uid="{9144D345-BFB6-4647-8E27-506809A2BECB}" name="Column8062" dataDxfId="8324"/>
    <tableColumn id="8083" xr3:uid="{7B2A58A5-52D2-4837-B987-EE47839B9B76}" name="Column8063" dataDxfId="8323"/>
    <tableColumn id="8084" xr3:uid="{4F7AB14D-900D-4F69-9C8C-26D5ECBCA07D}" name="Column8064" dataDxfId="8322"/>
    <tableColumn id="8085" xr3:uid="{A8CF5AAB-26F6-468C-92CC-433F337A0B4B}" name="Column8065" dataDxfId="8321"/>
    <tableColumn id="8086" xr3:uid="{84A73410-90A0-4A9E-B2B9-6442BDE1EEFF}" name="Column8066" dataDxfId="8320"/>
    <tableColumn id="8087" xr3:uid="{8AFCDB2E-DC39-4588-83B4-3CE5BFCDB541}" name="Column8067" dataDxfId="8319"/>
    <tableColumn id="8088" xr3:uid="{6EAE5889-EB48-4CC0-98C7-8E55A085D14D}" name="Column8068" dataDxfId="8318"/>
    <tableColumn id="8089" xr3:uid="{1ABB1973-37E0-419C-A1D2-81D8DEC298EF}" name="Column8069" dataDxfId="8317"/>
    <tableColumn id="8090" xr3:uid="{A1FB7E6B-6C75-4158-A70A-557A687874BA}" name="Column8070" dataDxfId="8316"/>
    <tableColumn id="8091" xr3:uid="{F4C9D567-DD53-4CBF-8639-0D2E9338A013}" name="Column8071" dataDxfId="8315"/>
    <tableColumn id="8092" xr3:uid="{B5F91F7A-43F3-4AF9-BED5-16A69C5867F0}" name="Column8072" dataDxfId="8314"/>
    <tableColumn id="8093" xr3:uid="{9A78F68B-8A5C-4AF7-A44D-47B6BDD36208}" name="Column8073" dataDxfId="8313"/>
    <tableColumn id="8094" xr3:uid="{BD52232F-CEFA-4D44-A951-EED33293B1B9}" name="Column8074" dataDxfId="8312"/>
    <tableColumn id="8095" xr3:uid="{3500D217-8024-41B2-B4C1-BB760869CAE7}" name="Column8075" dataDxfId="8311"/>
    <tableColumn id="8096" xr3:uid="{B77704E0-4D6B-48E9-8FF4-F8FA829E9006}" name="Column8076" dataDxfId="8310"/>
    <tableColumn id="8097" xr3:uid="{8BE6E9D0-7126-4E1F-BF8E-A41D6A2B0A7F}" name="Column8077" dataDxfId="8309"/>
    <tableColumn id="8098" xr3:uid="{E2750E48-9A42-464C-AB6D-B29DAA4FA391}" name="Column8078" dataDxfId="8308"/>
    <tableColumn id="8099" xr3:uid="{A131C26C-3CA9-4CB7-8C14-C57311FC4DB5}" name="Column8079" dataDxfId="8307"/>
    <tableColumn id="8100" xr3:uid="{AB75D113-9D18-4304-B5F9-EB05CCC9C1C1}" name="Column8080" dataDxfId="8306"/>
    <tableColumn id="8101" xr3:uid="{77D3BC38-3C29-48D4-9EE8-B3BB6EDB3476}" name="Column8081" dataDxfId="8305"/>
    <tableColumn id="8102" xr3:uid="{5BEF755C-4989-4B07-A653-73EAB7FCAF5E}" name="Column8082" dataDxfId="8304"/>
    <tableColumn id="8103" xr3:uid="{A42536DD-3E68-4CDE-983E-087E3407BE90}" name="Column8083" dataDxfId="8303"/>
    <tableColumn id="8104" xr3:uid="{1BC09606-24A1-4BB1-A05B-68D0E4B67677}" name="Column8084" dataDxfId="8302"/>
    <tableColumn id="8105" xr3:uid="{E88AA8A0-9542-41E5-BE1C-662A1097645C}" name="Column8085" dataDxfId="8301"/>
    <tableColumn id="8106" xr3:uid="{C30C712F-EAB3-40A0-AE48-42BD84A13483}" name="Column8086" dataDxfId="8300"/>
    <tableColumn id="8107" xr3:uid="{94D5285B-2E3E-4F43-A1DA-E4EBD4E28BA3}" name="Column8087" dataDxfId="8299"/>
    <tableColumn id="8108" xr3:uid="{04DAECAB-047C-4A39-9357-713CD8C0E66A}" name="Column8088" dataDxfId="8298"/>
    <tableColumn id="8109" xr3:uid="{C8CCDF4D-A8D8-4A2B-8599-4BB770CB7E95}" name="Column8089" dataDxfId="8297"/>
    <tableColumn id="8110" xr3:uid="{81E84EAF-4B76-43E7-9853-9BFE657D51BB}" name="Column8090" dataDxfId="8296"/>
    <tableColumn id="8111" xr3:uid="{AE8A758C-C7FD-4F08-A77E-8D99ABDCC925}" name="Column8091" dataDxfId="8295"/>
    <tableColumn id="8112" xr3:uid="{0E226D7E-8452-44F7-876E-A7E644964069}" name="Column8092" dataDxfId="8294"/>
    <tableColumn id="8113" xr3:uid="{1E536A49-7A32-41BB-83AC-02FA71514113}" name="Column8093" dataDxfId="8293"/>
    <tableColumn id="8114" xr3:uid="{7D9B178D-5462-4DC4-9452-78CEC0EB87CB}" name="Column8094" dataDxfId="8292"/>
    <tableColumn id="8115" xr3:uid="{0385A67A-B98B-41B8-A30D-FC87FAFFC596}" name="Column8095" dataDxfId="8291"/>
    <tableColumn id="8116" xr3:uid="{9F9B579E-E621-4BD0-9CAB-B4B9DDC29365}" name="Column8096" dataDxfId="8290"/>
    <tableColumn id="8117" xr3:uid="{73CA803B-3534-448E-9FC1-E96991B5C051}" name="Column8097" dataDxfId="8289"/>
    <tableColumn id="8118" xr3:uid="{E8AA4F3B-2857-4E04-953B-84BBFAEBD1CF}" name="Column8098" dataDxfId="8288"/>
    <tableColumn id="8119" xr3:uid="{4FC8253D-BA3B-4343-BCF2-23A2D4EC09AB}" name="Column8099" dataDxfId="8287"/>
    <tableColumn id="8120" xr3:uid="{DACEE73B-74D5-43E7-BB3B-11A40C732646}" name="Column8100" dataDxfId="8286"/>
    <tableColumn id="8121" xr3:uid="{36F23DA9-AAD8-4FB8-B8B1-099C1CFD21B5}" name="Column8101" dataDxfId="8285"/>
    <tableColumn id="8122" xr3:uid="{21875846-62E9-41A3-B6A7-135FF0AC216E}" name="Column8102" dataDxfId="8284"/>
    <tableColumn id="8123" xr3:uid="{9725F2D7-8A13-448C-A9CA-B9C59F5D5D75}" name="Column8103" dataDxfId="8283"/>
    <tableColumn id="8124" xr3:uid="{B7120B3A-6B58-465F-9D82-3C274E75E4AB}" name="Column8104" dataDxfId="8282"/>
    <tableColumn id="8125" xr3:uid="{D7985CF3-F234-4052-8034-BAD7762EFFC1}" name="Column8105" dataDxfId="8281"/>
    <tableColumn id="8126" xr3:uid="{2B798F29-7382-43D5-8FF8-06C8FFDC3B01}" name="Column8106" dataDxfId="8280"/>
    <tableColumn id="8127" xr3:uid="{A9FFF21A-5468-46C4-9D39-A7A293114C6E}" name="Column8107" dataDxfId="8279"/>
    <tableColumn id="8128" xr3:uid="{893CDDCA-1E47-48BB-9132-9F5C4174D452}" name="Column8108" dataDxfId="8278"/>
    <tableColumn id="8129" xr3:uid="{45703AE5-2EFC-4EA7-91DE-ADFFC254A187}" name="Column8109" dataDxfId="8277"/>
    <tableColumn id="8130" xr3:uid="{795FC4F8-93AC-4F6B-A35E-7222A03C4481}" name="Column8110" dataDxfId="8276"/>
    <tableColumn id="8131" xr3:uid="{1CCE1792-C05C-40EA-BF80-366BB1DBF7D7}" name="Column8111" dataDxfId="8275"/>
    <tableColumn id="8132" xr3:uid="{C70BFA97-0F9C-475E-A9D3-F4B8D62F0764}" name="Column8112" dataDxfId="8274"/>
    <tableColumn id="8133" xr3:uid="{281DD612-79EF-42ED-9036-19BAAA23B894}" name="Column8113" dataDxfId="8273"/>
    <tableColumn id="8134" xr3:uid="{3377E0AA-BBCF-4088-90EB-316F81A609C7}" name="Column8114" dataDxfId="8272"/>
    <tableColumn id="8135" xr3:uid="{04128411-AEF1-4BA0-9550-E99C432E5407}" name="Column8115" dataDxfId="8271"/>
    <tableColumn id="8136" xr3:uid="{1CC72A33-BCDB-41AF-BF99-04AA6ED23B65}" name="Column8116" dataDxfId="8270"/>
    <tableColumn id="8137" xr3:uid="{399B1AB1-97ED-4E4D-8B02-59B8441FCE57}" name="Column8117" dataDxfId="8269"/>
    <tableColumn id="8138" xr3:uid="{1120C32E-99A0-49C8-AFE7-BA9AF93B6AE6}" name="Column8118" dataDxfId="8268"/>
    <tableColumn id="8139" xr3:uid="{DE157E48-61A1-4EA0-AB1F-D786F58C4562}" name="Column8119" dataDxfId="8267"/>
    <tableColumn id="8140" xr3:uid="{90D75E45-95E6-4D91-9AF6-B4E95C793354}" name="Column8120" dataDxfId="8266"/>
    <tableColumn id="8141" xr3:uid="{C3350C53-37C9-454E-86D0-2AD4CF5419ED}" name="Column8121" dataDxfId="8265"/>
    <tableColumn id="8142" xr3:uid="{779EAAFE-D6D6-4CDF-B1B6-445EB773F576}" name="Column8122" dataDxfId="8264"/>
    <tableColumn id="8143" xr3:uid="{C0EF85E2-44C7-483B-A804-8E2433A0BD2E}" name="Column8123" dataDxfId="8263"/>
    <tableColumn id="8144" xr3:uid="{317CE619-6EAF-4194-8F99-F4A0C96AE0F1}" name="Column8124" dataDxfId="8262"/>
    <tableColumn id="8145" xr3:uid="{917D1CAD-EC0C-4439-807E-6AE4D0210505}" name="Column8125" dataDxfId="8261"/>
    <tableColumn id="8146" xr3:uid="{3E733E84-6D0F-4DA5-B954-3A464F0E39C2}" name="Column8126" dataDxfId="8260"/>
    <tableColumn id="8147" xr3:uid="{3641FDD6-7C3F-4D70-A1FB-B9BDC7822E4A}" name="Column8127" dataDxfId="8259"/>
    <tableColumn id="8148" xr3:uid="{5D8743CC-D33E-47F1-B646-BC3AB44BB98D}" name="Column8128" dataDxfId="8258"/>
    <tableColumn id="8149" xr3:uid="{FB00A68E-73D1-4DC2-A1C4-F672E15B4D42}" name="Column8129" dataDxfId="8257"/>
    <tableColumn id="8150" xr3:uid="{BCB66E19-33EA-41D5-A36F-E4812688A371}" name="Column8130" dataDxfId="8256"/>
    <tableColumn id="8151" xr3:uid="{774AACB0-EA2B-4AB0-8D8B-BA98F7FB2434}" name="Column8131" dataDxfId="8255"/>
    <tableColumn id="8152" xr3:uid="{150163CE-CE81-4AB9-93C2-82E200CDF60A}" name="Column8132" dataDxfId="8254"/>
    <tableColumn id="8153" xr3:uid="{1FAB438A-7BE6-4FF2-8EA7-F7B7E85ACEDB}" name="Column8133" dataDxfId="8253"/>
    <tableColumn id="8154" xr3:uid="{5CE6AF37-48A7-4A23-8A5D-17B1C643C9E5}" name="Column8134" dataDxfId="8252"/>
    <tableColumn id="8155" xr3:uid="{15E580DC-E55F-4AE8-AFB8-BD0C147F1846}" name="Column8135" dataDxfId="8251"/>
    <tableColumn id="8156" xr3:uid="{2415EE36-7EC8-4535-A5A0-BC26C42971F1}" name="Column8136" dataDxfId="8250"/>
    <tableColumn id="8157" xr3:uid="{C2208E3E-6CBD-4E18-A225-FF1E80A887D0}" name="Column8137" dataDxfId="8249"/>
    <tableColumn id="8158" xr3:uid="{2FDA8AD5-D5FA-436D-8E84-FA23A5681074}" name="Column8138" dataDxfId="8248"/>
    <tableColumn id="8159" xr3:uid="{6AC24B6B-7ECA-456D-B7A3-841A52240075}" name="Column8139" dataDxfId="8247"/>
    <tableColumn id="8160" xr3:uid="{BF783D13-F891-49C0-82F6-596817F0F1EE}" name="Column8140" dataDxfId="8246"/>
    <tableColumn id="8161" xr3:uid="{2F83358F-E463-4040-B9D9-291CC39D92EC}" name="Column8141" dataDxfId="8245"/>
    <tableColumn id="8162" xr3:uid="{3F4E640B-1E02-4CB4-8A8E-C199ECCB6DA5}" name="Column8142" dataDxfId="8244"/>
    <tableColumn id="8163" xr3:uid="{E77F79B3-5E6B-4F69-A179-34EBB8C2DDD9}" name="Column8143" dataDxfId="8243"/>
    <tableColumn id="8164" xr3:uid="{4A298BB3-5D05-49A2-B267-1416411A2BD8}" name="Column8144" dataDxfId="8242"/>
    <tableColumn id="8165" xr3:uid="{268A52D9-F460-4F4E-A98A-2119663F8601}" name="Column8145" dataDxfId="8241"/>
    <tableColumn id="8166" xr3:uid="{8ECEF78B-A966-44E1-9573-ADA205F113CC}" name="Column8146" dataDxfId="8240"/>
    <tableColumn id="8167" xr3:uid="{92D5F5A0-8242-4608-836A-ADE9CB8C74D5}" name="Column8147" dataDxfId="8239"/>
    <tableColumn id="8168" xr3:uid="{AAB2B5C3-65DD-49CD-A601-609F49A6CF09}" name="Column8148" dataDxfId="8238"/>
    <tableColumn id="8169" xr3:uid="{AA1F3950-C1DC-4E12-9468-6070AF592E9F}" name="Column8149" dataDxfId="8237"/>
    <tableColumn id="8170" xr3:uid="{C1809B22-0CA5-4C96-9B4C-B57AD9832E77}" name="Column8150" dataDxfId="8236"/>
    <tableColumn id="8171" xr3:uid="{698F6A8B-1B92-43E4-A54A-DBFA59DB74A5}" name="Column8151" dataDxfId="8235"/>
    <tableColumn id="8172" xr3:uid="{18B57CCC-19BE-4535-A609-517D50BADCAF}" name="Column8152" dataDxfId="8234"/>
    <tableColumn id="8173" xr3:uid="{71FA39E4-E610-4B88-B576-266DAD730187}" name="Column8153" dataDxfId="8233"/>
    <tableColumn id="8174" xr3:uid="{EA95D12E-F3BC-4130-BB9C-5AF653034642}" name="Column8154" dataDxfId="8232"/>
    <tableColumn id="8175" xr3:uid="{A99F2F60-D66A-453A-A203-F22764E945D5}" name="Column8155" dataDxfId="8231"/>
    <tableColumn id="8176" xr3:uid="{1D3AC715-0F12-4BAB-A895-C064867D133E}" name="Column8156" dataDxfId="8230"/>
    <tableColumn id="8177" xr3:uid="{9CABE233-4476-4BFA-BAA2-5F739C9FF0CA}" name="Column8157" dataDxfId="8229"/>
    <tableColumn id="8178" xr3:uid="{9506A4A7-2614-478B-B7A6-CBC3B25F8322}" name="Column8158" dataDxfId="8228"/>
    <tableColumn id="8179" xr3:uid="{4E5EA0E4-27FA-426B-B86A-338D394C999C}" name="Column8159" dataDxfId="8227"/>
    <tableColumn id="8180" xr3:uid="{8432AAF8-849B-454D-8AFC-ACC0E90636BE}" name="Column8160" dataDxfId="8226"/>
    <tableColumn id="8181" xr3:uid="{90B83E7E-B6B0-4665-9CC5-D285496880BA}" name="Column8161" dataDxfId="8225"/>
    <tableColumn id="8182" xr3:uid="{A5960EB3-E643-417F-AC8E-9A458CD55985}" name="Column8162" dataDxfId="8224"/>
    <tableColumn id="8183" xr3:uid="{CB4AF8FB-17A8-4026-A8E4-A5AC533887B3}" name="Column8163" dataDxfId="8223"/>
    <tableColumn id="8184" xr3:uid="{C74AABA2-12BA-41F7-BB6B-A5FC6488ABF2}" name="Column8164" dataDxfId="8222"/>
    <tableColumn id="8185" xr3:uid="{5447AA29-BDAB-469A-9334-F4FC4E55B4F4}" name="Column8165" dataDxfId="8221"/>
    <tableColumn id="8186" xr3:uid="{BB05D319-4323-47C8-A2D6-E09DD8B7F807}" name="Column8166" dataDxfId="8220"/>
    <tableColumn id="8187" xr3:uid="{90DD83C5-B0EC-4D5F-9A26-2DF88FC85CDC}" name="Column8167" dataDxfId="8219"/>
    <tableColumn id="8188" xr3:uid="{EA6C5CF9-3161-4300-A3EC-DEBFEDE38259}" name="Column8168" dataDxfId="8218"/>
    <tableColumn id="8189" xr3:uid="{734FA432-2D30-4E58-88A1-AA85B3E9CAC4}" name="Column8169" dataDxfId="8217"/>
    <tableColumn id="8190" xr3:uid="{9EAFA7C7-5118-4BD5-B619-09E6C94050DC}" name="Column8170" dataDxfId="8216"/>
    <tableColumn id="8191" xr3:uid="{78BF583B-EC5D-4460-9E54-2B8059F518B6}" name="Column8171" dataDxfId="8215"/>
    <tableColumn id="8192" xr3:uid="{40BAE57B-FF6D-4DB2-B723-07B0E5CE96A2}" name="Column8172" dataDxfId="8214"/>
    <tableColumn id="8193" xr3:uid="{16AE274B-3C9B-48E2-BFBF-82BC64F9DE16}" name="Column8173" dataDxfId="8213"/>
    <tableColumn id="8194" xr3:uid="{2E118BA3-4FBA-4EF0-BBFF-DEB5BF94949F}" name="Column8174" dataDxfId="8212"/>
    <tableColumn id="8195" xr3:uid="{F795D734-D3AF-4D96-BF9A-B0FDC3E63907}" name="Column8175" dataDxfId="8211"/>
    <tableColumn id="8196" xr3:uid="{5C6F4820-F895-4FFB-A54C-AE04CF18BD6D}" name="Column8176" dataDxfId="8210"/>
    <tableColumn id="8197" xr3:uid="{53FB4200-6C97-471C-9B8C-F813E39DB63B}" name="Column8177" dataDxfId="8209"/>
    <tableColumn id="8198" xr3:uid="{D69B1FDB-E6EE-4592-840E-C3A1D839C7FA}" name="Column8178" dataDxfId="8208"/>
    <tableColumn id="8199" xr3:uid="{612863DA-70B3-42BF-BE9A-9D043E3245C6}" name="Column8179" dataDxfId="8207"/>
    <tableColumn id="8200" xr3:uid="{6CA00289-46E1-4117-AD3E-190705FC3F09}" name="Column8180" dataDxfId="8206"/>
    <tableColumn id="8201" xr3:uid="{98BA0A35-6F7A-423B-AE81-FD17055AA11F}" name="Column8181" dataDxfId="8205"/>
    <tableColumn id="8202" xr3:uid="{D78EF4C3-13CE-454D-BCEF-ECAE73D38E44}" name="Column8182" dataDxfId="8204"/>
    <tableColumn id="8203" xr3:uid="{617B6A35-22F6-4B99-A755-FB31A9CEB7FC}" name="Column8183" dataDxfId="8203"/>
    <tableColumn id="8204" xr3:uid="{9CDC6A96-26E3-4851-BA97-E12B162C2CA9}" name="Column8184" dataDxfId="8202"/>
    <tableColumn id="8205" xr3:uid="{F7E1BD27-ED07-4E28-8ED3-1FE549EAE968}" name="Column8185" dataDxfId="8201"/>
    <tableColumn id="8206" xr3:uid="{84FA0D11-5555-4022-8C6F-86AC94DD883B}" name="Column8186" dataDxfId="8200"/>
    <tableColumn id="8207" xr3:uid="{990FD8E8-EC32-4160-943F-BDEA6EEEC1CC}" name="Column8187" dataDxfId="8199"/>
    <tableColumn id="8208" xr3:uid="{A95476EF-B94E-498B-8033-E97E644CE8CF}" name="Column8188" dataDxfId="8198"/>
    <tableColumn id="8209" xr3:uid="{9736D293-D84C-49EC-BE0D-BD620A73ACDF}" name="Column8189" dataDxfId="8197"/>
    <tableColumn id="8210" xr3:uid="{6129F4D5-021E-4C7A-BB73-88BE79CAE8ED}" name="Column8190" dataDxfId="8196"/>
    <tableColumn id="8211" xr3:uid="{4F29914C-8B5D-4E6B-920F-708F2969325C}" name="Column8191" dataDxfId="8195"/>
    <tableColumn id="8212" xr3:uid="{B3B18038-20C2-4E9D-B0F4-C36D8B42FCE2}" name="Column8192" dataDxfId="8194"/>
    <tableColumn id="8213" xr3:uid="{0B99D489-24CE-4539-928D-59BD80D31DCB}" name="Column8193" dataDxfId="8193"/>
    <tableColumn id="8214" xr3:uid="{693664F4-DCC9-44C5-B7BA-BF39E01E1FD4}" name="Column8194" dataDxfId="8192"/>
    <tableColumn id="8215" xr3:uid="{93E28310-A1CD-4C40-8825-01BCD9263DBA}" name="Column8195" dataDxfId="8191"/>
    <tableColumn id="8216" xr3:uid="{DEBBF290-0005-4C10-AD78-EB84294D436A}" name="Column8196" dataDxfId="8190"/>
    <tableColumn id="8217" xr3:uid="{0DD3A874-630A-4755-80D5-C99BC6F5307C}" name="Column8197" dataDxfId="8189"/>
    <tableColumn id="8218" xr3:uid="{C83A9984-FCFE-47C2-AD6C-7C5D9AEF63F4}" name="Column8198" dataDxfId="8188"/>
    <tableColumn id="8219" xr3:uid="{C75948FF-D9F8-44FF-A2A7-D26710F1E7D5}" name="Column8199" dataDxfId="8187"/>
    <tableColumn id="8220" xr3:uid="{D1C90E8F-3D12-45A9-9D2A-D522BCBC3F18}" name="Column8200" dataDxfId="8186"/>
    <tableColumn id="8221" xr3:uid="{93F13D45-B7FB-4193-B194-4A1CE6FBEEE5}" name="Column8201" dataDxfId="8185"/>
    <tableColumn id="8222" xr3:uid="{2936796A-355C-40D3-9409-B819D9BDC25E}" name="Column8202" dataDxfId="8184"/>
    <tableColumn id="8223" xr3:uid="{8A4E26BE-66D3-42C6-B9B5-26DB64BEDB8B}" name="Column8203" dataDxfId="8183"/>
    <tableColumn id="8224" xr3:uid="{A0FE5556-28E1-4D90-9FC8-D973846C4D28}" name="Column8204" dataDxfId="8182"/>
    <tableColumn id="8225" xr3:uid="{41CC9404-B5D6-481B-AD7A-9DE2E1366D99}" name="Column8205" dataDxfId="8181"/>
    <tableColumn id="8226" xr3:uid="{B60E9EBC-74C4-4AB1-940E-E3C4F30161C6}" name="Column8206" dataDxfId="8180"/>
    <tableColumn id="8227" xr3:uid="{2EDA5143-210C-45A9-9565-7CC49DE76F13}" name="Column8207" dataDxfId="8179"/>
    <tableColumn id="8228" xr3:uid="{B803AC3E-18F9-48F4-8B82-91B0BF7ACB08}" name="Column8208" dataDxfId="8178"/>
    <tableColumn id="8229" xr3:uid="{D4E3B145-B720-416D-A92D-86481CD17B92}" name="Column8209" dataDxfId="8177"/>
    <tableColumn id="8230" xr3:uid="{4706D927-524D-4C3B-B5C5-31A9CD0D3BA0}" name="Column8210" dataDxfId="8176"/>
    <tableColumn id="8231" xr3:uid="{C9E019E8-AE0F-4202-8629-C6C00A3D9D5B}" name="Column8211" dataDxfId="8175"/>
    <tableColumn id="8232" xr3:uid="{24437D1D-5D2C-4F8D-B709-AD398998D9C8}" name="Column8212" dataDxfId="8174"/>
    <tableColumn id="8233" xr3:uid="{AF039747-E06C-4619-8760-8E1CFED7901A}" name="Column8213" dataDxfId="8173"/>
    <tableColumn id="8234" xr3:uid="{441441F6-3C07-4998-B959-FE0ECD8DC75A}" name="Column8214" dataDxfId="8172"/>
    <tableColumn id="8235" xr3:uid="{BCE42AA3-538A-44D7-A476-B27E064783DA}" name="Column8215" dataDxfId="8171"/>
    <tableColumn id="8236" xr3:uid="{2C246521-FF50-44FD-AF37-BB6D0AD36A74}" name="Column8216" dataDxfId="8170"/>
    <tableColumn id="8237" xr3:uid="{57F3CEEE-325A-4239-8C70-3C42A6DE6899}" name="Column8217" dataDxfId="8169"/>
    <tableColumn id="8238" xr3:uid="{AFD978DB-0051-4707-BD30-9857773C1479}" name="Column8218" dataDxfId="8168"/>
    <tableColumn id="8239" xr3:uid="{E47D8439-C448-4ECA-8529-C7F836DCDC31}" name="Column8219" dataDxfId="8167"/>
    <tableColumn id="8240" xr3:uid="{97D3ED2B-C034-4B4E-9C66-3AB71F2698B7}" name="Column8220" dataDxfId="8166"/>
    <tableColumn id="8241" xr3:uid="{2FFEAE92-1FD7-45BA-9C22-CF8286260B14}" name="Column8221" dataDxfId="8165"/>
    <tableColumn id="8242" xr3:uid="{1974E448-2D03-48C1-9DBA-CBC5C8D12F3D}" name="Column8222" dataDxfId="8164"/>
    <tableColumn id="8243" xr3:uid="{32C0E20E-891A-4CDE-8C4A-59E2D354CA16}" name="Column8223" dataDxfId="8163"/>
    <tableColumn id="8244" xr3:uid="{E54C523B-50C3-4E8B-BCC4-00CC8CF6CA03}" name="Column8224" dataDxfId="8162"/>
    <tableColumn id="8245" xr3:uid="{8D28057C-82F1-44FD-B568-9AB1FB4A308D}" name="Column8225" dataDxfId="8161"/>
    <tableColumn id="8246" xr3:uid="{1D498BD4-9AC6-4B3B-9D57-8759C1F3A677}" name="Column8226" dataDxfId="8160"/>
    <tableColumn id="8247" xr3:uid="{2B84F816-6A09-4EB7-AD1F-F64E03A980DC}" name="Column8227" dataDxfId="8159"/>
    <tableColumn id="8248" xr3:uid="{4587A163-5EEB-4FFE-809E-628F9DC116C0}" name="Column8228" dataDxfId="8158"/>
    <tableColumn id="8249" xr3:uid="{C1135001-895B-4866-A40C-4012BFE604F5}" name="Column8229" dataDxfId="8157"/>
    <tableColumn id="8250" xr3:uid="{461D6197-F8FE-4F6D-9F6B-D4B52E540E9B}" name="Column8230" dataDxfId="8156"/>
    <tableColumn id="8251" xr3:uid="{E7BA4ED6-ECFD-4E76-803D-74C85EA972CC}" name="Column8231" dataDxfId="8155"/>
    <tableColumn id="8252" xr3:uid="{15A347AF-A6F1-4AC9-A6BF-F56B71CAF021}" name="Column8232" dataDxfId="8154"/>
    <tableColumn id="8253" xr3:uid="{935B18F3-9E5E-416D-BA2A-55B911F09742}" name="Column8233" dataDxfId="8153"/>
    <tableColumn id="8254" xr3:uid="{ACCC402D-B121-49C7-9AC6-1036FD8B42E5}" name="Column8234" dataDxfId="8152"/>
    <tableColumn id="8255" xr3:uid="{2A37C943-2224-4E1D-B42A-4A5EC02E158E}" name="Column8235" dataDxfId="8151"/>
    <tableColumn id="8256" xr3:uid="{EA2B8997-2B5B-44FD-8663-9FD0E9560BDA}" name="Column8236" dataDxfId="8150"/>
    <tableColumn id="8257" xr3:uid="{C3266491-7024-4DA3-92C7-0CF9B4A0EBFF}" name="Column8237" dataDxfId="8149"/>
    <tableColumn id="8258" xr3:uid="{279A18E0-EC23-48AE-93AE-208A93C33233}" name="Column8238" dataDxfId="8148"/>
    <tableColumn id="8259" xr3:uid="{EFF35E6C-C921-4E45-95F5-A97091BDFC72}" name="Column8239" dataDxfId="8147"/>
    <tableColumn id="8260" xr3:uid="{7F0984E6-5C92-4FA1-BE2B-398912140A4A}" name="Column8240" dataDxfId="8146"/>
    <tableColumn id="8261" xr3:uid="{AD4B459B-A53F-4462-A72F-BA9922D29A82}" name="Column8241" dataDxfId="8145"/>
    <tableColumn id="8262" xr3:uid="{0D8E8928-43EB-44E2-8B15-44CBF6933A44}" name="Column8242" dataDxfId="8144"/>
    <tableColumn id="8263" xr3:uid="{3940DDA7-09CA-4609-85B5-E9EF6F29A0E7}" name="Column8243" dataDxfId="8143"/>
    <tableColumn id="8264" xr3:uid="{429FD145-5603-4861-9994-726383D896B6}" name="Column8244" dataDxfId="8142"/>
    <tableColumn id="8265" xr3:uid="{ACE9313D-A95C-4579-8D47-6E14B06B6253}" name="Column8245" dataDxfId="8141"/>
    <tableColumn id="8266" xr3:uid="{EF52FF8A-E8CA-43F7-A2FC-FAB666B47D87}" name="Column8246" dataDxfId="8140"/>
    <tableColumn id="8267" xr3:uid="{3993077B-24AD-4B9E-B044-8EF35EAA6BDF}" name="Column8247" dataDxfId="8139"/>
    <tableColumn id="8268" xr3:uid="{9BA387A0-33F7-43A4-8923-506248888389}" name="Column8248" dataDxfId="8138"/>
    <tableColumn id="8269" xr3:uid="{DC1AAD8D-34C3-4240-9853-E9134766235A}" name="Column8249" dataDxfId="8137"/>
    <tableColumn id="8270" xr3:uid="{6AB399D9-00E4-40D3-9A88-FE54D7830B16}" name="Column8250" dataDxfId="8136"/>
    <tableColumn id="8271" xr3:uid="{76CBBA90-7064-48A3-B720-FD8DCFE5AD3E}" name="Column8251" dataDxfId="8135"/>
    <tableColumn id="8272" xr3:uid="{84CEEA4A-3D30-4571-BD73-096DA576881C}" name="Column8252" dataDxfId="8134"/>
    <tableColumn id="8273" xr3:uid="{518A08DE-E59E-4D16-81CD-1268F6A5A42D}" name="Column8253" dataDxfId="8133"/>
    <tableColumn id="8274" xr3:uid="{81CDC77A-A944-406A-BA99-90A7CA439C25}" name="Column8254" dataDxfId="8132"/>
    <tableColumn id="8275" xr3:uid="{B04FAA73-7A19-40BB-97B3-4E5462508FC2}" name="Column8255" dataDxfId="8131"/>
    <tableColumn id="8276" xr3:uid="{59D19143-71F5-4792-95E2-CEE366F310D2}" name="Column8256" dataDxfId="8130"/>
    <tableColumn id="8277" xr3:uid="{9D4CECE0-D6B2-4C88-88BE-D194D8D91E7C}" name="Column8257" dataDxfId="8129"/>
    <tableColumn id="8278" xr3:uid="{0FFC4C79-4AF6-4950-BCDD-9F075451F27B}" name="Column8258" dataDxfId="8128"/>
    <tableColumn id="8279" xr3:uid="{E32CA611-82E2-4B37-BA84-45988C0092BC}" name="Column8259" dataDxfId="8127"/>
    <tableColumn id="8280" xr3:uid="{549AA265-9F29-4A80-B2F7-7F358D9D197B}" name="Column8260" dataDxfId="8126"/>
    <tableColumn id="8281" xr3:uid="{DB9B270F-59A8-4BB6-83D3-19F26F283858}" name="Column8261" dataDxfId="8125"/>
    <tableColumn id="8282" xr3:uid="{1D597C1E-8ABF-4BF8-8C48-4C43B8A1EE8F}" name="Column8262" dataDxfId="8124"/>
    <tableColumn id="8283" xr3:uid="{FE8DB3DA-54D9-4858-B31D-01137D78665D}" name="Column8263" dataDxfId="8123"/>
    <tableColumn id="8284" xr3:uid="{5F4A4F87-AF55-4407-A880-7A87B2228857}" name="Column8264" dataDxfId="8122"/>
    <tableColumn id="8285" xr3:uid="{872E37AC-EE02-484D-80E7-293E55967F9B}" name="Column8265" dataDxfId="8121"/>
    <tableColumn id="8286" xr3:uid="{9544B05E-34EF-424F-8F1F-C3F10FD4D339}" name="Column8266" dataDxfId="8120"/>
    <tableColumn id="8287" xr3:uid="{461C5D7F-B2CF-401A-B7E4-2CF92ED95110}" name="Column8267" dataDxfId="8119"/>
    <tableColumn id="8288" xr3:uid="{CFD0EAA9-36C7-4DA7-B68F-A96775CE2A71}" name="Column8268" dataDxfId="8118"/>
    <tableColumn id="8289" xr3:uid="{7D882CDB-500C-4ABF-93A7-C78F2AE0CB76}" name="Column8269" dataDxfId="8117"/>
    <tableColumn id="8290" xr3:uid="{AC23C813-0113-4D59-B3B5-2BDA7C86889A}" name="Column8270" dataDxfId="8116"/>
    <tableColumn id="8291" xr3:uid="{E3B7E43E-0204-4C57-B7FC-F4B69D08AF8A}" name="Column8271" dataDxfId="8115"/>
    <tableColumn id="8292" xr3:uid="{363FE54A-1C24-4680-BA78-D6DB3AC85CD9}" name="Column8272" dataDxfId="8114"/>
    <tableColumn id="8293" xr3:uid="{74DD2325-A171-4C4E-A73F-FAC26C04A530}" name="Column8273" dataDxfId="8113"/>
    <tableColumn id="8294" xr3:uid="{84B1027A-1BEF-404E-9CD6-1439CA5B5C30}" name="Column8274" dataDxfId="8112"/>
    <tableColumn id="8295" xr3:uid="{57FBA3CA-57D9-4CCD-BC11-8D6F651AFDEA}" name="Column8275" dataDxfId="8111"/>
    <tableColumn id="8296" xr3:uid="{8DA688D6-529B-42DE-BAB6-DA4B1CF7C675}" name="Column8276" dataDxfId="8110"/>
    <tableColumn id="8297" xr3:uid="{3B0790B9-8AC4-41D3-A35A-08C7D25A1A26}" name="Column8277" dataDxfId="8109"/>
    <tableColumn id="8298" xr3:uid="{C3FFB88B-3D73-423C-B1EE-2C492BCCC3DF}" name="Column8278" dataDxfId="8108"/>
    <tableColumn id="8299" xr3:uid="{180EE1C1-836A-4682-9A9E-C05C4EB78114}" name="Column8279" dataDxfId="8107"/>
    <tableColumn id="8300" xr3:uid="{385546B4-0E12-4206-A759-CD583835640F}" name="Column8280" dataDxfId="8106"/>
    <tableColumn id="8301" xr3:uid="{C1C6CAD2-0FFD-48A7-BB22-C16C7177B706}" name="Column8281" dataDxfId="8105"/>
    <tableColumn id="8302" xr3:uid="{DC7C176C-2BD4-4FF4-9EE4-A7DBFB154B7B}" name="Column8282" dataDxfId="8104"/>
    <tableColumn id="8303" xr3:uid="{9F68E8CB-6C5E-4B2A-84D5-E858E351E8D3}" name="Column8283" dataDxfId="8103"/>
    <tableColumn id="8304" xr3:uid="{A154A942-362C-4213-BB81-C46EE55DBCEB}" name="Column8284" dataDxfId="8102"/>
    <tableColumn id="8305" xr3:uid="{06A881C1-F688-45F5-8D71-3297CB63E573}" name="Column8285" dataDxfId="8101"/>
    <tableColumn id="8306" xr3:uid="{5DCFEC7D-6844-409F-9625-3C9A4BD4F8C7}" name="Column8286" dataDxfId="8100"/>
    <tableColumn id="8307" xr3:uid="{A83E07D0-98FE-4C4F-95F0-D9F02C2664FA}" name="Column8287" dataDxfId="8099"/>
    <tableColumn id="8308" xr3:uid="{89AD6DB1-4CB5-41BC-A776-6E8AC28C5542}" name="Column8288" dataDxfId="8098"/>
    <tableColumn id="8309" xr3:uid="{004774D2-5EDF-48FE-8572-7083D23B2FB9}" name="Column8289" dataDxfId="8097"/>
    <tableColumn id="8310" xr3:uid="{7E465153-AE5C-4FEF-A18D-47BC1BB67595}" name="Column8290" dataDxfId="8096"/>
    <tableColumn id="8311" xr3:uid="{57B8E4C9-4C3F-4208-A7D2-8297C043E70C}" name="Column8291" dataDxfId="8095"/>
    <tableColumn id="8312" xr3:uid="{E9151326-DFFC-4039-9C8C-3F3869203D6D}" name="Column8292" dataDxfId="8094"/>
    <tableColumn id="8313" xr3:uid="{9043CAEA-B3E5-436C-BA3D-FA25C9CD8495}" name="Column8293" dataDxfId="8093"/>
    <tableColumn id="8314" xr3:uid="{95A99656-71CC-4BBD-BEDC-9AAC8A6582F1}" name="Column8294" dataDxfId="8092"/>
    <tableColumn id="8315" xr3:uid="{9322E7CB-DCDC-4997-AACF-B1B063ABE9A6}" name="Column8295" dataDxfId="8091"/>
    <tableColumn id="8316" xr3:uid="{8483F8AB-BE61-42E8-B217-86B0639F846F}" name="Column8296" dataDxfId="8090"/>
    <tableColumn id="8317" xr3:uid="{6573D0CB-3519-4D00-BBC2-1B022682E09C}" name="Column8297" dataDxfId="8089"/>
    <tableColumn id="8318" xr3:uid="{9AD44947-6797-4853-8B0F-F174097274E9}" name="Column8298" dataDxfId="8088"/>
    <tableColumn id="8319" xr3:uid="{747A1E37-F078-4ABC-B042-2FC924477F98}" name="Column8299" dataDxfId="8087"/>
    <tableColumn id="8320" xr3:uid="{7C3CC205-06AF-4A25-8698-63DC66AF31B4}" name="Column8300" dataDxfId="8086"/>
    <tableColumn id="8321" xr3:uid="{24958709-2EC3-4056-941E-DCE63FFC2134}" name="Column8301" dataDxfId="8085"/>
    <tableColumn id="8322" xr3:uid="{28002F90-FF5D-402E-A868-3D45D8D7259B}" name="Column8302" dataDxfId="8084"/>
    <tableColumn id="8323" xr3:uid="{1B85E6FF-3D79-42F6-83A0-8D3B793D6260}" name="Column8303" dataDxfId="8083"/>
    <tableColumn id="8324" xr3:uid="{D27B70AB-0D97-469F-B053-A60F71630862}" name="Column8304" dataDxfId="8082"/>
    <tableColumn id="8325" xr3:uid="{6A5060E6-47D4-424B-8A49-6967ACF713FF}" name="Column8305" dataDxfId="8081"/>
    <tableColumn id="8326" xr3:uid="{EB80AA58-4419-4977-BCA4-659907E45DF7}" name="Column8306" dataDxfId="8080"/>
    <tableColumn id="8327" xr3:uid="{9AB30087-9D76-40A9-B152-477514C49A7D}" name="Column8307" dataDxfId="8079"/>
    <tableColumn id="8328" xr3:uid="{2E431A26-1C02-410C-A03C-55CEC6F6AC1F}" name="Column8308" dataDxfId="8078"/>
    <tableColumn id="8329" xr3:uid="{36B543BF-BA10-4499-8C2B-5083AC45D6C8}" name="Column8309" dataDxfId="8077"/>
    <tableColumn id="8330" xr3:uid="{C8EEB6B6-B264-45AE-B9D4-D58E67DA7C70}" name="Column8310" dataDxfId="8076"/>
    <tableColumn id="8331" xr3:uid="{1FF99010-C4B1-417B-B3E8-4576E7AE5B16}" name="Column8311" dataDxfId="8075"/>
    <tableColumn id="8332" xr3:uid="{73B21FB4-CA34-406D-B18D-3F7941C0B17C}" name="Column8312" dataDxfId="8074"/>
    <tableColumn id="8333" xr3:uid="{CD914CBC-0AFE-44CC-82BF-A4F58A976047}" name="Column8313" dataDxfId="8073"/>
    <tableColumn id="8334" xr3:uid="{348FBEBC-48FD-477B-A8B9-25257FFB9D55}" name="Column8314" dataDxfId="8072"/>
    <tableColumn id="8335" xr3:uid="{0B3221D5-0469-4F6B-8BC4-9EFC72EE44AB}" name="Column8315" dataDxfId="8071"/>
    <tableColumn id="8336" xr3:uid="{C3E3B010-29A1-444B-B7BC-854982551AB6}" name="Column8316" dataDxfId="8070"/>
    <tableColumn id="8337" xr3:uid="{C16970E2-6738-4030-8A85-96142D180818}" name="Column8317" dataDxfId="8069"/>
    <tableColumn id="8338" xr3:uid="{2058F6CE-D4FE-4950-A9F9-1AED993983A9}" name="Column8318" dataDxfId="8068"/>
    <tableColumn id="8339" xr3:uid="{E76EB35E-C227-4EE0-9F05-51FACDD7C8C2}" name="Column8319" dataDxfId="8067"/>
    <tableColumn id="8340" xr3:uid="{04F0FBF5-718D-4004-A547-3DEFF6C64CF7}" name="Column8320" dataDxfId="8066"/>
    <tableColumn id="8341" xr3:uid="{8D75E5BF-88CF-4696-A431-A1A8538DAC67}" name="Column8321" dataDxfId="8065"/>
    <tableColumn id="8342" xr3:uid="{3B75DC36-E3A4-4984-B323-AB894E343393}" name="Column8322" dataDxfId="8064"/>
    <tableColumn id="8343" xr3:uid="{0974273C-06D0-4A52-BE3D-D56F989A2AB5}" name="Column8323" dataDxfId="8063"/>
    <tableColumn id="8344" xr3:uid="{5BD812C7-F2B6-464A-993D-41DB6FB654BF}" name="Column8324" dataDxfId="8062"/>
    <tableColumn id="8345" xr3:uid="{6ED77283-B267-41F2-8B53-0CD66BA92C8D}" name="Column8325" dataDxfId="8061"/>
    <tableColumn id="8346" xr3:uid="{A97CA57A-DC03-484C-97DF-8688194EE4C3}" name="Column8326" dataDxfId="8060"/>
    <tableColumn id="8347" xr3:uid="{AA26E737-4A3C-4DB7-A3E5-02DF1EDB5D39}" name="Column8327" dataDxfId="8059"/>
    <tableColumn id="8348" xr3:uid="{5C139707-281F-486D-844D-BCCAE3B2D709}" name="Column8328" dataDxfId="8058"/>
    <tableColumn id="8349" xr3:uid="{B830F0C9-90FD-4658-BEAF-F5480278C676}" name="Column8329" dataDxfId="8057"/>
    <tableColumn id="8350" xr3:uid="{09EC1210-731F-48F4-92FF-FB936E4BFFC4}" name="Column8330" dataDxfId="8056"/>
    <tableColumn id="8351" xr3:uid="{3ED82E2A-930B-4B03-96B3-DA7ACB3AEC69}" name="Column8331" dataDxfId="8055"/>
    <tableColumn id="8352" xr3:uid="{9520044F-3A46-4368-8362-9D3A3E20CCBD}" name="Column8332" dataDxfId="8054"/>
    <tableColumn id="8353" xr3:uid="{AE23C3B6-439A-4A90-8397-99D34DC44E1E}" name="Column8333" dataDxfId="8053"/>
    <tableColumn id="8354" xr3:uid="{E17BB5AE-5357-4F8C-B894-C9830F0392A6}" name="Column8334" dataDxfId="8052"/>
    <tableColumn id="8355" xr3:uid="{AC205CCA-DB3F-4C8A-8B7A-BEC12C871166}" name="Column8335" dataDxfId="8051"/>
    <tableColumn id="8356" xr3:uid="{6057EBF9-ADB2-4CA9-B3D8-C4569617E34E}" name="Column8336" dataDxfId="8050"/>
    <tableColumn id="8357" xr3:uid="{032FA295-9EFE-4B74-8A32-757E4BBCE3B7}" name="Column8337" dataDxfId="8049"/>
    <tableColumn id="8358" xr3:uid="{49DC4DE9-7822-415B-9125-6203B76FA37A}" name="Column8338" dataDxfId="8048"/>
    <tableColumn id="8359" xr3:uid="{1E56CB12-543C-4F7F-8CD5-B370A41323FD}" name="Column8339" dataDxfId="8047"/>
    <tableColumn id="8360" xr3:uid="{D4CCE3E5-0742-453C-AC6F-D270167890A3}" name="Column8340" dataDxfId="8046"/>
    <tableColumn id="8361" xr3:uid="{BB04983C-5584-487D-B294-32E58039B94F}" name="Column8341" dataDxfId="8045"/>
    <tableColumn id="8362" xr3:uid="{E46D46BF-042A-46DF-9B40-C40B3F5B9FD5}" name="Column8342" dataDxfId="8044"/>
    <tableColumn id="8363" xr3:uid="{E7B7643C-49F3-48E5-8322-55E269C1E704}" name="Column8343" dataDxfId="8043"/>
    <tableColumn id="8364" xr3:uid="{05F6D641-ADBA-4D54-AC83-46D9B9C2AC90}" name="Column8344" dataDxfId="8042"/>
    <tableColumn id="8365" xr3:uid="{D3E4767B-AA7E-4970-AEE1-4CA4C8A62620}" name="Column8345" dataDxfId="8041"/>
    <tableColumn id="8366" xr3:uid="{3CCDB975-0CC8-4C6E-8CE4-3DDEDD6F78F0}" name="Column8346" dataDxfId="8040"/>
    <tableColumn id="8367" xr3:uid="{DF4A9833-52C5-4CFB-AC6F-427DCFF67CB1}" name="Column8347" dataDxfId="8039"/>
    <tableColumn id="8368" xr3:uid="{559048AB-3CEF-456E-B803-09C8C36383DE}" name="Column8348" dataDxfId="8038"/>
    <tableColumn id="8369" xr3:uid="{9C308596-C437-4FCE-8C1D-3030E33637B5}" name="Column8349" dataDxfId="8037"/>
    <tableColumn id="8370" xr3:uid="{40516440-EA39-42B7-B56F-168BE8666C83}" name="Column8350" dataDxfId="8036"/>
    <tableColumn id="8371" xr3:uid="{B1B6BD32-EC12-46AE-A1FE-06761CAED435}" name="Column8351" dataDxfId="8035"/>
    <tableColumn id="8372" xr3:uid="{F9B164BA-43DA-4CB1-A009-CF98FA27E920}" name="Column8352" dataDxfId="8034"/>
    <tableColumn id="8373" xr3:uid="{0ACAB27B-F9F9-4919-8DF1-0B1AAB6337EC}" name="Column8353" dataDxfId="8033"/>
    <tableColumn id="8374" xr3:uid="{0F1B8656-D1A1-48D2-9A8F-E6252C196330}" name="Column8354" dataDxfId="8032"/>
    <tableColumn id="8375" xr3:uid="{B1EE4768-8ACF-4959-80AE-9849F3EC98D1}" name="Column8355" dataDxfId="8031"/>
    <tableColumn id="8376" xr3:uid="{D7F044F8-0B13-48AE-9D60-62D209F527F1}" name="Column8356" dataDxfId="8030"/>
    <tableColumn id="8377" xr3:uid="{42216119-62B6-4966-AB2A-280866271D36}" name="Column8357" dataDxfId="8029"/>
    <tableColumn id="8378" xr3:uid="{6831BEDF-AEFC-4B33-A368-DB664E1E87C9}" name="Column8358" dataDxfId="8028"/>
    <tableColumn id="8379" xr3:uid="{0A20B5AC-0CD0-46D6-935D-E33D31473FD2}" name="Column8359" dataDxfId="8027"/>
    <tableColumn id="8380" xr3:uid="{6E0201CA-6910-49EA-AF13-174879DC1140}" name="Column8360" dataDxfId="8026"/>
    <tableColumn id="8381" xr3:uid="{68A0422A-9434-4AB6-BDFF-429E8EB350E3}" name="Column8361" dataDxfId="8025"/>
    <tableColumn id="8382" xr3:uid="{3C9ECB39-C575-422D-8859-C1DA50BCB132}" name="Column8362" dataDxfId="8024"/>
    <tableColumn id="8383" xr3:uid="{E5707153-C6E5-43D9-9CB9-8BFBF9B04CFC}" name="Column8363" dataDxfId="8023"/>
    <tableColumn id="8384" xr3:uid="{A9926A0C-E185-4071-B9A1-652B4CDEB193}" name="Column8364" dataDxfId="8022"/>
    <tableColumn id="8385" xr3:uid="{38C57479-AB4F-4147-9E43-04EAF77E6739}" name="Column8365" dataDxfId="8021"/>
    <tableColumn id="8386" xr3:uid="{10AE4E95-3BC5-4026-BEB9-2F547D58C83D}" name="Column8366" dataDxfId="8020"/>
    <tableColumn id="8387" xr3:uid="{EDEA5277-BDE6-4AE3-91C2-025F64E3E4F3}" name="Column8367" dataDxfId="8019"/>
    <tableColumn id="8388" xr3:uid="{147534E9-1C22-4934-A3CA-3C9434ECE852}" name="Column8368" dataDxfId="8018"/>
    <tableColumn id="8389" xr3:uid="{C85B4D18-502A-4E04-89DA-F271AC710FC7}" name="Column8369" dataDxfId="8017"/>
    <tableColumn id="8390" xr3:uid="{CABB3604-34C4-49B1-86C1-E5C3CBFF74F0}" name="Column8370" dataDxfId="8016"/>
    <tableColumn id="8391" xr3:uid="{2FF25D56-DEAE-4A35-AFB2-50C57B7D22F2}" name="Column8371" dataDxfId="8015"/>
    <tableColumn id="8392" xr3:uid="{F1F3EBE0-60E2-451D-AACC-D974AD34260B}" name="Column8372" dataDxfId="8014"/>
    <tableColumn id="8393" xr3:uid="{FE812FA8-B580-4F75-BD74-A6CA1CEE3113}" name="Column8373" dataDxfId="8013"/>
    <tableColumn id="8394" xr3:uid="{5592F4A6-C690-4FC1-BDA1-20DF6BAA6536}" name="Column8374" dataDxfId="8012"/>
    <tableColumn id="8395" xr3:uid="{7CCE9AB0-A04F-454C-854E-0ADDA686DC01}" name="Column8375" dataDxfId="8011"/>
    <tableColumn id="8396" xr3:uid="{4E7D2DCF-F3B7-4190-8C7D-BA74366775B7}" name="Column8376" dataDxfId="8010"/>
    <tableColumn id="8397" xr3:uid="{E3D70C4B-DFE2-4F78-9110-23F2567FD6BB}" name="Column8377" dataDxfId="8009"/>
    <tableColumn id="8398" xr3:uid="{31B816A9-6EB8-4EC2-A19E-C04A06DCD7D9}" name="Column8378" dataDxfId="8008"/>
    <tableColumn id="8399" xr3:uid="{2A21C20A-FE83-487F-83D0-0A127E536B03}" name="Column8379" dataDxfId="8007"/>
    <tableColumn id="8400" xr3:uid="{DD2E31AF-7004-4867-8AC4-D0303DA142D3}" name="Column8380" dataDxfId="8006"/>
    <tableColumn id="8401" xr3:uid="{CD53C937-1BA4-49B4-98BB-019B6F771F81}" name="Column8381" dataDxfId="8005"/>
    <tableColumn id="8402" xr3:uid="{DA9FEB46-D86F-40E0-A8EA-85B2D8A45C0B}" name="Column8382" dataDxfId="8004"/>
    <tableColumn id="8403" xr3:uid="{A4D01126-9964-4530-99B7-AC4950157FEF}" name="Column8383" dataDxfId="8003"/>
    <tableColumn id="8404" xr3:uid="{26F6E4E3-3ECA-414C-B284-073232057F3B}" name="Column8384" dataDxfId="8002"/>
    <tableColumn id="8405" xr3:uid="{BC3CA3CC-D500-4F7B-B1B5-F1939EAEE620}" name="Column8385" dataDxfId="8001"/>
    <tableColumn id="8406" xr3:uid="{116F8B14-8AE9-47E5-8091-350E7F79595A}" name="Column8386" dataDxfId="8000"/>
    <tableColumn id="8407" xr3:uid="{1632F462-121C-4895-A563-162B7C1CAD07}" name="Column8387" dataDxfId="7999"/>
    <tableColumn id="8408" xr3:uid="{F94A8410-0442-4C7D-8511-C1EC3C574B91}" name="Column8388" dataDxfId="7998"/>
    <tableColumn id="8409" xr3:uid="{683E43D4-576F-4E8A-B951-63898F2C6D5F}" name="Column8389" dataDxfId="7997"/>
    <tableColumn id="8410" xr3:uid="{30627E8B-050E-4EF6-89AE-D7B3C696548D}" name="Column8390" dataDxfId="7996"/>
    <tableColumn id="8411" xr3:uid="{C2E5B106-5565-422B-9F5C-E556E1DDA532}" name="Column8391" dataDxfId="7995"/>
    <tableColumn id="8412" xr3:uid="{20535214-E73F-42BA-8E95-7E6E09512EF8}" name="Column8392" dataDxfId="7994"/>
    <tableColumn id="8413" xr3:uid="{29A7D603-0D2E-4BE7-961C-DBF827533216}" name="Column8393" dataDxfId="7993"/>
    <tableColumn id="8414" xr3:uid="{7EFE1B08-7F98-4B37-8BB9-AD40A08CBA65}" name="Column8394" dataDxfId="7992"/>
    <tableColumn id="8415" xr3:uid="{190A80A0-B4D2-4BD0-ADCB-CEBE9F47C6E2}" name="Column8395" dataDxfId="7991"/>
    <tableColumn id="8416" xr3:uid="{73EF7819-7608-4B91-9C20-7F3D419C0532}" name="Column8396" dataDxfId="7990"/>
    <tableColumn id="8417" xr3:uid="{49C088D6-E675-4C5C-B27F-012F4614DFAF}" name="Column8397" dataDxfId="7989"/>
    <tableColumn id="8418" xr3:uid="{057B298E-F23E-4E14-BEBA-227739B55048}" name="Column8398" dataDxfId="7988"/>
    <tableColumn id="8419" xr3:uid="{93EC892C-512A-41E5-B318-C1B73CBAF810}" name="Column8399" dataDxfId="7987"/>
    <tableColumn id="8420" xr3:uid="{FE7B0FE3-35C7-43D5-975F-F471552DA705}" name="Column8400" dataDxfId="7986"/>
    <tableColumn id="8421" xr3:uid="{C93AC50A-81E0-4211-99C5-1BBBB5BCBEBE}" name="Column8401" dataDxfId="7985"/>
    <tableColumn id="8422" xr3:uid="{140D5E9D-233D-465E-8BAD-59004AE34A87}" name="Column8402" dataDxfId="7984"/>
    <tableColumn id="8423" xr3:uid="{298E3DFA-D03F-44A5-BBB2-8938B623A399}" name="Column8403" dataDxfId="7983"/>
    <tableColumn id="8424" xr3:uid="{12D034C4-149F-40AE-93DE-07A001AA0230}" name="Column8404" dataDxfId="7982"/>
    <tableColumn id="8425" xr3:uid="{F672EB6D-063E-470F-A917-AF7BBE37BAB0}" name="Column8405" dataDxfId="7981"/>
    <tableColumn id="8426" xr3:uid="{91842D0F-DB61-4DDB-BF9B-3CC1F5CE88BA}" name="Column8406" dataDxfId="7980"/>
    <tableColumn id="8427" xr3:uid="{5646AF2F-C8D1-473C-995B-B38A376EF8BD}" name="Column8407" dataDxfId="7979"/>
    <tableColumn id="8428" xr3:uid="{87536525-1256-4D1F-960F-FE3B69DEF088}" name="Column8408" dataDxfId="7978"/>
    <tableColumn id="8429" xr3:uid="{F6AB630E-E37F-44CF-8A43-61C39D66B7AA}" name="Column8409" dataDxfId="7977"/>
    <tableColumn id="8430" xr3:uid="{A5A76F91-5215-4248-B5DC-D542AABA2152}" name="Column8410" dataDxfId="7976"/>
    <tableColumn id="8431" xr3:uid="{095788CA-8726-42E1-B23F-63CDF1CA80A6}" name="Column8411" dataDxfId="7975"/>
    <tableColumn id="8432" xr3:uid="{4CEA01C9-14F3-43CA-9AE2-F14DAED3CF19}" name="Column8412" dataDxfId="7974"/>
    <tableColumn id="8433" xr3:uid="{B43BEFD5-34AD-4172-9CD4-66A1EEB36166}" name="Column8413" dataDxfId="7973"/>
    <tableColumn id="8434" xr3:uid="{4E3755B5-54F6-49C9-B80C-EBD89C682CA8}" name="Column8414" dataDxfId="7972"/>
    <tableColumn id="8435" xr3:uid="{86DCD310-F7AD-4130-8412-68B1AFC95F6E}" name="Column8415" dataDxfId="7971"/>
    <tableColumn id="8436" xr3:uid="{5FE3C4B4-CA50-4EBC-8565-098DC2E6E875}" name="Column8416" dataDxfId="7970"/>
    <tableColumn id="8437" xr3:uid="{34C5556A-3EBA-49C9-AE6E-C9913B4504E3}" name="Column8417" dataDxfId="7969"/>
    <tableColumn id="8438" xr3:uid="{98E4106E-6D55-4864-97A3-C06C16C70CDE}" name="Column8418" dataDxfId="7968"/>
    <tableColumn id="8439" xr3:uid="{3C8983AA-4098-47ED-9B7A-4733ABC23C09}" name="Column8419" dataDxfId="7967"/>
    <tableColumn id="8440" xr3:uid="{84257B06-9516-4089-B95F-D77CCE76E549}" name="Column8420" dataDxfId="7966"/>
    <tableColumn id="8441" xr3:uid="{1397748A-3650-4A96-AC79-13BBF4EC366D}" name="Column8421" dataDxfId="7965"/>
    <tableColumn id="8442" xr3:uid="{F581ED9F-B129-45B5-A1F2-E211E47E02C8}" name="Column8422" dataDxfId="7964"/>
    <tableColumn id="8443" xr3:uid="{A75CDA4A-792E-4EEA-B3A2-EE37288D0DED}" name="Column8423" dataDxfId="7963"/>
    <tableColumn id="8444" xr3:uid="{FB82630E-2253-41CA-AB15-70FC64CE4095}" name="Column8424" dataDxfId="7962"/>
    <tableColumn id="8445" xr3:uid="{5DC87A31-1465-4FD4-90AE-F37C254C06D3}" name="Column8425" dataDxfId="7961"/>
    <tableColumn id="8446" xr3:uid="{914EEEA7-374D-4FDF-8F5C-E5305961195C}" name="Column8426" dataDxfId="7960"/>
    <tableColumn id="8447" xr3:uid="{B6C2247D-20F3-4C51-95B5-15BA8F296E8C}" name="Column8427" dataDxfId="7959"/>
    <tableColumn id="8448" xr3:uid="{61D594C4-8DEE-4B04-BC4E-136BADD61F88}" name="Column8428" dataDxfId="7958"/>
    <tableColumn id="8449" xr3:uid="{3D7D4801-D94A-4C5F-BB7F-01F8CD924CBE}" name="Column8429" dataDxfId="7957"/>
    <tableColumn id="8450" xr3:uid="{629F4EEB-C612-4A4E-A123-AF98D2F734F7}" name="Column8430" dataDxfId="7956"/>
    <tableColumn id="8451" xr3:uid="{5B57847E-1645-473B-868F-8F77DAB521FF}" name="Column8431" dataDxfId="7955"/>
    <tableColumn id="8452" xr3:uid="{57A9AD8F-2CCF-4A08-AE7A-45624AB13AF6}" name="Column8432" dataDxfId="7954"/>
    <tableColumn id="8453" xr3:uid="{564DA081-3228-4EA1-B7A9-F5190EBBF005}" name="Column8433" dataDxfId="7953"/>
    <tableColumn id="8454" xr3:uid="{1E7093F4-8ED1-4ED7-B77B-86A33D10B02D}" name="Column8434" dataDxfId="7952"/>
    <tableColumn id="8455" xr3:uid="{924577BB-DCC9-48B7-B6BF-7D1282F980A0}" name="Column8435" dataDxfId="7951"/>
    <tableColumn id="8456" xr3:uid="{8570ACD6-6D5D-4B5D-82AA-598CECEDC567}" name="Column8436" dataDxfId="7950"/>
    <tableColumn id="8457" xr3:uid="{F2DA3EC7-50D3-4528-B6F5-37623CB8F4D7}" name="Column8437" dataDxfId="7949"/>
    <tableColumn id="8458" xr3:uid="{89989F09-984D-4276-B759-E6C51F7E6D06}" name="Column8438" dataDxfId="7948"/>
    <tableColumn id="8459" xr3:uid="{010C7E21-F263-456E-98DD-98ACCF1C9BF2}" name="Column8439" dataDxfId="7947"/>
    <tableColumn id="8460" xr3:uid="{2C257018-FE0F-460D-ACB3-ACFA47374305}" name="Column8440" dataDxfId="7946"/>
    <tableColumn id="8461" xr3:uid="{18714D87-48BE-4784-A0AD-875EB9BEE80C}" name="Column8441" dataDxfId="7945"/>
    <tableColumn id="8462" xr3:uid="{EC9B32FE-FE5E-46E6-8F6C-73FEF6E6CDB5}" name="Column8442" dataDxfId="7944"/>
    <tableColumn id="8463" xr3:uid="{919E4818-2F6F-46E9-B0A3-8AEB27F45B3B}" name="Column8443" dataDxfId="7943"/>
    <tableColumn id="8464" xr3:uid="{6A1F7511-F11C-40FA-AAFE-A144055432E7}" name="Column8444" dataDxfId="7942"/>
    <tableColumn id="8465" xr3:uid="{A30E6B24-48F4-4AE5-9BBF-BB86A24E6929}" name="Column8445" dataDxfId="7941"/>
    <tableColumn id="8466" xr3:uid="{1AF24262-1EDA-4869-9491-947D986D29F5}" name="Column8446" dataDxfId="7940"/>
    <tableColumn id="8467" xr3:uid="{2EA240D8-3956-4959-80FE-1C412F618066}" name="Column8447" dataDxfId="7939"/>
    <tableColumn id="8468" xr3:uid="{8AEC75B6-4150-4DDF-B110-764794F150E0}" name="Column8448" dataDxfId="7938"/>
    <tableColumn id="8469" xr3:uid="{23F78D50-42A5-4C54-B799-B85CBF6730B5}" name="Column8449" dataDxfId="7937"/>
    <tableColumn id="8470" xr3:uid="{7A2D8970-80BB-46BD-8C84-BDA9F54F3522}" name="Column8450" dataDxfId="7936"/>
    <tableColumn id="8471" xr3:uid="{A343CD74-45F1-4D0E-8FE1-DC5649A38AD7}" name="Column8451" dataDxfId="7935"/>
    <tableColumn id="8472" xr3:uid="{0B5BF0DA-36EF-4A6D-9350-D55ABB65EDD4}" name="Column8452" dataDxfId="7934"/>
    <tableColumn id="8473" xr3:uid="{1DFD1571-2BB8-4E79-B202-7B7EDC5F4B57}" name="Column8453" dataDxfId="7933"/>
    <tableColumn id="8474" xr3:uid="{6B0609F6-6666-42AB-9FAF-EA94922B79D3}" name="Column8454" dataDxfId="7932"/>
    <tableColumn id="8475" xr3:uid="{EA12B971-6CDE-4EDA-A31D-AD11A1B9F52E}" name="Column8455" dataDxfId="7931"/>
    <tableColumn id="8476" xr3:uid="{4AE6448B-A6F2-48C9-BFEA-2868929503E5}" name="Column8456" dataDxfId="7930"/>
    <tableColumn id="8477" xr3:uid="{A983618E-BBF0-4438-9088-9FD4B39BF895}" name="Column8457" dataDxfId="7929"/>
    <tableColumn id="8478" xr3:uid="{70D68B62-7DA6-4838-A886-367B7F48A558}" name="Column8458" dataDxfId="7928"/>
    <tableColumn id="8479" xr3:uid="{8FC2EB37-63E4-418D-8604-FF3F5434A73C}" name="Column8459" dataDxfId="7927"/>
    <tableColumn id="8480" xr3:uid="{574C4305-7017-4237-9997-EA649D5F6B40}" name="Column8460" dataDxfId="7926"/>
    <tableColumn id="8481" xr3:uid="{5BC6E3E2-3DB2-4D2A-957F-167CDF6C0EE4}" name="Column8461" dataDxfId="7925"/>
    <tableColumn id="8482" xr3:uid="{6A4B1B4B-434C-4BFC-923D-A3A4168E9AFA}" name="Column8462" dataDxfId="7924"/>
    <tableColumn id="8483" xr3:uid="{FB341332-A7BC-461C-AC97-CEFCC4C8FB72}" name="Column8463" dataDxfId="7923"/>
    <tableColumn id="8484" xr3:uid="{40F6862D-3A71-42AE-B4F9-EE7524996CEB}" name="Column8464" dataDxfId="7922"/>
    <tableColumn id="8485" xr3:uid="{9072F63E-1F1B-4984-8090-C0B14C307C39}" name="Column8465" dataDxfId="7921"/>
    <tableColumn id="8486" xr3:uid="{8A0EA06C-881E-42EB-B361-19D1385DFBCA}" name="Column8466" dataDxfId="7920"/>
    <tableColumn id="8487" xr3:uid="{7CC1B30A-50F5-4173-8B5C-93BC5BFE3BB9}" name="Column8467" dataDxfId="7919"/>
    <tableColumn id="8488" xr3:uid="{CE71EC54-D066-4571-AB9C-1B0694C95E23}" name="Column8468" dataDxfId="7918"/>
    <tableColumn id="8489" xr3:uid="{BE39DC47-FCF0-416A-81F8-5FDBB1EFBA3E}" name="Column8469" dataDxfId="7917"/>
    <tableColumn id="8490" xr3:uid="{BF573C98-3E47-47BC-B139-A4EA90E282C4}" name="Column8470" dataDxfId="7916"/>
    <tableColumn id="8491" xr3:uid="{DD266FA7-BC69-4D8C-B1D9-4810518FAA44}" name="Column8471" dataDxfId="7915"/>
    <tableColumn id="8492" xr3:uid="{CD386A1A-DEEF-46C3-84B3-37227F6A0203}" name="Column8472" dataDxfId="7914"/>
    <tableColumn id="8493" xr3:uid="{CC461315-7F46-49CD-960B-556D17DEA0F1}" name="Column8473" dataDxfId="7913"/>
    <tableColumn id="8494" xr3:uid="{DBBCE0EB-EC68-4143-8A68-AB97757C147B}" name="Column8474" dataDxfId="7912"/>
    <tableColumn id="8495" xr3:uid="{ECD2E4B3-B691-4CDE-B215-58F1DAA5F667}" name="Column8475" dataDxfId="7911"/>
    <tableColumn id="8496" xr3:uid="{93E0711B-E13C-4E12-B5DF-57620D15461A}" name="Column8476" dataDxfId="7910"/>
    <tableColumn id="8497" xr3:uid="{48254EFC-0BFE-47CF-9E9A-0E509865753F}" name="Column8477" dataDxfId="7909"/>
    <tableColumn id="8498" xr3:uid="{2CFDE293-B4E8-4DD0-A82A-85411A007E0F}" name="Column8478" dataDxfId="7908"/>
    <tableColumn id="8499" xr3:uid="{5911D8EC-CFF1-43D7-932C-963BA179FD22}" name="Column8479" dataDxfId="7907"/>
    <tableColumn id="8500" xr3:uid="{FD958143-B46C-441B-9FA2-2B55FBDDA66F}" name="Column8480" dataDxfId="7906"/>
    <tableColumn id="8501" xr3:uid="{FA6AF3D7-C1E6-45AE-A5E6-87AD1336C565}" name="Column8481" dataDxfId="7905"/>
    <tableColumn id="8502" xr3:uid="{23F193E7-C8BB-4EB4-8CD2-B4A112A9D525}" name="Column8482" dataDxfId="7904"/>
    <tableColumn id="8503" xr3:uid="{77D2AD0D-D728-41C7-AB41-C77CD58AFE14}" name="Column8483" dataDxfId="7903"/>
    <tableColumn id="8504" xr3:uid="{8F1108F3-F13C-4686-B895-32B242E6C741}" name="Column8484" dataDxfId="7902"/>
    <tableColumn id="8505" xr3:uid="{E1F9711D-EFEC-41DC-9549-44257927119A}" name="Column8485" dataDxfId="7901"/>
    <tableColumn id="8506" xr3:uid="{6040E3CD-775F-4391-AF87-397B8463ECA9}" name="Column8486" dataDxfId="7900"/>
    <tableColumn id="8507" xr3:uid="{90A61686-1AB8-4601-A3BB-F33E2FF9756D}" name="Column8487" dataDxfId="7899"/>
    <tableColumn id="8508" xr3:uid="{B1AF37E9-CDD5-4E61-AFB3-33A20807D819}" name="Column8488" dataDxfId="7898"/>
    <tableColumn id="8509" xr3:uid="{95095C8A-441F-4FC8-8A90-A4A01DEBEAB2}" name="Column8489" dataDxfId="7897"/>
    <tableColumn id="8510" xr3:uid="{EF2449F6-5F1E-4882-B4D7-87FF2FA93C8D}" name="Column8490" dataDxfId="7896"/>
    <tableColumn id="8511" xr3:uid="{45B7326A-225B-4DDA-98DA-3A33B7252A64}" name="Column8491" dataDxfId="7895"/>
    <tableColumn id="8512" xr3:uid="{0D56518F-0128-4154-85E8-8124F876E5E1}" name="Column8492" dataDxfId="7894"/>
    <tableColumn id="8513" xr3:uid="{50971C7E-541C-4201-9BB0-2BF540A7E1FF}" name="Column8493" dataDxfId="7893"/>
    <tableColumn id="8514" xr3:uid="{493BDB8C-3CD2-44EA-ABA8-CF5AB352D6AC}" name="Column8494" dataDxfId="7892"/>
    <tableColumn id="8515" xr3:uid="{0A5AED0D-D2DF-448B-AF5A-195800800324}" name="Column8495" dataDxfId="7891"/>
    <tableColumn id="8516" xr3:uid="{65B32BC0-F762-4871-AECA-4DB9FB28E9DC}" name="Column8496" dataDxfId="7890"/>
    <tableColumn id="8517" xr3:uid="{C6C33091-BB88-42BE-B57E-28AF5177FA47}" name="Column8497" dataDxfId="7889"/>
    <tableColumn id="8518" xr3:uid="{9B3237FA-6ED4-49C0-A1E2-DF05959D9614}" name="Column8498" dataDxfId="7888"/>
    <tableColumn id="8519" xr3:uid="{31F8E720-D6A5-4A5A-9FFB-B0BA61F2F2F0}" name="Column8499" dataDxfId="7887"/>
    <tableColumn id="8520" xr3:uid="{058B388A-0844-4D27-AEA3-13C132C12571}" name="Column8500" dataDxfId="7886"/>
    <tableColumn id="8521" xr3:uid="{C220EC19-EB50-4C30-B27D-D9D3E977D88E}" name="Column8501" dataDxfId="7885"/>
    <tableColumn id="8522" xr3:uid="{DB5D404A-C65E-456B-8C26-AC28F9E408C0}" name="Column8502" dataDxfId="7884"/>
    <tableColumn id="8523" xr3:uid="{F5CF4FCE-0F7B-4462-BFB6-0703B2E196F2}" name="Column8503" dataDxfId="7883"/>
    <tableColumn id="8524" xr3:uid="{641323F3-2E4E-485F-8A73-6240E17549EB}" name="Column8504" dataDxfId="7882"/>
    <tableColumn id="8525" xr3:uid="{31667766-16EF-4C85-86E6-478CF60FB721}" name="Column8505" dataDxfId="7881"/>
    <tableColumn id="8526" xr3:uid="{13C8076B-FE64-4754-88A1-9D2D3153A244}" name="Column8506" dataDxfId="7880"/>
    <tableColumn id="8527" xr3:uid="{F1A0C651-FF59-41DC-9BEE-20A8F79ECAEA}" name="Column8507" dataDxfId="7879"/>
    <tableColumn id="8528" xr3:uid="{E136785D-8419-433B-9908-40052756AB8C}" name="Column8508" dataDxfId="7878"/>
    <tableColumn id="8529" xr3:uid="{A3D0F41E-5320-4AA7-A233-AC3BD40BC78B}" name="Column8509" dataDxfId="7877"/>
    <tableColumn id="8530" xr3:uid="{7980FE57-1F1E-485A-AEAC-0B970FC1A9EA}" name="Column8510" dataDxfId="7876"/>
    <tableColumn id="8531" xr3:uid="{08EA7AB1-4202-4558-84C9-81EEC9038DBB}" name="Column8511" dataDxfId="7875"/>
    <tableColumn id="8532" xr3:uid="{A0697720-5B15-44C1-9307-0F5D848D5FF5}" name="Column8512" dataDxfId="7874"/>
    <tableColumn id="8533" xr3:uid="{9152A38D-0A21-4AC9-B1EE-56BF8794E622}" name="Column8513" dataDxfId="7873"/>
    <tableColumn id="8534" xr3:uid="{EAB80578-3A59-4D97-B3D0-FBAC8A1CE4D6}" name="Column8514" dataDxfId="7872"/>
    <tableColumn id="8535" xr3:uid="{7BDD60F5-E098-4AB4-BD9F-5D9891B7B329}" name="Column8515" dataDxfId="7871"/>
    <tableColumn id="8536" xr3:uid="{F64497BB-CFF0-4CB3-8990-50EEACF3AE15}" name="Column8516" dataDxfId="7870"/>
    <tableColumn id="8537" xr3:uid="{A03AB668-E59C-457F-874E-4F863ACEFE0A}" name="Column8517" dataDxfId="7869"/>
    <tableColumn id="8538" xr3:uid="{C915785B-2AD3-4C0C-A80A-6FD93A90B628}" name="Column8518" dataDxfId="7868"/>
    <tableColumn id="8539" xr3:uid="{1F82E939-DB49-4960-8A02-12B428F591B4}" name="Column8519" dataDxfId="7867"/>
    <tableColumn id="8540" xr3:uid="{3B0D7265-1C6E-4821-A038-A947365A6F0C}" name="Column8520" dataDxfId="7866"/>
    <tableColumn id="8541" xr3:uid="{A90CFC93-2E44-47FC-905A-A284FE0A6C3E}" name="Column8521" dataDxfId="7865"/>
    <tableColumn id="8542" xr3:uid="{5E57521B-530D-4AA0-B2FA-B5A689B8E490}" name="Column8522" dataDxfId="7864"/>
    <tableColumn id="8543" xr3:uid="{5B7BD6F0-947E-4264-9FF9-0C30FDE68078}" name="Column8523" dataDxfId="7863"/>
    <tableColumn id="8544" xr3:uid="{639CA0CB-9C1A-4DCE-9BAC-869E9F8B879B}" name="Column8524" dataDxfId="7862"/>
    <tableColumn id="8545" xr3:uid="{0944AD91-299D-4314-A3E3-2555773435A0}" name="Column8525" dataDxfId="7861"/>
    <tableColumn id="8546" xr3:uid="{72FDF4D8-3573-4DC1-B30F-1FFFF7211B8E}" name="Column8526" dataDxfId="7860"/>
    <tableColumn id="8547" xr3:uid="{66858306-CE04-4333-B841-74F8ED03D0C0}" name="Column8527" dataDxfId="7859"/>
    <tableColumn id="8548" xr3:uid="{30E965D9-9A23-4989-B2F3-9CB21046850B}" name="Column8528" dataDxfId="7858"/>
    <tableColumn id="8549" xr3:uid="{1086C150-F9BD-4C56-8661-662D8E76DFFC}" name="Column8529" dataDxfId="7857"/>
    <tableColumn id="8550" xr3:uid="{8DAD3F32-9439-43E6-8954-9FA13533D503}" name="Column8530" dataDxfId="7856"/>
    <tableColumn id="8551" xr3:uid="{E278F47E-34F1-40B1-9E98-2DA603538104}" name="Column8531" dataDxfId="7855"/>
    <tableColumn id="8552" xr3:uid="{3A9012BE-B1A2-4C80-B167-61F3665FE337}" name="Column8532" dataDxfId="7854"/>
    <tableColumn id="8553" xr3:uid="{C75B6F87-C184-4B25-9067-D1438FA19D16}" name="Column8533" dataDxfId="7853"/>
    <tableColumn id="8554" xr3:uid="{A7CF3E36-8476-4890-A010-3A673E131623}" name="Column8534" dataDxfId="7852"/>
    <tableColumn id="8555" xr3:uid="{56BEA163-E698-4AD7-919F-642323BEEACC}" name="Column8535" dataDxfId="7851"/>
    <tableColumn id="8556" xr3:uid="{5BD5BA16-B6C7-493F-804D-23378BB02AC9}" name="Column8536" dataDxfId="7850"/>
    <tableColumn id="8557" xr3:uid="{E0FC0DE2-6C78-4238-8779-D8EF7C950C8B}" name="Column8537" dataDxfId="7849"/>
    <tableColumn id="8558" xr3:uid="{98C6655D-1B55-42C6-A047-964CA0BD768A}" name="Column8538" dataDxfId="7848"/>
    <tableColumn id="8559" xr3:uid="{4166E288-A050-44D0-B227-69FF8CA8F927}" name="Column8539" dataDxfId="7847"/>
    <tableColumn id="8560" xr3:uid="{96708B23-5065-4ACD-AFB0-55BBB507596E}" name="Column8540" dataDxfId="7846"/>
    <tableColumn id="8561" xr3:uid="{AD0AA1F6-6E0A-4CE7-8CE0-3BD2F5809C8E}" name="Column8541" dataDxfId="7845"/>
    <tableColumn id="8562" xr3:uid="{9DFC5A25-88FE-4842-AA8B-4A548813091C}" name="Column8542" dataDxfId="7844"/>
    <tableColumn id="8563" xr3:uid="{14D309F7-A1B3-4710-B1F5-C5114BAC2378}" name="Column8543" dataDxfId="7843"/>
    <tableColumn id="8564" xr3:uid="{EE603817-D2B5-466F-A666-8FEC7135BFDC}" name="Column8544" dataDxfId="7842"/>
    <tableColumn id="8565" xr3:uid="{FC9CB985-0F7B-46D7-BA4F-78D23A8DD8DE}" name="Column8545" dataDxfId="7841"/>
    <tableColumn id="8566" xr3:uid="{D6DF91E1-27A6-43E7-AA4F-0C341C5C489D}" name="Column8546" dataDxfId="7840"/>
    <tableColumn id="8567" xr3:uid="{CAE678DE-950E-4228-A4FB-E7BCA5DDB482}" name="Column8547" dataDxfId="7839"/>
    <tableColumn id="8568" xr3:uid="{984AE5E6-6DBA-4B12-9F9A-BB9F93E49B1D}" name="Column8548" dataDxfId="7838"/>
    <tableColumn id="8569" xr3:uid="{BBDC31BD-8569-42C2-91C5-8E9A0DBD76FA}" name="Column8549" dataDxfId="7837"/>
    <tableColumn id="8570" xr3:uid="{8DA291BD-CC94-46B9-880D-5AF4789DEF1A}" name="Column8550" dataDxfId="7836"/>
    <tableColumn id="8571" xr3:uid="{1B8C1EFE-2A41-4B6B-837A-B117DABBA3DE}" name="Column8551" dataDxfId="7835"/>
    <tableColumn id="8572" xr3:uid="{149838CC-A284-41AF-A017-76B0EC698D3A}" name="Column8552" dataDxfId="7834"/>
    <tableColumn id="8573" xr3:uid="{94413C90-CA6B-443B-B698-727CD660FAB2}" name="Column8553" dataDxfId="7833"/>
    <tableColumn id="8574" xr3:uid="{A156BD01-240C-4A4C-9941-B31A0A3B7012}" name="Column8554" dataDxfId="7832"/>
    <tableColumn id="8575" xr3:uid="{50E2BFE4-9680-4BF4-A15F-B83B07878317}" name="Column8555" dataDxfId="7831"/>
    <tableColumn id="8576" xr3:uid="{20AC396B-BDD9-426F-A333-7DD40A00F784}" name="Column8556" dataDxfId="7830"/>
    <tableColumn id="8577" xr3:uid="{67A0062C-7547-42FB-92C7-15C39D32AEA6}" name="Column8557" dataDxfId="7829"/>
    <tableColumn id="8578" xr3:uid="{CFD0CE78-1BD6-44FA-8DE7-A4DA4152DF3F}" name="Column8558" dataDxfId="7828"/>
    <tableColumn id="8579" xr3:uid="{C7FD8C27-E85C-47AF-B0DC-AEC36B165599}" name="Column8559" dataDxfId="7827"/>
    <tableColumn id="8580" xr3:uid="{12737029-88A4-4B28-910F-8CA84243B5B1}" name="Column8560" dataDxfId="7826"/>
    <tableColumn id="8581" xr3:uid="{A5818535-9D3E-4E40-A54D-34A37B42C439}" name="Column8561" dataDxfId="7825"/>
    <tableColumn id="8582" xr3:uid="{0601D6EC-B2A6-4BBB-A5BE-DB6F155715A5}" name="Column8562" dataDxfId="7824"/>
    <tableColumn id="8583" xr3:uid="{AAC6198D-0D6B-49E0-8955-19F1E1896D8F}" name="Column8563" dataDxfId="7823"/>
    <tableColumn id="8584" xr3:uid="{015D1639-1975-458B-86B2-B2C34CBBF347}" name="Column8564" dataDxfId="7822"/>
    <tableColumn id="8585" xr3:uid="{D02F6BA1-3DC7-426A-BB47-5E91EFEAE7C4}" name="Column8565" dataDxfId="7821"/>
    <tableColumn id="8586" xr3:uid="{D0639FEB-F325-4052-9ED3-3A8C95EE5A2F}" name="Column8566" dataDxfId="7820"/>
    <tableColumn id="8587" xr3:uid="{11F59830-8635-4CB5-88FE-BFB1A10FEF5C}" name="Column8567" dataDxfId="7819"/>
    <tableColumn id="8588" xr3:uid="{E906C678-BFCE-4EA6-B484-D265D898BFFA}" name="Column8568" dataDxfId="7818"/>
    <tableColumn id="8589" xr3:uid="{4C25B663-0BB3-4569-BBB4-88794A006E3C}" name="Column8569" dataDxfId="7817"/>
    <tableColumn id="8590" xr3:uid="{B56A3BC2-31E0-45AA-8986-A9CB2EC88C78}" name="Column8570" dataDxfId="7816"/>
    <tableColumn id="8591" xr3:uid="{3497B2DB-EE0C-4671-BDAE-6DF6B0009651}" name="Column8571" dataDxfId="7815"/>
    <tableColumn id="8592" xr3:uid="{6B08BC15-0C0B-41B7-A477-7769F9BD9A39}" name="Column8572" dataDxfId="7814"/>
    <tableColumn id="8593" xr3:uid="{FEC4DEF7-E7FA-4B6D-9422-AFC99BFF4A44}" name="Column8573" dataDxfId="7813"/>
    <tableColumn id="8594" xr3:uid="{8BF8A79E-8A99-4708-A0F2-50D0F4F60312}" name="Column8574" dataDxfId="7812"/>
    <tableColumn id="8595" xr3:uid="{AF9AE59A-C259-4E26-9375-D2B4183A0902}" name="Column8575" dataDxfId="7811"/>
    <tableColumn id="8596" xr3:uid="{C60FD620-3E32-4034-B7BC-07B85440272C}" name="Column8576" dataDxfId="7810"/>
    <tableColumn id="8597" xr3:uid="{AF0D4640-F30C-4E01-9612-96BCEBB16E28}" name="Column8577" dataDxfId="7809"/>
    <tableColumn id="8598" xr3:uid="{EE9B7313-1D3B-4863-BC10-CEF220029923}" name="Column8578" dataDxfId="7808"/>
    <tableColumn id="8599" xr3:uid="{FC9421D1-87B0-41EE-A7FD-8A5D0060EF95}" name="Column8579" dataDxfId="7807"/>
    <tableColumn id="8600" xr3:uid="{5A69AF57-8E10-464C-831F-263DF23FB7F9}" name="Column8580" dataDxfId="7806"/>
    <tableColumn id="8601" xr3:uid="{C5D028CE-6378-4F5C-821F-CAFBA66271B6}" name="Column8581" dataDxfId="7805"/>
    <tableColumn id="8602" xr3:uid="{D50CDE7D-C3D2-4355-BF76-7FEB2C97DA33}" name="Column8582" dataDxfId="7804"/>
    <tableColumn id="8603" xr3:uid="{34F7081A-3F5F-4D47-A348-B50FC358C812}" name="Column8583" dataDxfId="7803"/>
    <tableColumn id="8604" xr3:uid="{F63B818E-3C72-4473-86DD-FF86BBC9B4B1}" name="Column8584" dataDxfId="7802"/>
    <tableColumn id="8605" xr3:uid="{9838E890-FEF3-4D0E-9F07-A07DC70AF014}" name="Column8585" dataDxfId="7801"/>
    <tableColumn id="8606" xr3:uid="{0B51AFD3-0D3B-43F7-826A-D9D643C07DBE}" name="Column8586" dataDxfId="7800"/>
    <tableColumn id="8607" xr3:uid="{A693327F-ECF7-43FD-B21B-E732A1191CF6}" name="Column8587" dataDxfId="7799"/>
    <tableColumn id="8608" xr3:uid="{3A0BA17E-FA14-4112-A415-14428B7358F3}" name="Column8588" dataDxfId="7798"/>
    <tableColumn id="8609" xr3:uid="{CD01483A-CE97-4399-BA68-5A25D3D87A29}" name="Column8589" dataDxfId="7797"/>
    <tableColumn id="8610" xr3:uid="{D9E0B687-C1C9-4F87-9693-4A1F34B48F74}" name="Column8590" dataDxfId="7796"/>
    <tableColumn id="8611" xr3:uid="{83067C9A-6BF8-4D64-9DEB-AEA8E36BD2BF}" name="Column8591" dataDxfId="7795"/>
    <tableColumn id="8612" xr3:uid="{FE0F6CB5-62E4-4E67-9487-B88211986EC2}" name="Column8592" dataDxfId="7794"/>
    <tableColumn id="8613" xr3:uid="{2409C003-B774-4146-89D4-06A1AB43F696}" name="Column8593" dataDxfId="7793"/>
    <tableColumn id="8614" xr3:uid="{5A0F012B-0480-4E89-9913-FFA1694040B1}" name="Column8594" dataDxfId="7792"/>
    <tableColumn id="8615" xr3:uid="{33E24208-B846-4C21-92BD-DDC4724C59E4}" name="Column8595" dataDxfId="7791"/>
    <tableColumn id="8616" xr3:uid="{55B0AEBF-D46A-424E-94E5-AA490EFA2B60}" name="Column8596" dataDxfId="7790"/>
    <tableColumn id="8617" xr3:uid="{0508AEE3-A695-4049-9A2E-C28AAC43D7E8}" name="Column8597" dataDxfId="7789"/>
    <tableColumn id="8618" xr3:uid="{FB66C49E-90E2-40F5-BF93-04EA8CF72408}" name="Column8598" dataDxfId="7788"/>
    <tableColumn id="8619" xr3:uid="{0F58BCA5-FFB4-40E7-84D3-476720895640}" name="Column8599" dataDxfId="7787"/>
    <tableColumn id="8620" xr3:uid="{FD614F47-04C2-440F-9535-94B784E9013E}" name="Column8600" dataDxfId="7786"/>
    <tableColumn id="8621" xr3:uid="{65D57F87-8EFF-43C4-B14B-B62A90C1EAB9}" name="Column8601" dataDxfId="7785"/>
    <tableColumn id="8622" xr3:uid="{24D7BF32-0652-482A-8FFA-A79A7A5E4FA5}" name="Column8602" dataDxfId="7784"/>
    <tableColumn id="8623" xr3:uid="{B685C4A7-FFFE-49A3-AFBA-A2422753B619}" name="Column8603" dataDxfId="7783"/>
    <tableColumn id="8624" xr3:uid="{5D2BEB9E-0E11-49BB-8C8E-89EE198DFD97}" name="Column8604" dataDxfId="7782"/>
    <tableColumn id="8625" xr3:uid="{36F1242D-A6B4-45B4-AE13-4CDAE798722E}" name="Column8605" dataDxfId="7781"/>
    <tableColumn id="8626" xr3:uid="{86F3F2D9-BE2F-47D4-BDBF-F4A7521101E8}" name="Column8606" dataDxfId="7780"/>
    <tableColumn id="8627" xr3:uid="{1C0F95C7-3524-4D26-A379-C9C3B07C9BA5}" name="Column8607" dataDxfId="7779"/>
    <tableColumn id="8628" xr3:uid="{186F4FD3-C77F-4305-80EA-0DAFA715512B}" name="Column8608" dataDxfId="7778"/>
    <tableColumn id="8629" xr3:uid="{B9ABBEC3-443F-4722-8065-866C9BD5B828}" name="Column8609" dataDxfId="7777"/>
    <tableColumn id="8630" xr3:uid="{A0B86302-C5C5-4F2A-9209-90855BB41E0B}" name="Column8610" dataDxfId="7776"/>
    <tableColumn id="8631" xr3:uid="{3BB0756D-2D1A-4523-A31F-49CE37AFDC9D}" name="Column8611" dataDxfId="7775"/>
    <tableColumn id="8632" xr3:uid="{9E7C441E-21CD-4E4A-8C85-E0FB77861249}" name="Column8612" dataDxfId="7774"/>
    <tableColumn id="8633" xr3:uid="{E5895F0A-8A03-480D-9D54-5177795D82AF}" name="Column8613" dataDxfId="7773"/>
    <tableColumn id="8634" xr3:uid="{308385C9-4545-4BE7-BC8E-7708A83DB450}" name="Column8614" dataDxfId="7772"/>
    <tableColumn id="8635" xr3:uid="{BEA657E2-E92A-4579-9D57-317458390119}" name="Column8615" dataDxfId="7771"/>
    <tableColumn id="8636" xr3:uid="{FDD8E647-52C9-4FD1-BB19-8B3DE366917E}" name="Column8616" dataDxfId="7770"/>
    <tableColumn id="8637" xr3:uid="{329C4B64-B98E-416F-9616-D3497FA631BB}" name="Column8617" dataDxfId="7769"/>
    <tableColumn id="8638" xr3:uid="{30EBB879-D773-4F4E-A172-3E7BEEA72A41}" name="Column8618" dataDxfId="7768"/>
    <tableColumn id="8639" xr3:uid="{08A8627E-F214-4E5A-AD39-C853C3C6D803}" name="Column8619" dataDxfId="7767"/>
    <tableColumn id="8640" xr3:uid="{D0A7417B-7280-4DF5-84FA-5DB72D3914EA}" name="Column8620" dataDxfId="7766"/>
    <tableColumn id="8641" xr3:uid="{87199106-4B3D-4350-96A7-79E200B1C856}" name="Column8621" dataDxfId="7765"/>
    <tableColumn id="8642" xr3:uid="{4F49BA60-A9DB-4418-991E-AE4E1305DF7D}" name="Column8622" dataDxfId="7764"/>
    <tableColumn id="8643" xr3:uid="{F04F07B4-598E-4E40-83FB-4D207E6DABF2}" name="Column8623" dataDxfId="7763"/>
    <tableColumn id="8644" xr3:uid="{5C4CA5F8-FC96-406E-A183-BB39FA12B4A4}" name="Column8624" dataDxfId="7762"/>
    <tableColumn id="8645" xr3:uid="{0D264F8E-5D59-4F99-814F-7B88BC057075}" name="Column8625" dataDxfId="7761"/>
    <tableColumn id="8646" xr3:uid="{E17E0068-75D0-47E2-8A38-2846D844F1D8}" name="Column8626" dataDxfId="7760"/>
    <tableColumn id="8647" xr3:uid="{671504BF-737D-446F-BEB4-999D8FE3E115}" name="Column8627" dataDxfId="7759"/>
    <tableColumn id="8648" xr3:uid="{EC3F950A-D572-4FA2-8ECA-9A1E82372BC7}" name="Column8628" dataDxfId="7758"/>
    <tableColumn id="8649" xr3:uid="{424E1A4C-FBB5-4EA8-9572-A014F9F032B2}" name="Column8629" dataDxfId="7757"/>
    <tableColumn id="8650" xr3:uid="{E4EE5BAA-95A3-4DA6-A609-3A331450EBD0}" name="Column8630" dataDxfId="7756"/>
    <tableColumn id="8651" xr3:uid="{E26A43A5-BD4D-47AD-9A6A-52B68FAB93BB}" name="Column8631" dataDxfId="7755"/>
    <tableColumn id="8652" xr3:uid="{C1FBC5D1-F4A7-4011-8395-333DBBE599A0}" name="Column8632" dataDxfId="7754"/>
    <tableColumn id="8653" xr3:uid="{231C2C5A-145B-4732-AB0E-338579A131C5}" name="Column8633" dataDxfId="7753"/>
    <tableColumn id="8654" xr3:uid="{CE42FE54-399F-4A9F-8286-5D46B3221657}" name="Column8634" dataDxfId="7752"/>
    <tableColumn id="8655" xr3:uid="{8B4A3D87-E8DE-4B72-B7B8-1502D89E6222}" name="Column8635" dataDxfId="7751"/>
    <tableColumn id="8656" xr3:uid="{A45CE0FF-B8E9-4C69-89AD-4C88297B3B29}" name="Column8636" dataDxfId="7750"/>
    <tableColumn id="8657" xr3:uid="{A8B8E0C7-7F69-43B7-A369-72BBA9C96ABF}" name="Column8637" dataDxfId="7749"/>
    <tableColumn id="8658" xr3:uid="{BB0A065B-2B2F-4C56-8853-9EC7074B2CC1}" name="Column8638" dataDxfId="7748"/>
    <tableColumn id="8659" xr3:uid="{74D4C5A6-D158-40B0-AF6E-F6BB175449FA}" name="Column8639" dataDxfId="7747"/>
    <tableColumn id="8660" xr3:uid="{B33A7567-0803-4F1C-9876-E62C8F617ECD}" name="Column8640" dataDxfId="7746"/>
    <tableColumn id="8661" xr3:uid="{3D7B91CA-F090-48F0-928A-32059C0B17B1}" name="Column8641" dataDxfId="7745"/>
    <tableColumn id="8662" xr3:uid="{A3CEA688-4838-4480-8B96-C5089D352A5F}" name="Column8642" dataDxfId="7744"/>
    <tableColumn id="8663" xr3:uid="{A4378BE9-427B-43E5-B198-C251C693D23E}" name="Column8643" dataDxfId="7743"/>
    <tableColumn id="8664" xr3:uid="{3AEAD491-8603-4B4F-B478-D95DA6E45D24}" name="Column8644" dataDxfId="7742"/>
    <tableColumn id="8665" xr3:uid="{43D48B49-56A9-47FF-B065-C62B84F8662E}" name="Column8645" dataDxfId="7741"/>
    <tableColumn id="8666" xr3:uid="{CEE79335-C14A-4B5C-BA09-B00554249307}" name="Column8646" dataDxfId="7740"/>
    <tableColumn id="8667" xr3:uid="{66E8721F-8B76-4437-A81B-9F7F83E7384E}" name="Column8647" dataDxfId="7739"/>
    <tableColumn id="8668" xr3:uid="{73AC91FF-4A00-45C3-9E7E-202554B3F200}" name="Column8648" dataDxfId="7738"/>
    <tableColumn id="8669" xr3:uid="{565675E5-FC48-4599-8E0D-828C592C69E3}" name="Column8649" dataDxfId="7737"/>
    <tableColumn id="8670" xr3:uid="{9654388C-95A5-48C4-AB03-1724412A98FD}" name="Column8650" dataDxfId="7736"/>
    <tableColumn id="8671" xr3:uid="{040DA90E-112B-49A8-97CD-FF429C2D4666}" name="Column8651" dataDxfId="7735"/>
    <tableColumn id="8672" xr3:uid="{F74E6A7F-6B9A-42D0-94D3-6CC6ACB44431}" name="Column8652" dataDxfId="7734"/>
    <tableColumn id="8673" xr3:uid="{12505FA0-FB84-4B6A-8EAD-54DE683501A1}" name="Column8653" dataDxfId="7733"/>
    <tableColumn id="8674" xr3:uid="{EB21B2E9-FBE6-4D12-BAD5-6280AA804A40}" name="Column8654" dataDxfId="7732"/>
    <tableColumn id="8675" xr3:uid="{42E150CF-4A7C-4562-B383-F3E63DC38369}" name="Column8655" dataDxfId="7731"/>
    <tableColumn id="8676" xr3:uid="{1619F229-2732-420F-8182-93A415DF41CF}" name="Column8656" dataDxfId="7730"/>
    <tableColumn id="8677" xr3:uid="{4CBF1FDA-8B45-49FD-8C84-02751508AE80}" name="Column8657" dataDxfId="7729"/>
    <tableColumn id="8678" xr3:uid="{819D1570-2951-4E88-A2EA-5A2C244B5826}" name="Column8658" dataDxfId="7728"/>
    <tableColumn id="8679" xr3:uid="{2AB686F9-8B7E-405B-BBA3-417175AF12F6}" name="Column8659" dataDxfId="7727"/>
    <tableColumn id="8680" xr3:uid="{1AB6D147-29A9-488D-929D-923FBE258201}" name="Column8660" dataDxfId="7726"/>
    <tableColumn id="8681" xr3:uid="{551EC4AE-BB53-4B9F-BAA8-A7F77E2CC490}" name="Column8661" dataDxfId="7725"/>
    <tableColumn id="8682" xr3:uid="{1BF91824-9183-4C55-B18B-FB5E1149ED62}" name="Column8662" dataDxfId="7724"/>
    <tableColumn id="8683" xr3:uid="{7C35B2C2-76E5-41A1-BC97-7D24423A50A1}" name="Column8663" dataDxfId="7723"/>
    <tableColumn id="8684" xr3:uid="{EE09DC83-B1F5-4998-A7EA-B373FB643D0C}" name="Column8664" dataDxfId="7722"/>
    <tableColumn id="8685" xr3:uid="{4B4BA824-D60C-47C0-89D0-961C407AA8B7}" name="Column8665" dataDxfId="7721"/>
    <tableColumn id="8686" xr3:uid="{EC547ADA-3858-40EF-9562-8A2E1D8E2419}" name="Column8666" dataDxfId="7720"/>
    <tableColumn id="8687" xr3:uid="{2E0DBC51-28EB-4C76-A79D-01AA7B22EFA7}" name="Column8667" dataDxfId="7719"/>
    <tableColumn id="8688" xr3:uid="{6F312298-D9FE-4C22-AF3C-A7C9C8DBAAD2}" name="Column8668" dataDxfId="7718"/>
    <tableColumn id="8689" xr3:uid="{7FC550C9-3B5A-4DEF-8E7F-3F349348404C}" name="Column8669" dataDxfId="7717"/>
    <tableColumn id="8690" xr3:uid="{6E5D317F-98D4-481E-A13D-6A7CDA850F8F}" name="Column8670" dataDxfId="7716"/>
    <tableColumn id="8691" xr3:uid="{6C74B8E5-FB4F-454C-B011-B65AD4FA7ABE}" name="Column8671" dataDxfId="7715"/>
    <tableColumn id="8692" xr3:uid="{D2C26F37-FF4A-4C24-8CAA-84F8E005876B}" name="Column8672" dataDxfId="7714"/>
    <tableColumn id="8693" xr3:uid="{A263057B-A953-44F4-A7A4-C4617904A027}" name="Column8673" dataDxfId="7713"/>
    <tableColumn id="8694" xr3:uid="{5EA6EA6A-3992-4876-9710-FD429F51DD6B}" name="Column8674" dataDxfId="7712"/>
    <tableColumn id="8695" xr3:uid="{0E9F8156-1DE7-430C-971A-76684ED82511}" name="Column8675" dataDxfId="7711"/>
    <tableColumn id="8696" xr3:uid="{2A9D062C-6384-426C-A83E-17BAF6768CD6}" name="Column8676" dataDxfId="7710"/>
    <tableColumn id="8697" xr3:uid="{01E8D30C-D307-4F84-B20F-9EB89E41E923}" name="Column8677" dataDxfId="7709"/>
    <tableColumn id="8698" xr3:uid="{EB5A26BF-A831-44EE-B57C-507820496F35}" name="Column8678" dataDxfId="7708"/>
    <tableColumn id="8699" xr3:uid="{4C33E82B-97F2-474A-99FF-D4C33F0B825E}" name="Column8679" dataDxfId="7707"/>
    <tableColumn id="8700" xr3:uid="{73B71F83-D8CC-4997-8968-D12857A5790B}" name="Column8680" dataDxfId="7706"/>
    <tableColumn id="8701" xr3:uid="{DBAE9996-31C7-46CE-8187-CFBEA94D4532}" name="Column8681" dataDxfId="7705"/>
    <tableColumn id="8702" xr3:uid="{2905892F-73CF-4B4F-A0C4-C8ECF65113B2}" name="Column8682" dataDxfId="7704"/>
    <tableColumn id="8703" xr3:uid="{EC0E0FE3-9929-4B37-9E08-B83B38541875}" name="Column8683" dataDxfId="7703"/>
    <tableColumn id="8704" xr3:uid="{D6E4B59F-A90E-4CDD-B4D2-743850310D79}" name="Column8684" dataDxfId="7702"/>
    <tableColumn id="8705" xr3:uid="{8A9CA6B9-C835-4E91-8AFC-041EB252F17A}" name="Column8685" dataDxfId="7701"/>
    <tableColumn id="8706" xr3:uid="{65189EAC-5226-4210-8283-D6B866D9C79F}" name="Column8686" dataDxfId="7700"/>
    <tableColumn id="8707" xr3:uid="{86B72B78-D1CB-46A5-8AD4-6AC8EA8D58CD}" name="Column8687" dataDxfId="7699"/>
    <tableColumn id="8708" xr3:uid="{FE581370-1A76-4E02-9CD2-444D07AA3EBE}" name="Column8688" dataDxfId="7698"/>
    <tableColumn id="8709" xr3:uid="{4A20033C-2836-4620-890C-2681960700EE}" name="Column8689" dataDxfId="7697"/>
    <tableColumn id="8710" xr3:uid="{33D0B290-EAB8-4EFA-8D41-AE779B188A4A}" name="Column8690" dataDxfId="7696"/>
    <tableColumn id="8711" xr3:uid="{5F737513-4701-4A6B-898D-AB71CA57CF8D}" name="Column8691" dataDxfId="7695"/>
    <tableColumn id="8712" xr3:uid="{1CA7A812-1660-4D0B-8E1C-ECB85A440177}" name="Column8692" dataDxfId="7694"/>
    <tableColumn id="8713" xr3:uid="{9987C926-6F91-42CB-95DB-5FA7F3B4A1D6}" name="Column8693" dataDxfId="7693"/>
    <tableColumn id="8714" xr3:uid="{C65B3CB6-5CC2-4CE5-A225-D7A45A7FAF05}" name="Column8694" dataDxfId="7692"/>
    <tableColumn id="8715" xr3:uid="{836E2B8F-7963-46BC-92C9-B390FDB351C4}" name="Column8695" dataDxfId="7691"/>
    <tableColumn id="8716" xr3:uid="{945B624F-7948-4D6F-A4B3-B07CCDDCB20B}" name="Column8696" dataDxfId="7690"/>
    <tableColumn id="8717" xr3:uid="{16BFEBBA-777C-4653-8D13-11431816D3C1}" name="Column8697" dataDxfId="7689"/>
    <tableColumn id="8718" xr3:uid="{25003B1F-61DE-4288-89F9-DBA5FDB528DA}" name="Column8698" dataDxfId="7688"/>
    <tableColumn id="8719" xr3:uid="{7AC8BDAC-6B77-425E-B76C-D18E1B6DC964}" name="Column8699" dataDxfId="7687"/>
    <tableColumn id="8720" xr3:uid="{0B9AEA80-206D-43AE-9E70-613CB09A6908}" name="Column8700" dataDxfId="7686"/>
    <tableColumn id="8721" xr3:uid="{AE2C9F2F-A339-4688-A2A0-1A1FF56FFCBA}" name="Column8701" dataDxfId="7685"/>
    <tableColumn id="8722" xr3:uid="{BE9CE179-FDCE-49A0-9955-380F215E5A14}" name="Column8702" dataDxfId="7684"/>
    <tableColumn id="8723" xr3:uid="{95F39F74-A175-4F1A-AC0D-28CD8051F897}" name="Column8703" dataDxfId="7683"/>
    <tableColumn id="8724" xr3:uid="{6CF5F74E-FC0B-4106-9E99-C4E3D1EDFCAE}" name="Column8704" dataDxfId="7682"/>
    <tableColumn id="8725" xr3:uid="{10CDA59B-B369-432F-A954-13A606B58DAC}" name="Column8705" dataDxfId="7681"/>
    <tableColumn id="8726" xr3:uid="{1D92AB2B-1E4A-46EE-9259-D68AE502A25B}" name="Column8706" dataDxfId="7680"/>
    <tableColumn id="8727" xr3:uid="{10A90E6A-82F0-4B80-9888-4F823CB48FA4}" name="Column8707" dataDxfId="7679"/>
    <tableColumn id="8728" xr3:uid="{1365EB5C-19C7-4104-9C9F-A01CA3D1A30D}" name="Column8708" dataDxfId="7678"/>
    <tableColumn id="8729" xr3:uid="{D5E2F931-7F30-4DE7-A116-4B14D233A464}" name="Column8709" dataDxfId="7677"/>
    <tableColumn id="8730" xr3:uid="{A04245D0-F0BF-4411-8D34-6B13FBF85B2C}" name="Column8710" dataDxfId="7676"/>
    <tableColumn id="8731" xr3:uid="{84990C8D-AFF3-43F6-9A9E-822AD7F93E13}" name="Column8711" dataDxfId="7675"/>
    <tableColumn id="8732" xr3:uid="{6C78F2FD-96E4-4335-B2B8-A647CBE9EE5F}" name="Column8712" dataDxfId="7674"/>
    <tableColumn id="8733" xr3:uid="{0447D615-53C7-46F1-8083-A3D83B78395A}" name="Column8713" dataDxfId="7673"/>
    <tableColumn id="8734" xr3:uid="{732C68DD-AC6D-4A65-AD21-BEC6D39232FA}" name="Column8714" dataDxfId="7672"/>
    <tableColumn id="8735" xr3:uid="{8BA26A10-B8E5-41CD-BC5B-D79803CEB0A4}" name="Column8715" dataDxfId="7671"/>
    <tableColumn id="8736" xr3:uid="{A48BBF93-AC1D-4C97-AAF4-6DA5CED8EFA7}" name="Column8716" dataDxfId="7670"/>
    <tableColumn id="8737" xr3:uid="{4BB97F97-3B31-47B9-88D1-A1ABF53FB1B6}" name="Column8717" dataDxfId="7669"/>
    <tableColumn id="8738" xr3:uid="{178D64CA-B3A3-4E57-9077-B158294552B7}" name="Column8718" dataDxfId="7668"/>
    <tableColumn id="8739" xr3:uid="{209AE9C3-A792-410D-8099-3A0938372EA2}" name="Column8719" dataDxfId="7667"/>
    <tableColumn id="8740" xr3:uid="{9A59A70D-F5CE-4247-B408-4FD32440F73E}" name="Column8720" dataDxfId="7666"/>
    <tableColumn id="8741" xr3:uid="{DC4AFC24-801C-4390-A003-54776215FA6D}" name="Column8721" dataDxfId="7665"/>
    <tableColumn id="8742" xr3:uid="{769E2D9F-27E3-463A-8ABA-A77E8A74780E}" name="Column8722" dataDxfId="7664"/>
    <tableColumn id="8743" xr3:uid="{FCE57021-B7DE-4AE1-872C-F6C6AB4C1F26}" name="Column8723" dataDxfId="7663"/>
    <tableColumn id="8744" xr3:uid="{E1C2AC8E-D1F7-49C5-9D67-807EEC383868}" name="Column8724" dataDxfId="7662"/>
    <tableColumn id="8745" xr3:uid="{FB663B3E-73B5-4562-A53E-7E5B2A852199}" name="Column8725" dataDxfId="7661"/>
    <tableColumn id="8746" xr3:uid="{398490C2-C95A-42AD-86A5-A09B851CA454}" name="Column8726" dataDxfId="7660"/>
    <tableColumn id="8747" xr3:uid="{0E0F0397-168E-4B2E-8DEC-87B359990B4C}" name="Column8727" dataDxfId="7659"/>
    <tableColumn id="8748" xr3:uid="{7F27B01D-7D02-413F-A006-AC01D56FF564}" name="Column8728" dataDxfId="7658"/>
    <tableColumn id="8749" xr3:uid="{E0E5F405-BA12-4BD4-AA86-BEFB060620A5}" name="Column8729" dataDxfId="7657"/>
    <tableColumn id="8750" xr3:uid="{8045DA8B-DEBD-44FA-8BAF-0DBC9A31B6E3}" name="Column8730" dataDxfId="7656"/>
    <tableColumn id="8751" xr3:uid="{12924865-6DCA-4BCD-9578-95092F1338FF}" name="Column8731" dataDxfId="7655"/>
    <tableColumn id="8752" xr3:uid="{4AE7AE25-6621-4489-BAF2-B49C5F953612}" name="Column8732" dataDxfId="7654"/>
    <tableColumn id="8753" xr3:uid="{93D8EDCD-6D92-4FD8-94E2-67C1C24F60EF}" name="Column8733" dataDxfId="7653"/>
    <tableColumn id="8754" xr3:uid="{2E896C74-2098-44F9-AC32-5F951F382C50}" name="Column8734" dataDxfId="7652"/>
    <tableColumn id="8755" xr3:uid="{3F358C71-D631-46F4-8D58-48648E3C3F3C}" name="Column8735" dataDxfId="7651"/>
    <tableColumn id="8756" xr3:uid="{5B5D8E39-881B-47C5-82CE-26468C2A1499}" name="Column8736" dataDxfId="7650"/>
    <tableColumn id="8757" xr3:uid="{89E2DAE4-36AE-48B6-A693-F1F9B33E4F7D}" name="Column8737" dataDxfId="7649"/>
    <tableColumn id="8758" xr3:uid="{A13DD38B-86BA-4DE9-970F-1DCFB6471F96}" name="Column8738" dataDxfId="7648"/>
    <tableColumn id="8759" xr3:uid="{4E674FC4-8E4C-4F4C-B0D7-3AEA9AA63C27}" name="Column8739" dataDxfId="7647"/>
    <tableColumn id="8760" xr3:uid="{58F3453E-1558-4DB9-BF24-2F93451DFD7A}" name="Column8740" dataDxfId="7646"/>
    <tableColumn id="8761" xr3:uid="{23A13924-D311-42C1-AB6F-072C9DE5E520}" name="Column8741" dataDxfId="7645"/>
    <tableColumn id="8762" xr3:uid="{3CC7BF4B-CA85-488B-9FC5-EE647B4DE992}" name="Column8742" dataDxfId="7644"/>
    <tableColumn id="8763" xr3:uid="{1C443EE4-5401-412E-9CA0-DBF6EDA394CB}" name="Column8743" dataDxfId="7643"/>
    <tableColumn id="8764" xr3:uid="{A67053AD-E34F-439B-A656-A8A1C37C1037}" name="Column8744" dataDxfId="7642"/>
    <tableColumn id="8765" xr3:uid="{DA48B4F4-F6B6-4DE6-9637-6B6E7F8C897E}" name="Column8745" dataDxfId="7641"/>
    <tableColumn id="8766" xr3:uid="{69ACC509-6B68-44AC-9BBF-A0E6C44942B3}" name="Column8746" dataDxfId="7640"/>
    <tableColumn id="8767" xr3:uid="{067506DE-53DE-4167-827C-3A5ECD55F11D}" name="Column8747" dataDxfId="7639"/>
    <tableColumn id="8768" xr3:uid="{3400E77E-A8FB-4215-AED2-8CCD3385C881}" name="Column8748" dataDxfId="7638"/>
    <tableColumn id="8769" xr3:uid="{3F66E0C1-A1D5-472A-92F5-341AB00524F7}" name="Column8749" dataDxfId="7637"/>
    <tableColumn id="8770" xr3:uid="{1B5F02F8-EBE2-4BD2-806A-2E76D3CBC291}" name="Column8750" dataDxfId="7636"/>
    <tableColumn id="8771" xr3:uid="{AEBE9ACF-EAA8-4D5B-B500-A7D56F9F7AA7}" name="Column8751" dataDxfId="7635"/>
    <tableColumn id="8772" xr3:uid="{FFF67C69-AD82-4DF9-9D33-7256F6F23E7D}" name="Column8752" dataDxfId="7634"/>
    <tableColumn id="8773" xr3:uid="{1C3351E3-ABB6-409C-A09E-F3ECC0174DDC}" name="Column8753" dataDxfId="7633"/>
    <tableColumn id="8774" xr3:uid="{79F2B49E-25F2-4853-8591-5B823DADF886}" name="Column8754" dataDxfId="7632"/>
    <tableColumn id="8775" xr3:uid="{5620DCD3-061F-4C49-825F-943663814313}" name="Column8755" dataDxfId="7631"/>
    <tableColumn id="8776" xr3:uid="{C1AB4A60-FBF9-43EA-AA0C-813E47211BB5}" name="Column8756" dataDxfId="7630"/>
    <tableColumn id="8777" xr3:uid="{470A45F0-D68B-4074-A67D-52EE0F5EA494}" name="Column8757" dataDxfId="7629"/>
    <tableColumn id="8778" xr3:uid="{1AFD3BEE-EBF9-4115-8555-C51832EF6592}" name="Column8758" dataDxfId="7628"/>
    <tableColumn id="8779" xr3:uid="{064DFE47-939A-4CD8-81E6-8532ED940FFB}" name="Column8759" dataDxfId="7627"/>
    <tableColumn id="8780" xr3:uid="{56B80CCD-F60F-48FF-911E-B48F53798631}" name="Column8760" dataDxfId="7626"/>
    <tableColumn id="8781" xr3:uid="{BCD4E08F-5AFF-499F-B7DD-B6D0908F5DF6}" name="Column8761" dataDxfId="7625"/>
    <tableColumn id="8782" xr3:uid="{00BEBCE9-01B7-475C-A111-CCF21BFABADA}" name="Column8762" dataDxfId="7624"/>
    <tableColumn id="8783" xr3:uid="{72605084-4AB7-4FDC-B80B-2A1AFEFB0527}" name="Column8763" dataDxfId="7623"/>
    <tableColumn id="8784" xr3:uid="{8B8B198B-3D76-4F34-AF63-E54F8CD40659}" name="Column8764" dataDxfId="7622"/>
    <tableColumn id="8785" xr3:uid="{EBAB327A-BB41-4ABD-B5A1-72A187C19D12}" name="Column8765" dataDxfId="7621"/>
    <tableColumn id="8786" xr3:uid="{D201FB5B-8F52-4FAA-9D7B-07F9B02C219C}" name="Column8766" dataDxfId="7620"/>
    <tableColumn id="8787" xr3:uid="{0EAE1236-B99D-4766-BEDA-A4FA3585E917}" name="Column8767" dataDxfId="7619"/>
    <tableColumn id="8788" xr3:uid="{9F06F8AB-E8A5-4B12-99A4-B2627CD92A64}" name="Column8768" dataDxfId="7618"/>
    <tableColumn id="8789" xr3:uid="{F423415C-3C6D-4446-A5CC-B187003F3B3A}" name="Column8769" dataDxfId="7617"/>
    <tableColumn id="8790" xr3:uid="{91B9914D-DB0D-4CF9-B708-4FCD74187183}" name="Column8770" dataDxfId="7616"/>
    <tableColumn id="8791" xr3:uid="{178DFCE1-B60F-4DD8-B95E-B2DC35B6BF8B}" name="Column8771" dataDxfId="7615"/>
    <tableColumn id="8792" xr3:uid="{B2388B95-B3CB-4312-9EDD-2232C11F6FC7}" name="Column8772" dataDxfId="7614"/>
    <tableColumn id="8793" xr3:uid="{958022F3-2B79-4C66-A13A-9A49902AB57E}" name="Column8773" dataDxfId="7613"/>
    <tableColumn id="8794" xr3:uid="{6844C325-74F8-456F-8256-74C9EFA9CE13}" name="Column8774" dataDxfId="7612"/>
    <tableColumn id="8795" xr3:uid="{76641228-C2A6-47F1-8C1A-86F6FE124D1A}" name="Column8775" dataDxfId="7611"/>
    <tableColumn id="8796" xr3:uid="{2114152F-C798-4C54-867F-89727E69F5F1}" name="Column8776" dataDxfId="7610"/>
    <tableColumn id="8797" xr3:uid="{CACBB64B-A2B0-4385-AC83-289DC1884CFC}" name="Column8777" dataDxfId="7609"/>
    <tableColumn id="8798" xr3:uid="{33E347A7-4E57-4A63-AB52-E22EE052753D}" name="Column8778" dataDxfId="7608"/>
    <tableColumn id="8799" xr3:uid="{01B10448-9B26-47F7-8520-9B9DDE873E00}" name="Column8779" dataDxfId="7607"/>
    <tableColumn id="8800" xr3:uid="{3E1CD98C-5740-43AB-8829-E579D7328ADF}" name="Column8780" dataDxfId="7606"/>
    <tableColumn id="8801" xr3:uid="{8F92EDF2-E800-4049-8FAB-4F3821FF1ED4}" name="Column8781" dataDxfId="7605"/>
    <tableColumn id="8802" xr3:uid="{CCCF17A5-7339-45B3-81BF-C747D6243C35}" name="Column8782" dataDxfId="7604"/>
    <tableColumn id="8803" xr3:uid="{BA8E3E0C-8A7A-4D0E-9050-B99D70E16BAA}" name="Column8783" dataDxfId="7603"/>
    <tableColumn id="8804" xr3:uid="{F7CB9AF9-B267-4FB3-9998-F31CBE8615F8}" name="Column8784" dataDxfId="7602"/>
    <tableColumn id="8805" xr3:uid="{815778EF-8281-431C-9E92-1A8C7551F964}" name="Column8785" dataDxfId="7601"/>
    <tableColumn id="8806" xr3:uid="{AFF87B9F-9134-4FB3-913E-9D6BD00D4598}" name="Column8786" dataDxfId="7600"/>
    <tableColumn id="8807" xr3:uid="{ADAE5ECE-09E6-4BB2-904D-93333FC6160D}" name="Column8787" dataDxfId="7599"/>
    <tableColumn id="8808" xr3:uid="{10BCF00C-F92B-4808-B11B-350AB6738457}" name="Column8788" dataDxfId="7598"/>
    <tableColumn id="8809" xr3:uid="{2EC0446E-C602-446A-B4D0-B34607426C9B}" name="Column8789" dataDxfId="7597"/>
    <tableColumn id="8810" xr3:uid="{6BDA3DC3-3D67-4502-AFED-485A5167A676}" name="Column8790" dataDxfId="7596"/>
    <tableColumn id="8811" xr3:uid="{DEF194CC-3D3A-421D-B409-047D40054868}" name="Column8791" dataDxfId="7595"/>
    <tableColumn id="8812" xr3:uid="{79169072-9514-4490-9C95-1F139D7DB519}" name="Column8792" dataDxfId="7594"/>
    <tableColumn id="8813" xr3:uid="{DBF1B576-D6A6-461D-AA50-841CF4844887}" name="Column8793" dataDxfId="7593"/>
    <tableColumn id="8814" xr3:uid="{C9ECF4F6-949A-4597-BB26-A1EFF7A20CA0}" name="Column8794" dataDxfId="7592"/>
    <tableColumn id="8815" xr3:uid="{523E8784-AF24-4231-B4B2-75C02E9DFDEA}" name="Column8795" dataDxfId="7591"/>
    <tableColumn id="8816" xr3:uid="{9CC4EA49-23C4-4F22-83DD-CBDC25B7B0DF}" name="Column8796" dataDxfId="7590"/>
    <tableColumn id="8817" xr3:uid="{8244DCA6-F984-4337-9AFE-55488B309411}" name="Column8797" dataDxfId="7589"/>
    <tableColumn id="8818" xr3:uid="{D9A0A5C3-C60B-4679-9EF5-225F5C9A8920}" name="Column8798" dataDxfId="7588"/>
    <tableColumn id="8819" xr3:uid="{A205A6D6-744B-4578-BA35-69B95329B31A}" name="Column8799" dataDxfId="7587"/>
    <tableColumn id="8820" xr3:uid="{54235F75-623A-46C3-8E3B-5707DB1EEE59}" name="Column8800" dataDxfId="7586"/>
    <tableColumn id="8821" xr3:uid="{810DDC47-5741-4FF6-BA6D-FA4939114112}" name="Column8801" dataDxfId="7585"/>
    <tableColumn id="8822" xr3:uid="{4FA6C86D-47A2-4F2A-B75D-634DCC0DDBE4}" name="Column8802" dataDxfId="7584"/>
    <tableColumn id="8823" xr3:uid="{245D11C0-70C2-4698-A215-2AF862D0D47E}" name="Column8803" dataDxfId="7583"/>
    <tableColumn id="8824" xr3:uid="{239B4795-DF1D-41EF-B5B3-AEB4ADA73F3E}" name="Column8804" dataDxfId="7582"/>
    <tableColumn id="8825" xr3:uid="{1EFFC2D9-160D-4FB9-9C66-17CC29ED54DE}" name="Column8805" dataDxfId="7581"/>
    <tableColumn id="8826" xr3:uid="{40150365-CA4C-4A4D-8464-B711F6322BA3}" name="Column8806" dataDxfId="7580"/>
    <tableColumn id="8827" xr3:uid="{A77FB161-ECB1-42EA-8A99-EDA2EC32744B}" name="Column8807" dataDxfId="7579"/>
    <tableColumn id="8828" xr3:uid="{E49816B9-38D5-4243-8B6B-B6FEDEF80A0E}" name="Column8808" dataDxfId="7578"/>
    <tableColumn id="8829" xr3:uid="{920EF819-0807-458E-AA1D-57DB0B188FE6}" name="Column8809" dataDxfId="7577"/>
    <tableColumn id="8830" xr3:uid="{2963E9DD-6532-4678-BF33-D9D675C25DBE}" name="Column8810" dataDxfId="7576"/>
    <tableColumn id="8831" xr3:uid="{1D50E779-87BC-4E99-B0A4-476E34CBB5BA}" name="Column8811" dataDxfId="7575"/>
    <tableColumn id="8832" xr3:uid="{2B8DBC99-0EC1-4ADE-B812-9545481CF1FF}" name="Column8812" dataDxfId="7574"/>
    <tableColumn id="8833" xr3:uid="{00C2ACB0-6B84-4F56-93D4-AEC751BB1A4F}" name="Column8813" dataDxfId="7573"/>
    <tableColumn id="8834" xr3:uid="{A45B9B33-A268-46B9-845A-4AC9E8ADDA6A}" name="Column8814" dataDxfId="7572"/>
    <tableColumn id="8835" xr3:uid="{E4C4E46A-D4DF-4F4B-9FCA-8F768D5D719C}" name="Column8815" dataDxfId="7571"/>
    <tableColumn id="8836" xr3:uid="{2F4FE88B-7339-4D33-A791-D5073BBA487C}" name="Column8816" dataDxfId="7570"/>
    <tableColumn id="8837" xr3:uid="{22767FD2-D3E2-4D0A-80E0-466B303BD28B}" name="Column8817" dataDxfId="7569"/>
    <tableColumn id="8838" xr3:uid="{D3660754-0D87-4BA6-87D8-0E6CD8F7073A}" name="Column8818" dataDxfId="7568"/>
    <tableColumn id="8839" xr3:uid="{D413B467-C46E-4D2F-8D78-1BC52EAE7BAF}" name="Column8819" dataDxfId="7567"/>
    <tableColumn id="8840" xr3:uid="{CDC0FF70-240B-425B-8BB0-3A5FA72EC242}" name="Column8820" dataDxfId="7566"/>
    <tableColumn id="8841" xr3:uid="{2512E420-B203-45AF-AD37-1ED0621D91F5}" name="Column8821" dataDxfId="7565"/>
    <tableColumn id="8842" xr3:uid="{2FFF220A-8005-44CE-B66D-0E4BF92BAAAC}" name="Column8822" dataDxfId="7564"/>
    <tableColumn id="8843" xr3:uid="{45DAD462-01F1-4E87-8E44-C20B783116F1}" name="Column8823" dataDxfId="7563"/>
    <tableColumn id="8844" xr3:uid="{1849573A-679B-426A-9CC1-3F5FACEF3F71}" name="Column8824" dataDxfId="7562"/>
    <tableColumn id="8845" xr3:uid="{BAFF2C6D-6650-43C4-9D74-FEC31E2F4E4D}" name="Column8825" dataDxfId="7561"/>
    <tableColumn id="8846" xr3:uid="{83BF288C-A80A-4AFD-8507-4BBAD846D905}" name="Column8826" dataDxfId="7560"/>
    <tableColumn id="8847" xr3:uid="{F85FA4D4-3290-4310-9BCE-8059BF214087}" name="Column8827" dataDxfId="7559"/>
    <tableColumn id="8848" xr3:uid="{27DC6372-2B6A-4433-AB96-7AB28941EC12}" name="Column8828" dataDxfId="7558"/>
    <tableColumn id="8849" xr3:uid="{B72C4FC7-756A-4F39-84BC-581F3E9CDD4B}" name="Column8829" dataDxfId="7557"/>
    <tableColumn id="8850" xr3:uid="{D4E9D7A2-E890-45EB-9F4F-58C07D0A9339}" name="Column8830" dataDxfId="7556"/>
    <tableColumn id="8851" xr3:uid="{8EE000C9-EC53-4B81-862B-75FEFFEADA45}" name="Column8831" dataDxfId="7555"/>
    <tableColumn id="8852" xr3:uid="{BE2F7C38-8DA9-46FA-85AA-59CF70CE8B07}" name="Column8832" dataDxfId="7554"/>
    <tableColumn id="8853" xr3:uid="{67C19DB5-8232-4244-866E-16D226645651}" name="Column8833" dataDxfId="7553"/>
    <tableColumn id="8854" xr3:uid="{CFED5D10-1E4E-4DC8-A4D2-76E37BA4AFE7}" name="Column8834" dataDxfId="7552"/>
    <tableColumn id="8855" xr3:uid="{F7071D73-86ED-421C-8B52-796E5D1D47A4}" name="Column8835" dataDxfId="7551"/>
    <tableColumn id="8856" xr3:uid="{DB8BC4C4-FE1E-4444-A3A8-515E2AC97CA5}" name="Column8836" dataDxfId="7550"/>
    <tableColumn id="8857" xr3:uid="{3DA32CF5-EE89-4970-AA79-717A3356A4D7}" name="Column8837" dataDxfId="7549"/>
    <tableColumn id="8858" xr3:uid="{245089C4-2557-4E63-96C4-F186DE835E02}" name="Column8838" dataDxfId="7548"/>
    <tableColumn id="8859" xr3:uid="{371AEF03-424A-49E0-A9B9-0F4A7F9381C8}" name="Column8839" dataDxfId="7547"/>
    <tableColumn id="8860" xr3:uid="{0324CAEF-8635-4369-81D1-F6E76E8B3801}" name="Column8840" dataDxfId="7546"/>
    <tableColumn id="8861" xr3:uid="{702FB32A-696E-447E-AAC7-1CC0B5A04F78}" name="Column8841" dataDxfId="7545"/>
    <tableColumn id="8862" xr3:uid="{B9F14D58-587E-4753-B25F-64B17332B7C2}" name="Column8842" dataDxfId="7544"/>
    <tableColumn id="8863" xr3:uid="{84AD14ED-36C1-44DC-AB83-480542578B1F}" name="Column8843" dataDxfId="7543"/>
    <tableColumn id="8864" xr3:uid="{E9146550-3F5C-4ECE-9A21-C014135A0B3E}" name="Column8844" dataDxfId="7542"/>
    <tableColumn id="8865" xr3:uid="{8AC0075D-FA9A-416F-BE79-C96E1569C72F}" name="Column8845" dataDxfId="7541"/>
    <tableColumn id="8866" xr3:uid="{AC7FAF4D-DBCC-4D5D-9856-8C244B9912C3}" name="Column8846" dataDxfId="7540"/>
    <tableColumn id="8867" xr3:uid="{151DB401-6B6F-4E30-A2D6-60A3E2B2D8CA}" name="Column8847" dataDxfId="7539"/>
    <tableColumn id="8868" xr3:uid="{7A96883E-1137-4467-AAB5-3DC6230B08B7}" name="Column8848" dataDxfId="7538"/>
    <tableColumn id="8869" xr3:uid="{BEF1234D-8A11-4F4A-814C-AC89767744FB}" name="Column8849" dataDxfId="7537"/>
    <tableColumn id="8870" xr3:uid="{61810861-C21E-4E85-922D-557E6FC38091}" name="Column8850" dataDxfId="7536"/>
    <tableColumn id="8871" xr3:uid="{4AA612E9-58A8-49A0-BFA2-3AA6DC657E48}" name="Column8851" dataDxfId="7535"/>
    <tableColumn id="8872" xr3:uid="{455BFCDC-D345-44DD-9A08-8F8533992273}" name="Column8852" dataDxfId="7534"/>
    <tableColumn id="8873" xr3:uid="{BA2134E5-CB97-44C1-884B-4744153F287D}" name="Column8853" dataDxfId="7533"/>
    <tableColumn id="8874" xr3:uid="{4CD2C830-9851-4EBF-A6D9-5B07631A40E8}" name="Column8854" dataDxfId="7532"/>
    <tableColumn id="8875" xr3:uid="{C9F11A8E-4B19-4473-B0B3-D983BF7E7177}" name="Column8855" dataDxfId="7531"/>
    <tableColumn id="8876" xr3:uid="{2A6B94C8-830F-4E4F-80BB-1D08E06DC154}" name="Column8856" dataDxfId="7530"/>
    <tableColumn id="8877" xr3:uid="{1CB57BBB-3268-44A8-8253-A21B9EC26BDD}" name="Column8857" dataDxfId="7529"/>
    <tableColumn id="8878" xr3:uid="{AB836A6D-B67D-447F-A8EE-8FF400D426D2}" name="Column8858" dataDxfId="7528"/>
    <tableColumn id="8879" xr3:uid="{E3913CF9-503C-4AB8-8CA7-640DDFA7FC3A}" name="Column8859" dataDxfId="7527"/>
    <tableColumn id="8880" xr3:uid="{B89F4759-30FC-4728-9D83-EC7F5A2D70BC}" name="Column8860" dataDxfId="7526"/>
    <tableColumn id="8881" xr3:uid="{6030DC45-C642-426D-86BD-41E1F1792A27}" name="Column8861" dataDxfId="7525"/>
    <tableColumn id="8882" xr3:uid="{C6DB25B8-024F-45E2-8F85-19225DC14326}" name="Column8862" dataDxfId="7524"/>
    <tableColumn id="8883" xr3:uid="{2B3CD0B4-C54D-47AE-B4F1-989B3AB82105}" name="Column8863" dataDxfId="7523"/>
    <tableColumn id="8884" xr3:uid="{5B633D4A-6AD4-4A1D-8847-6BB9B675C8BA}" name="Column8864" dataDxfId="7522"/>
    <tableColumn id="8885" xr3:uid="{391D8F89-568F-428E-8E5B-F77E6BF9A44D}" name="Column8865" dataDxfId="7521"/>
    <tableColumn id="8886" xr3:uid="{37C4BED8-3413-41BC-8C47-2500C0EA73C7}" name="Column8866" dataDxfId="7520"/>
    <tableColumn id="8887" xr3:uid="{55C362F7-CA59-486F-BD74-0A7F33E83E16}" name="Column8867" dataDxfId="7519"/>
    <tableColumn id="8888" xr3:uid="{1E2EC9A4-4A9A-4AE2-8FA2-17C96CBED5C7}" name="Column8868" dataDxfId="7518"/>
    <tableColumn id="8889" xr3:uid="{AD6F260D-933B-4BF1-893C-26770F26AB0D}" name="Column8869" dataDxfId="7517"/>
    <tableColumn id="8890" xr3:uid="{66F13A11-4541-4FE6-91F8-0139C428DB9A}" name="Column8870" dataDxfId="7516"/>
    <tableColumn id="8891" xr3:uid="{2C75BE5D-1A99-4715-8968-228E922F0B6C}" name="Column8871" dataDxfId="7515"/>
    <tableColumn id="8892" xr3:uid="{4FAFD600-F5C4-4B6F-9AA5-446C14BF92C4}" name="Column8872" dataDxfId="7514"/>
    <tableColumn id="8893" xr3:uid="{710139A2-327A-4653-B812-6C9EF4B4F12C}" name="Column8873" dataDxfId="7513"/>
    <tableColumn id="8894" xr3:uid="{13AEA78B-D78C-4559-8F2B-19EA103F96BF}" name="Column8874" dataDxfId="7512"/>
    <tableColumn id="8895" xr3:uid="{37ADD6BE-A6EB-4481-A9FA-171CB96AFC7A}" name="Column8875" dataDxfId="7511"/>
    <tableColumn id="8896" xr3:uid="{39EF73D7-998C-4EF3-AA1E-A31D4E5719A4}" name="Column8876" dataDxfId="7510"/>
    <tableColumn id="8897" xr3:uid="{15806101-4A15-450C-8232-BC436B077D4C}" name="Column8877" dataDxfId="7509"/>
    <tableColumn id="8898" xr3:uid="{19FB6D5B-FC77-43DA-B333-1F47659C36FD}" name="Column8878" dataDxfId="7508"/>
    <tableColumn id="8899" xr3:uid="{BE66AC21-2ECC-449D-90D1-57F7FEDDD722}" name="Column8879" dataDxfId="7507"/>
    <tableColumn id="8900" xr3:uid="{0F935B3F-EE79-4E84-99CC-9FC3F9B31004}" name="Column8880" dataDxfId="7506"/>
    <tableColumn id="8901" xr3:uid="{71B00605-D14B-4661-8673-10CB56D992F8}" name="Column8881" dataDxfId="7505"/>
    <tableColumn id="8902" xr3:uid="{3F885210-4E77-42B8-A982-C3175E68399D}" name="Column8882" dataDxfId="7504"/>
    <tableColumn id="8903" xr3:uid="{EDFA04D6-5EA3-4724-9BD3-856C48DAEBC7}" name="Column8883" dataDxfId="7503"/>
    <tableColumn id="8904" xr3:uid="{4FB3EC2A-89DD-4FCF-B5B3-6DFE5FC67CD0}" name="Column8884" dataDxfId="7502"/>
    <tableColumn id="8905" xr3:uid="{40D9E3E8-C6A8-470C-B13B-04B1E8993EA0}" name="Column8885" dataDxfId="7501"/>
    <tableColumn id="8906" xr3:uid="{E1858E2B-D22E-47E6-9A37-3AC8E0D85ACB}" name="Column8886" dataDxfId="7500"/>
    <tableColumn id="8907" xr3:uid="{CA6B486E-A65B-46B1-9A56-8665DF6C7E0E}" name="Column8887" dataDxfId="7499"/>
    <tableColumn id="8908" xr3:uid="{DD42AACD-0398-48C5-B107-0552A6CFC689}" name="Column8888" dataDxfId="7498"/>
    <tableColumn id="8909" xr3:uid="{50674DB0-AB26-466A-8267-5BCE4817560B}" name="Column8889" dataDxfId="7497"/>
    <tableColumn id="8910" xr3:uid="{A7CE0D8E-D22F-4202-89C1-9AFFB9D7EE91}" name="Column8890" dataDxfId="7496"/>
    <tableColumn id="8911" xr3:uid="{4F8E41F1-388D-4402-8892-E2F8EEF7115F}" name="Column8891" dataDxfId="7495"/>
    <tableColumn id="8912" xr3:uid="{083C3B4D-72FD-471B-BDA2-909E69E7B5AE}" name="Column8892" dataDxfId="7494"/>
    <tableColumn id="8913" xr3:uid="{439063C2-98D3-4FE2-AEEA-A9686C274304}" name="Column8893" dataDxfId="7493"/>
    <tableColumn id="8914" xr3:uid="{C925D5DC-CBCF-478B-97E4-E4BC07C30F71}" name="Column8894" dataDxfId="7492"/>
    <tableColumn id="8915" xr3:uid="{42AD5D6E-0695-4513-8DDC-E9FB3C25BB94}" name="Column8895" dataDxfId="7491"/>
    <tableColumn id="8916" xr3:uid="{9E2234B6-1776-4BE2-84FD-02262310706D}" name="Column8896" dataDxfId="7490"/>
    <tableColumn id="8917" xr3:uid="{82E5845A-E536-447A-9559-17EE93002285}" name="Column8897" dataDxfId="7489"/>
    <tableColumn id="8918" xr3:uid="{8084EAEC-591D-4B2E-8F4B-5F3129069941}" name="Column8898" dataDxfId="7488"/>
    <tableColumn id="8919" xr3:uid="{DE252F9F-AD73-4D21-B08F-B22C181D2629}" name="Column8899" dataDxfId="7487"/>
    <tableColumn id="8920" xr3:uid="{8CB91CFB-4C6E-4E9D-A669-00E7D8279DBD}" name="Column8900" dataDxfId="7486"/>
    <tableColumn id="8921" xr3:uid="{2EAC7B8A-A757-467F-839D-488D8FAD2C1C}" name="Column8901" dataDxfId="7485"/>
    <tableColumn id="8922" xr3:uid="{A4C38A93-1D62-475C-B013-639587080AEC}" name="Column8902" dataDxfId="7484"/>
    <tableColumn id="8923" xr3:uid="{907712EF-2024-491B-B3AB-7D8AFD47EC24}" name="Column8903" dataDxfId="7483"/>
    <tableColumn id="8924" xr3:uid="{06FDF3DB-28D9-415D-8F7D-7062E204FBEF}" name="Column8904" dataDxfId="7482"/>
    <tableColumn id="8925" xr3:uid="{1C8E61E1-2F33-4AE6-A59B-94D99E28161C}" name="Column8905" dataDxfId="7481"/>
    <tableColumn id="8926" xr3:uid="{DCFE58CD-F15F-4E8E-9763-359627FCA115}" name="Column8906" dataDxfId="7480"/>
    <tableColumn id="8927" xr3:uid="{E8817ADD-8FC6-4E63-B76E-8333004322A4}" name="Column8907" dataDxfId="7479"/>
    <tableColumn id="8928" xr3:uid="{CF9F9347-5E2B-4F91-8EE8-2E3BA8BF7942}" name="Column8908" dataDxfId="7478"/>
    <tableColumn id="8929" xr3:uid="{A2966BE8-BC77-4604-B69D-D3F1F53E779C}" name="Column8909" dataDxfId="7477"/>
    <tableColumn id="8930" xr3:uid="{2CA0955B-17A8-4F09-8117-06CED6D81FEE}" name="Column8910" dataDxfId="7476"/>
    <tableColumn id="8931" xr3:uid="{D4C40D12-7467-4008-B28C-003D42EA17B9}" name="Column8911" dataDxfId="7475"/>
    <tableColumn id="8932" xr3:uid="{81F5D260-5C99-4ABC-8990-5221C71BEA1D}" name="Column8912" dataDxfId="7474"/>
    <tableColumn id="8933" xr3:uid="{8A0C57C3-221B-42AD-8DE9-66884BC93DD2}" name="Column8913" dataDxfId="7473"/>
    <tableColumn id="8934" xr3:uid="{8588E070-8AA5-4B23-8893-47461D876BB1}" name="Column8914" dataDxfId="7472"/>
    <tableColumn id="8935" xr3:uid="{4B82E0AB-FFEC-43A5-82EF-332EA1DCD222}" name="Column8915" dataDxfId="7471"/>
    <tableColumn id="8936" xr3:uid="{0EA9E68B-03EF-4CDB-BFB0-332C99AEC49F}" name="Column8916" dataDxfId="7470"/>
    <tableColumn id="8937" xr3:uid="{C9B8CD35-5722-474E-A2DA-28A8386C6D0F}" name="Column8917" dataDxfId="7469"/>
    <tableColumn id="8938" xr3:uid="{93013C87-7997-4BDE-B38E-D6E657B75949}" name="Column8918" dataDxfId="7468"/>
    <tableColumn id="8939" xr3:uid="{ABCF4168-E57D-47B2-A93E-7C222D731B67}" name="Column8919" dataDxfId="7467"/>
    <tableColumn id="8940" xr3:uid="{0C570D4A-826E-458E-9BEB-64F7006218B7}" name="Column8920" dataDxfId="7466"/>
    <tableColumn id="8941" xr3:uid="{3E183C12-15D3-40D6-A050-DC90AB7431FF}" name="Column8921" dataDxfId="7465"/>
    <tableColumn id="8942" xr3:uid="{D2045988-A83E-4E77-87B8-0D08965C5F62}" name="Column8922" dataDxfId="7464"/>
    <tableColumn id="8943" xr3:uid="{4BE108C2-2D48-4336-AB27-58D30609DA6C}" name="Column8923" dataDxfId="7463"/>
    <tableColumn id="8944" xr3:uid="{75EF2148-EADC-4C93-B9B1-D33D67E2D50C}" name="Column8924" dataDxfId="7462"/>
    <tableColumn id="8945" xr3:uid="{3415B23F-11D8-4246-BC27-A37135F9DA13}" name="Column8925" dataDxfId="7461"/>
    <tableColumn id="8946" xr3:uid="{C96E338C-2331-49B3-B6CB-2685754E2C01}" name="Column8926" dataDxfId="7460"/>
    <tableColumn id="8947" xr3:uid="{D1E4B5D8-2818-4026-9734-8AB7F2ACC8F3}" name="Column8927" dataDxfId="7459"/>
    <tableColumn id="8948" xr3:uid="{3BE31EA5-8E83-49A7-B4AB-1C40C24A36FC}" name="Column8928" dataDxfId="7458"/>
    <tableColumn id="8949" xr3:uid="{9508B8CC-6392-4728-8D1F-F6BD5D0270D3}" name="Column8929" dataDxfId="7457"/>
    <tableColumn id="8950" xr3:uid="{1827CF96-00FB-4281-A22E-74CDF48C576B}" name="Column8930" dataDxfId="7456"/>
    <tableColumn id="8951" xr3:uid="{23CCD8EE-EF5A-478A-8123-363F2CAB6286}" name="Column8931" dataDxfId="7455"/>
    <tableColumn id="8952" xr3:uid="{A2D33FDF-585C-42D1-9CB3-FF2C48E365A4}" name="Column8932" dataDxfId="7454"/>
    <tableColumn id="8953" xr3:uid="{B3CED515-B6BD-4F46-B9FE-91EA3A6D7DAB}" name="Column8933" dataDxfId="7453"/>
    <tableColumn id="8954" xr3:uid="{709F2403-A0EA-4F14-8248-55BED066F601}" name="Column8934" dataDxfId="7452"/>
    <tableColumn id="8955" xr3:uid="{34002F1B-EAAB-4112-B047-03E4DC697811}" name="Column8935" dataDxfId="7451"/>
    <tableColumn id="8956" xr3:uid="{0D4F66EA-7F88-40D4-902F-BBDFA0DB559D}" name="Column8936" dataDxfId="7450"/>
    <tableColumn id="8957" xr3:uid="{4CC4909D-CD3E-48E8-BADD-3B10A374A6E3}" name="Column8937" dataDxfId="7449"/>
    <tableColumn id="8958" xr3:uid="{4FC465F3-6712-4820-AA8F-600767CE039D}" name="Column8938" dataDxfId="7448"/>
    <tableColumn id="8959" xr3:uid="{26B70BE5-D15D-490A-B266-AC42E7ACF1A3}" name="Column8939" dataDxfId="7447"/>
    <tableColumn id="8960" xr3:uid="{A84EF1DA-3F50-4ABB-9C60-F5021B721579}" name="Column8940" dataDxfId="7446"/>
    <tableColumn id="8961" xr3:uid="{60C6C14A-F116-45C9-AA94-863AA19EECE8}" name="Column8941" dataDxfId="7445"/>
    <tableColumn id="8962" xr3:uid="{DFE13195-E01F-4BFB-9C79-87010827F0F9}" name="Column8942" dataDxfId="7444"/>
    <tableColumn id="8963" xr3:uid="{D31A59B1-EC32-401F-AA8C-607B5DB033BA}" name="Column8943" dataDxfId="7443"/>
    <tableColumn id="8964" xr3:uid="{9971C599-B211-47F6-A036-FF427839E7D4}" name="Column8944" dataDxfId="7442"/>
    <tableColumn id="8965" xr3:uid="{4837E02A-77EC-4576-BDD9-AC1ADCB8C12E}" name="Column8945" dataDxfId="7441"/>
    <tableColumn id="8966" xr3:uid="{621F70B5-230F-4E3E-9B75-0F3BA66079DF}" name="Column8946" dataDxfId="7440"/>
    <tableColumn id="8967" xr3:uid="{E37F4499-652B-4ECE-B43C-BF1DA7808E82}" name="Column8947" dataDxfId="7439"/>
    <tableColumn id="8968" xr3:uid="{E427B6E4-F83E-43F0-BDAD-A1D1703CAACF}" name="Column8948" dataDxfId="7438"/>
    <tableColumn id="8969" xr3:uid="{A3DC195F-29B0-4B0D-8AB1-42824609918B}" name="Column8949" dataDxfId="7437"/>
    <tableColumn id="8970" xr3:uid="{0007F3B9-5B49-4E49-8785-5E6AF0F3C930}" name="Column8950" dataDxfId="7436"/>
    <tableColumn id="8971" xr3:uid="{A7354013-C1EA-44EF-B869-39A5B4497668}" name="Column8951" dataDxfId="7435"/>
    <tableColumn id="8972" xr3:uid="{B1E4E65A-9103-4903-A864-17FB77943F47}" name="Column8952" dataDxfId="7434"/>
    <tableColumn id="8973" xr3:uid="{A25C1B68-6A8D-41F4-8DFF-D862E9918710}" name="Column8953" dataDxfId="7433"/>
    <tableColumn id="8974" xr3:uid="{11E512B7-AD0F-4983-AAAC-18622C6D0417}" name="Column8954" dataDxfId="7432"/>
    <tableColumn id="8975" xr3:uid="{E47BC021-72D8-4FC1-86DC-E180ECD6B53A}" name="Column8955" dataDxfId="7431"/>
    <tableColumn id="8976" xr3:uid="{985C386A-8DFC-4726-8E6C-4B7A69C4E9A9}" name="Column8956" dataDxfId="7430"/>
    <tableColumn id="8977" xr3:uid="{B5FE6342-5BEC-4504-84E5-EB2EC7903883}" name="Column8957" dataDxfId="7429"/>
    <tableColumn id="8978" xr3:uid="{761AA61A-2AD1-4C16-80CC-D902D6B98C75}" name="Column8958" dataDxfId="7428"/>
    <tableColumn id="8979" xr3:uid="{B455E5B8-A8FD-48F4-BD5B-B233F7F57B2D}" name="Column8959" dataDxfId="7427"/>
    <tableColumn id="8980" xr3:uid="{EBCC8DC1-D6DB-47F5-8A62-52596C105E46}" name="Column8960" dataDxfId="7426"/>
    <tableColumn id="8981" xr3:uid="{BC387711-C702-4875-B194-9C18D13117A6}" name="Column8961" dataDxfId="7425"/>
    <tableColumn id="8982" xr3:uid="{DAD903F4-41E1-466C-A191-4578865592BB}" name="Column8962" dataDxfId="7424"/>
    <tableColumn id="8983" xr3:uid="{662A4B65-CB44-489A-A3C0-52F75AAD8944}" name="Column8963" dataDxfId="7423"/>
    <tableColumn id="8984" xr3:uid="{2A1E57F4-E055-4D9C-B466-793A7AB8DDE2}" name="Column8964" dataDxfId="7422"/>
    <tableColumn id="8985" xr3:uid="{7B961AB5-C962-45D2-BECB-7902C7825C40}" name="Column8965" dataDxfId="7421"/>
    <tableColumn id="8986" xr3:uid="{3286E6EB-92EE-4F47-975B-A37ED1D2989D}" name="Column8966" dataDxfId="7420"/>
    <tableColumn id="8987" xr3:uid="{D7C10911-2539-4AC8-84F3-D742E77B21ED}" name="Column8967" dataDxfId="7419"/>
    <tableColumn id="8988" xr3:uid="{EFF0BC9A-9F4A-471C-9CB7-45F2B8A9A83F}" name="Column8968" dataDxfId="7418"/>
    <tableColumn id="8989" xr3:uid="{F4216202-B11A-4EBC-B4EF-DE55B791D964}" name="Column8969" dataDxfId="7417"/>
    <tableColumn id="8990" xr3:uid="{2A798A6B-52D9-4631-B3E4-182ED2511AAE}" name="Column8970" dataDxfId="7416"/>
    <tableColumn id="8991" xr3:uid="{A946476F-48B3-47A5-8487-D2D43AE69B7A}" name="Column8971" dataDxfId="7415"/>
    <tableColumn id="8992" xr3:uid="{0DCAF5F1-260C-4084-AD56-731EF3FCD0AF}" name="Column8972" dataDxfId="7414"/>
    <tableColumn id="8993" xr3:uid="{8C319576-AC12-47A8-9F29-7F477224797C}" name="Column8973" dataDxfId="7413"/>
    <tableColumn id="8994" xr3:uid="{D5F7A7C5-CF10-4413-ADD5-4EF84BC8464A}" name="Column8974" dataDxfId="7412"/>
    <tableColumn id="8995" xr3:uid="{3C7955D9-F134-462C-BB0E-E1BC03A77507}" name="Column8975" dataDxfId="7411"/>
    <tableColumn id="8996" xr3:uid="{798F5B0F-56CA-45A6-AC33-33468352C278}" name="Column8976" dataDxfId="7410"/>
    <tableColumn id="8997" xr3:uid="{C4CC3C8D-889B-415A-B1F8-0A336B82BE3A}" name="Column8977" dataDxfId="7409"/>
    <tableColumn id="8998" xr3:uid="{8FB421D8-2437-4FC1-9A0A-12E696DB0B8A}" name="Column8978" dataDxfId="7408"/>
    <tableColumn id="8999" xr3:uid="{FFDEA320-5B56-4AA7-84D3-A6C83EF9B259}" name="Column8979" dataDxfId="7407"/>
    <tableColumn id="9000" xr3:uid="{AACD5170-4A2E-46F3-B10A-791481E1B1F4}" name="Column8980" dataDxfId="7406"/>
    <tableColumn id="9001" xr3:uid="{B0D91670-84D7-4D70-B4EF-59D11C1B2A53}" name="Column8981" dataDxfId="7405"/>
    <tableColumn id="9002" xr3:uid="{18C95A70-C299-4C90-A580-87085CD7380F}" name="Column8982" dataDxfId="7404"/>
    <tableColumn id="9003" xr3:uid="{3A2FB8F7-EA70-402E-A0C7-A25CD6CE98AA}" name="Column8983" dataDxfId="7403"/>
    <tableColumn id="9004" xr3:uid="{4FA388FD-E897-4F37-9839-8989E2B6B45F}" name="Column8984" dataDxfId="7402"/>
    <tableColumn id="9005" xr3:uid="{19F218DA-D192-45FA-878F-88569CF42AC9}" name="Column8985" dataDxfId="7401"/>
    <tableColumn id="9006" xr3:uid="{337CC5CB-64E4-4D58-B434-DEDCFDF15305}" name="Column8986" dataDxfId="7400"/>
    <tableColumn id="9007" xr3:uid="{475348F6-D0CA-4B0B-8F3A-79A4979564BC}" name="Column8987" dataDxfId="7399"/>
    <tableColumn id="9008" xr3:uid="{5EF5AB5A-ECCB-4D2A-9C30-998389343F29}" name="Column8988" dataDxfId="7398"/>
    <tableColumn id="9009" xr3:uid="{A1848C9B-7564-4A89-9C06-EA4F959A48B4}" name="Column8989" dataDxfId="7397"/>
    <tableColumn id="9010" xr3:uid="{045BF22F-C9AF-4E9C-B471-CEED0215D222}" name="Column8990" dataDxfId="7396"/>
    <tableColumn id="9011" xr3:uid="{444CCD23-3818-44BB-86B0-8ED550BEFDB8}" name="Column8991" dataDxfId="7395"/>
    <tableColumn id="9012" xr3:uid="{B02829CD-D784-400D-9628-F0D4EDE2663A}" name="Column8992" dataDxfId="7394"/>
    <tableColumn id="9013" xr3:uid="{75B8161D-95DB-4BD8-8ABD-B1005E2997CF}" name="Column8993" dataDxfId="7393"/>
    <tableColumn id="9014" xr3:uid="{CF78FCD4-2153-425B-A194-402B391766B7}" name="Column8994" dataDxfId="7392"/>
    <tableColumn id="9015" xr3:uid="{07AE2D53-80A2-4EAA-8C46-6B4B03CA59DF}" name="Column8995" dataDxfId="7391"/>
    <tableColumn id="9016" xr3:uid="{C8B0B5D4-2213-413A-B515-38C2A4023E26}" name="Column8996" dataDxfId="7390"/>
    <tableColumn id="9017" xr3:uid="{5FE631A0-32EF-4446-80DA-637C6F4F368E}" name="Column8997" dataDxfId="7389"/>
    <tableColumn id="9018" xr3:uid="{C9BFAB80-905F-43B4-A7DE-C814157F781E}" name="Column8998" dataDxfId="7388"/>
    <tableColumn id="9019" xr3:uid="{B3729CE4-B962-469A-8813-684C2106A141}" name="Column8999" dataDxfId="7387"/>
    <tableColumn id="9020" xr3:uid="{4288856B-1BB2-4AF3-B433-FD72CBA8014C}" name="Column9000" dataDxfId="7386"/>
    <tableColumn id="9021" xr3:uid="{470D28A4-57D2-48CB-BC79-312364F3DA44}" name="Column9001" dataDxfId="7385"/>
    <tableColumn id="9022" xr3:uid="{25F9251E-3D74-46E0-8E23-B26ADCA6D1CB}" name="Column9002" dataDxfId="7384"/>
    <tableColumn id="9023" xr3:uid="{373A6D74-353D-4473-BD2A-AE326866D719}" name="Column9003" dataDxfId="7383"/>
    <tableColumn id="9024" xr3:uid="{1F8EA57D-DDBD-4CB6-844A-9B0026F9CF9A}" name="Column9004" dataDxfId="7382"/>
    <tableColumn id="9025" xr3:uid="{DBBF6CD1-A411-4A4B-8DD1-93A85BA5133E}" name="Column9005" dataDxfId="7381"/>
    <tableColumn id="9026" xr3:uid="{A671A625-F5A9-48EC-BF6B-26787CEC3D20}" name="Column9006" dataDxfId="7380"/>
    <tableColumn id="9027" xr3:uid="{3EEC7795-6214-4704-B2F9-7D0322E49510}" name="Column9007" dataDxfId="7379"/>
    <tableColumn id="9028" xr3:uid="{471A42C1-3F85-49DB-9256-0D4E58E22C8C}" name="Column9008" dataDxfId="7378"/>
    <tableColumn id="9029" xr3:uid="{8428BC01-70CA-42A7-BEAD-0708E7D08327}" name="Column9009" dataDxfId="7377"/>
    <tableColumn id="9030" xr3:uid="{5F1A8898-5F59-4E8F-B31C-CEC420F2672B}" name="Column9010" dataDxfId="7376"/>
    <tableColumn id="9031" xr3:uid="{675A4FCE-84F4-4887-B5B2-89FE6780B196}" name="Column9011" dataDxfId="7375"/>
    <tableColumn id="9032" xr3:uid="{516A75F2-F49B-4F9B-B731-84929840F5D0}" name="Column9012" dataDxfId="7374"/>
    <tableColumn id="9033" xr3:uid="{4B6F129C-5DBB-498B-97B0-A0B09FADDA52}" name="Column9013" dataDxfId="7373"/>
    <tableColumn id="9034" xr3:uid="{446451BF-24D6-4D58-B076-7855C4128EA1}" name="Column9014" dataDxfId="7372"/>
    <tableColumn id="9035" xr3:uid="{4D364016-7F16-4678-AF07-453BEA5DBB79}" name="Column9015" dataDxfId="7371"/>
    <tableColumn id="9036" xr3:uid="{B0586E60-E0D0-4AA7-AC1D-3684407587A9}" name="Column9016" dataDxfId="7370"/>
    <tableColumn id="9037" xr3:uid="{844D1519-B906-48FA-9103-A02240CDE2D1}" name="Column9017" dataDxfId="7369"/>
    <tableColumn id="9038" xr3:uid="{D7924340-9D37-4B7B-9286-A5C54D0D67C4}" name="Column9018" dataDxfId="7368"/>
    <tableColumn id="9039" xr3:uid="{EBDF5FC3-7C34-4BA1-A18A-E504ECE74681}" name="Column9019" dataDxfId="7367"/>
    <tableColumn id="9040" xr3:uid="{3566094B-05D3-4CEC-82D4-54B7D912D484}" name="Column9020" dataDxfId="7366"/>
    <tableColumn id="9041" xr3:uid="{C23DC2B5-D216-40D9-83C9-E339E83518F9}" name="Column9021" dataDxfId="7365"/>
    <tableColumn id="9042" xr3:uid="{146A347B-36ED-4ECE-B9AE-E1845D0F4767}" name="Column9022" dataDxfId="7364"/>
    <tableColumn id="9043" xr3:uid="{6E1B9934-204F-45A0-B6AC-C82DD7F68D4E}" name="Column9023" dataDxfId="7363"/>
    <tableColumn id="9044" xr3:uid="{A36F8B3D-A0C9-43FC-A8F0-668031B345C2}" name="Column9024" dataDxfId="7362"/>
    <tableColumn id="9045" xr3:uid="{C20EB376-2EBF-48A8-B3B5-45AE5B93BD5F}" name="Column9025" dataDxfId="7361"/>
    <tableColumn id="9046" xr3:uid="{DE0B26D0-2433-42FD-B30D-0EAE147EBD53}" name="Column9026" dataDxfId="7360"/>
    <tableColumn id="9047" xr3:uid="{CD06C92B-7A2A-40DE-9B4A-C85697201B92}" name="Column9027" dataDxfId="7359"/>
    <tableColumn id="9048" xr3:uid="{50D94C29-2033-4D4B-A0CC-BCD4132BDDE6}" name="Column9028" dataDxfId="7358"/>
    <tableColumn id="9049" xr3:uid="{BE65C616-BD33-47F9-9D60-1BDADC79A817}" name="Column9029" dataDxfId="7357"/>
    <tableColumn id="9050" xr3:uid="{4BA85EA4-030A-4C9A-A360-8F1873486EC1}" name="Column9030" dataDxfId="7356"/>
    <tableColumn id="9051" xr3:uid="{A35BA964-1067-470B-B7C8-1129C60601E6}" name="Column9031" dataDxfId="7355"/>
    <tableColumn id="9052" xr3:uid="{1A586E9C-F2BE-43D2-A4AF-5A9CBB6D854B}" name="Column9032" dataDxfId="7354"/>
    <tableColumn id="9053" xr3:uid="{75AEE3E9-5925-40E8-9A91-BE77BF02F397}" name="Column9033" dataDxfId="7353"/>
    <tableColumn id="9054" xr3:uid="{AFD4F85B-3115-4D2C-88D1-074098E73E47}" name="Column9034" dataDxfId="7352"/>
    <tableColumn id="9055" xr3:uid="{D940F3F4-C2DF-4616-8507-597A1027638E}" name="Column9035" dataDxfId="7351"/>
    <tableColumn id="9056" xr3:uid="{42653ABA-4CF6-4097-8C29-6670C55DA691}" name="Column9036" dataDxfId="7350"/>
    <tableColumn id="9057" xr3:uid="{FEFE5A1A-CF13-49E3-B538-641AB314D6F3}" name="Column9037" dataDxfId="7349"/>
    <tableColumn id="9058" xr3:uid="{2C6ECBB7-5DE7-456D-973A-63CA5D7BD471}" name="Column9038" dataDxfId="7348"/>
    <tableColumn id="9059" xr3:uid="{86366033-5D78-4B42-842B-D5DC3017330D}" name="Column9039" dataDxfId="7347"/>
    <tableColumn id="9060" xr3:uid="{E76F2C42-93CB-4835-B0A2-69C2575298E7}" name="Column9040" dataDxfId="7346"/>
    <tableColumn id="9061" xr3:uid="{101FB5DC-FE80-489C-AE9C-7280BB85F5DA}" name="Column9041" dataDxfId="7345"/>
    <tableColumn id="9062" xr3:uid="{DA458744-08E5-4C86-ACC5-63B85CB5156B}" name="Column9042" dataDxfId="7344"/>
    <tableColumn id="9063" xr3:uid="{8F2AD3DC-2738-4627-8D44-3D263F93A536}" name="Column9043" dataDxfId="7343"/>
    <tableColumn id="9064" xr3:uid="{C2F1DFB5-A33C-4595-8651-5E3093D93586}" name="Column9044" dataDxfId="7342"/>
    <tableColumn id="9065" xr3:uid="{A5D9E39E-3D6A-41E5-BB8D-85E82502CDC1}" name="Column9045" dataDxfId="7341"/>
    <tableColumn id="9066" xr3:uid="{3B409148-FFC1-42D6-ABD1-ECA8D5E613BC}" name="Column9046" dataDxfId="7340"/>
    <tableColumn id="9067" xr3:uid="{58CA581A-5193-4C9D-AB5F-92971DAF3780}" name="Column9047" dataDxfId="7339"/>
    <tableColumn id="9068" xr3:uid="{1E54AA14-8E82-4BAE-972C-6CA58839756C}" name="Column9048" dataDxfId="7338"/>
    <tableColumn id="9069" xr3:uid="{97A83AFA-2F48-4CA9-8A39-C4B4D0001215}" name="Column9049" dataDxfId="7337"/>
    <tableColumn id="9070" xr3:uid="{8E9DAB16-F776-4ECC-8231-CA13B0A27E00}" name="Column9050" dataDxfId="7336"/>
    <tableColumn id="9071" xr3:uid="{BC829CB5-7C2F-4FDC-9B1E-6E76F0AA4514}" name="Column9051" dataDxfId="7335"/>
    <tableColumn id="9072" xr3:uid="{BD588477-34D8-424F-B792-C4BAC95E0BFA}" name="Column9052" dataDxfId="7334"/>
    <tableColumn id="9073" xr3:uid="{71CA5151-6B01-40AB-B2CF-FD8A29A988D3}" name="Column9053" dataDxfId="7333"/>
    <tableColumn id="9074" xr3:uid="{6AA5AC0F-A620-44B2-A3EE-0EB8503236F5}" name="Column9054" dataDxfId="7332"/>
    <tableColumn id="9075" xr3:uid="{F46C449C-E6A0-445C-82FB-313B914C1032}" name="Column9055" dataDxfId="7331"/>
    <tableColumn id="9076" xr3:uid="{262509DB-3D4D-4088-AA9C-31E5B63BA73D}" name="Column9056" dataDxfId="7330"/>
    <tableColumn id="9077" xr3:uid="{2302C8C5-F9DE-4097-BD93-8CD2C789311C}" name="Column9057" dataDxfId="7329"/>
    <tableColumn id="9078" xr3:uid="{582E9BE3-894D-492D-BD85-387A3AC021DD}" name="Column9058" dataDxfId="7328"/>
    <tableColumn id="9079" xr3:uid="{ADBFA10A-1F89-4731-A90A-666B48BD267D}" name="Column9059" dataDxfId="7327"/>
    <tableColumn id="9080" xr3:uid="{DF98FE4A-FFB6-43FB-AA09-C10E428E0646}" name="Column9060" dataDxfId="7326"/>
    <tableColumn id="9081" xr3:uid="{7D1DAF7D-0808-4F53-A04A-AFC07631D986}" name="Column9061" dataDxfId="7325"/>
    <tableColumn id="9082" xr3:uid="{8710A582-A060-4830-9D9A-BE37AF83A158}" name="Column9062" dataDxfId="7324"/>
    <tableColumn id="9083" xr3:uid="{57B32453-F55D-4ACD-BD73-5EE3A483DEE4}" name="Column9063" dataDxfId="7323"/>
    <tableColumn id="9084" xr3:uid="{CE79B02B-F073-4364-BDEC-12800A6C4945}" name="Column9064" dataDxfId="7322"/>
    <tableColumn id="9085" xr3:uid="{05BAC6BB-CFAA-4AA1-AF2F-D2533443570C}" name="Column9065" dataDxfId="7321"/>
    <tableColumn id="9086" xr3:uid="{91455509-4A07-41F6-9BFF-1445B7E49AF9}" name="Column9066" dataDxfId="7320"/>
    <tableColumn id="9087" xr3:uid="{65523921-DA90-4333-94FD-341DA60350B7}" name="Column9067" dataDxfId="7319"/>
    <tableColumn id="9088" xr3:uid="{9F411AF6-CD03-41D7-9E51-EC767A1A420C}" name="Column9068" dataDxfId="7318"/>
    <tableColumn id="9089" xr3:uid="{0742AC37-6507-4FCC-AC07-5E316E032ED1}" name="Column9069" dataDxfId="7317"/>
    <tableColumn id="9090" xr3:uid="{3CAE6892-B4EB-4656-93A8-D3ED8A34D8A4}" name="Column9070" dataDxfId="7316"/>
    <tableColumn id="9091" xr3:uid="{303CD945-C0CF-47F9-86B3-4C0612C4E92E}" name="Column9071" dataDxfId="7315"/>
    <tableColumn id="9092" xr3:uid="{55060140-C71F-4BFC-99ED-CB0DDFC5CCB8}" name="Column9072" dataDxfId="7314"/>
    <tableColumn id="9093" xr3:uid="{007FA5DC-E74C-4CCB-9E86-0920E23E1814}" name="Column9073" dataDxfId="7313"/>
    <tableColumn id="9094" xr3:uid="{86EA8A3D-BCF6-49F2-92DE-61D03871AF5A}" name="Column9074" dataDxfId="7312"/>
    <tableColumn id="9095" xr3:uid="{7FC304F4-FA24-4703-BC4B-5FBB627CB3B0}" name="Column9075" dataDxfId="7311"/>
    <tableColumn id="9096" xr3:uid="{C2B414CD-0943-4836-B6C5-E232391AA59F}" name="Column9076" dataDxfId="7310"/>
    <tableColumn id="9097" xr3:uid="{B618E2DE-E9A7-4184-AADE-DC5AEEA7E49C}" name="Column9077" dataDxfId="7309"/>
    <tableColumn id="9098" xr3:uid="{22C78358-B509-4FA6-8E20-92CBBCDC8BC4}" name="Column9078" dataDxfId="7308"/>
    <tableColumn id="9099" xr3:uid="{7FF1CE1A-A024-4A63-8CB1-ECAA219A740B}" name="Column9079" dataDxfId="7307"/>
    <tableColumn id="9100" xr3:uid="{FC2E6EE9-9967-45DE-8AED-2CB4EAFC3D61}" name="Column9080" dataDxfId="7306"/>
    <tableColumn id="9101" xr3:uid="{8881417F-7330-432A-B075-6127B741AF9E}" name="Column9081" dataDxfId="7305"/>
    <tableColumn id="9102" xr3:uid="{3CA749D7-0BA2-4FB6-89E7-4C3002F5AA4E}" name="Column9082" dataDxfId="7304"/>
    <tableColumn id="9103" xr3:uid="{EBB8AF17-EFC8-433A-BC53-29273D33308A}" name="Column9083" dataDxfId="7303"/>
    <tableColumn id="9104" xr3:uid="{29AAF866-F841-4F58-A011-57247117DC5F}" name="Column9084" dataDxfId="7302"/>
    <tableColumn id="9105" xr3:uid="{7E2DD431-B1E2-4143-8047-758D8F1EB0E4}" name="Column9085" dataDxfId="7301"/>
    <tableColumn id="9106" xr3:uid="{D5FE24C8-97F1-4FF0-8199-29B081D62A3B}" name="Column9086" dataDxfId="7300"/>
    <tableColumn id="9107" xr3:uid="{CE7E07AC-94F7-4CA9-B950-C7B4613F27D2}" name="Column9087" dataDxfId="7299"/>
    <tableColumn id="9108" xr3:uid="{5077FAE7-F16C-4F15-A58F-1535764EB2C8}" name="Column9088" dataDxfId="7298"/>
    <tableColumn id="9109" xr3:uid="{46E5003E-21C6-46CB-8EB3-4BD0074BB5A7}" name="Column9089" dataDxfId="7297"/>
    <tableColumn id="9110" xr3:uid="{28A526CC-A459-48D2-9A79-92135712B34E}" name="Column9090" dataDxfId="7296"/>
    <tableColumn id="9111" xr3:uid="{6944ED48-5B99-4AC6-AF6D-5C14F2D18EFF}" name="Column9091" dataDxfId="7295"/>
    <tableColumn id="9112" xr3:uid="{BEB0B53B-0ECE-4CEB-A514-BC179248A078}" name="Column9092" dataDxfId="7294"/>
    <tableColumn id="9113" xr3:uid="{27C2B454-FF37-4A1A-9298-3B87FB009370}" name="Column9093" dataDxfId="7293"/>
    <tableColumn id="9114" xr3:uid="{8F5C75F3-D242-4CA7-BE3B-A18C01A24B83}" name="Column9094" dataDxfId="7292"/>
    <tableColumn id="9115" xr3:uid="{017495E8-9484-4611-8CB1-FD943217FA60}" name="Column9095" dataDxfId="7291"/>
    <tableColumn id="9116" xr3:uid="{9E46BFAA-66AF-488F-A41C-85C6E3369296}" name="Column9096" dataDxfId="7290"/>
    <tableColumn id="9117" xr3:uid="{A6095670-867C-4201-A092-A776EFCA8C3E}" name="Column9097" dataDxfId="7289"/>
    <tableColumn id="9118" xr3:uid="{77CA0236-9CC1-4AAB-A59F-F17A2647C596}" name="Column9098" dataDxfId="7288"/>
    <tableColumn id="9119" xr3:uid="{3CF2ACD5-414C-4CB1-A6DA-366B8EE1F794}" name="Column9099" dataDxfId="7287"/>
    <tableColumn id="9120" xr3:uid="{83D96159-D8DF-405B-9E05-4EFE0144AD2C}" name="Column9100" dataDxfId="7286"/>
    <tableColumn id="9121" xr3:uid="{B8C33BB0-CA0D-43BA-AA87-3E93A4CC6372}" name="Column9101" dataDxfId="7285"/>
    <tableColumn id="9122" xr3:uid="{27F1B9E6-2247-47FC-A1C4-296D8B396622}" name="Column9102" dataDxfId="7284"/>
    <tableColumn id="9123" xr3:uid="{A8C3CF26-ED3E-4966-B5A7-C4BA3F5E0FC1}" name="Column9103" dataDxfId="7283"/>
    <tableColumn id="9124" xr3:uid="{A122234D-7ABB-4C2C-8DF9-6210FB6CD755}" name="Column9104" dataDxfId="7282"/>
    <tableColumn id="9125" xr3:uid="{540BD8F5-5DBE-4B19-B164-CC8444F21443}" name="Column9105" dataDxfId="7281"/>
    <tableColumn id="9126" xr3:uid="{432B89C1-FF99-4754-BF30-E63828681CDF}" name="Column9106" dataDxfId="7280"/>
    <tableColumn id="9127" xr3:uid="{4B0B3D73-BF3E-452E-A4E2-DF5C2AADBB76}" name="Column9107" dataDxfId="7279"/>
    <tableColumn id="9128" xr3:uid="{621E32B6-B18C-40D9-88A1-3474D5AE5CD7}" name="Column9108" dataDxfId="7278"/>
    <tableColumn id="9129" xr3:uid="{881C94B8-5407-4376-8CB7-6F034A4212AE}" name="Column9109" dataDxfId="7277"/>
    <tableColumn id="9130" xr3:uid="{6D7B1D53-6A95-4A9F-A833-3966441DFA26}" name="Column9110" dataDxfId="7276"/>
    <tableColumn id="9131" xr3:uid="{E4B94ABC-3A63-406C-B4A3-FFDD1BE70B24}" name="Column9111" dataDxfId="7275"/>
    <tableColumn id="9132" xr3:uid="{F261994A-353A-444A-B0B1-1BC0694978B3}" name="Column9112" dataDxfId="7274"/>
    <tableColumn id="9133" xr3:uid="{88F301F2-BBAB-46B8-B56B-F18DCD836190}" name="Column9113" dataDxfId="7273"/>
    <tableColumn id="9134" xr3:uid="{67D66709-4C26-458A-B76D-E658D0865E36}" name="Column9114" dataDxfId="7272"/>
    <tableColumn id="9135" xr3:uid="{2D9C7D29-3F4A-4153-8F6D-D405E2E7A802}" name="Column9115" dataDxfId="7271"/>
    <tableColumn id="9136" xr3:uid="{3417F693-DB99-4100-8F07-8CB51FB39439}" name="Column9116" dataDxfId="7270"/>
    <tableColumn id="9137" xr3:uid="{1EC63D6C-71DA-4FD1-8B39-C24E0856347F}" name="Column9117" dataDxfId="7269"/>
    <tableColumn id="9138" xr3:uid="{5E22B7A9-D51E-4D49-B98E-3A91E511DB8D}" name="Column9118" dataDxfId="7268"/>
    <tableColumn id="9139" xr3:uid="{0FC6D342-E889-4E73-818B-858254C62F99}" name="Column9119" dataDxfId="7267"/>
    <tableColumn id="9140" xr3:uid="{9682E48F-7180-49D4-B242-D612F7A783D1}" name="Column9120" dataDxfId="7266"/>
    <tableColumn id="9141" xr3:uid="{010CAC38-CE8B-4EEF-B23E-C8595C4A9D3B}" name="Column9121" dataDxfId="7265"/>
    <tableColumn id="9142" xr3:uid="{72419A03-13EB-424B-99D9-4AC5968A73A9}" name="Column9122" dataDxfId="7264"/>
    <tableColumn id="9143" xr3:uid="{B3F74CE9-E5C0-47B4-A53B-683921E78693}" name="Column9123" dataDxfId="7263"/>
    <tableColumn id="9144" xr3:uid="{2B7550F6-039E-40BA-B5FF-228F5343454F}" name="Column9124" dataDxfId="7262"/>
    <tableColumn id="9145" xr3:uid="{994D5279-9A43-4DD9-9313-5ECC0F3FD3F7}" name="Column9125" dataDxfId="7261"/>
    <tableColumn id="9146" xr3:uid="{B12A9DD5-F9EC-4B3D-BF74-2098B44E40BC}" name="Column9126" dataDxfId="7260"/>
    <tableColumn id="9147" xr3:uid="{A09BD41D-F8BC-4FD1-9260-0B9001E3F50E}" name="Column9127" dataDxfId="7259"/>
    <tableColumn id="9148" xr3:uid="{5900965F-0F6A-4D6A-A3F6-131013C94F0E}" name="Column9128" dataDxfId="7258"/>
    <tableColumn id="9149" xr3:uid="{3D5A6135-E56A-4359-A535-8A1F5A1C7868}" name="Column9129" dataDxfId="7257"/>
    <tableColumn id="9150" xr3:uid="{41CD5E6E-D4B9-4178-A6A1-237ED5644A33}" name="Column9130" dataDxfId="7256"/>
    <tableColumn id="9151" xr3:uid="{ADA5D9E5-E0A9-443F-B919-ECE48996BD8A}" name="Column9131" dataDxfId="7255"/>
    <tableColumn id="9152" xr3:uid="{6D9B3696-18B5-409F-8694-39BB1A63F5E9}" name="Column9132" dataDxfId="7254"/>
    <tableColumn id="9153" xr3:uid="{24328299-4E81-49A6-8285-6A698669A85E}" name="Column9133" dataDxfId="7253"/>
    <tableColumn id="9154" xr3:uid="{7F8FF1DF-FC0B-4661-BD4D-05D6DBB6DF2F}" name="Column9134" dataDxfId="7252"/>
    <tableColumn id="9155" xr3:uid="{4DFAAB3E-D24E-4510-B414-414FE4538B32}" name="Column9135" dataDxfId="7251"/>
    <tableColumn id="9156" xr3:uid="{2167D06E-9B45-4F1B-84EA-14224A1B8940}" name="Column9136" dataDxfId="7250"/>
    <tableColumn id="9157" xr3:uid="{8DC951A5-FD02-417B-B83D-B478485ECFFF}" name="Column9137" dataDxfId="7249"/>
    <tableColumn id="9158" xr3:uid="{2232F7B9-892B-476C-A1E5-674A2038188F}" name="Column9138" dataDxfId="7248"/>
    <tableColumn id="9159" xr3:uid="{E9710D95-4FFF-4FD9-8DB6-FC1BF239819F}" name="Column9139" dataDxfId="7247"/>
    <tableColumn id="9160" xr3:uid="{4FA1D755-3A74-4379-8E94-D009B5D234ED}" name="Column9140" dataDxfId="7246"/>
    <tableColumn id="9161" xr3:uid="{5AFD8FB2-DEF6-4B5C-8B3A-8BC694DF67A0}" name="Column9141" dataDxfId="7245"/>
    <tableColumn id="9162" xr3:uid="{3BB2EEB0-B25E-4EB1-8AAA-8DE7E274D6D0}" name="Column9142" dataDxfId="7244"/>
    <tableColumn id="9163" xr3:uid="{FFB94060-EBF0-49F1-A741-53DAA1FCFD80}" name="Column9143" dataDxfId="7243"/>
    <tableColumn id="9164" xr3:uid="{EC27527D-2F15-47EB-A49B-5001C62CB869}" name="Column9144" dataDxfId="7242"/>
    <tableColumn id="9165" xr3:uid="{9B2EA614-547C-42D2-98A3-254A017421B8}" name="Column9145" dataDxfId="7241"/>
    <tableColumn id="9166" xr3:uid="{037525B2-ED36-4747-9400-FDB0BA160A8C}" name="Column9146" dataDxfId="7240"/>
    <tableColumn id="9167" xr3:uid="{91A0FC0A-26C7-4F30-9824-9428B2639DA2}" name="Column9147" dataDxfId="7239"/>
    <tableColumn id="9168" xr3:uid="{7C497F5B-9ABA-4DD1-8B27-7A6BF6BFB677}" name="Column9148" dataDxfId="7238"/>
    <tableColumn id="9169" xr3:uid="{3B29D578-3204-41BE-B6F7-47863EE9FFBB}" name="Column9149" dataDxfId="7237"/>
    <tableColumn id="9170" xr3:uid="{156E1A6A-5A30-43F2-9886-80750826B20E}" name="Column9150" dataDxfId="7236"/>
    <tableColumn id="9171" xr3:uid="{2AED2B31-388A-4EBA-9FBA-B1136B65EF6A}" name="Column9151" dataDxfId="7235"/>
    <tableColumn id="9172" xr3:uid="{AD0CDDB9-263B-4966-8E88-3F83B0F77B59}" name="Column9152" dataDxfId="7234"/>
    <tableColumn id="9173" xr3:uid="{876094CF-C242-42B9-9318-27BD08216D65}" name="Column9153" dataDxfId="7233"/>
    <tableColumn id="9174" xr3:uid="{DE440F83-DBBB-4EF9-9CEC-AF03549027FB}" name="Column9154" dataDxfId="7232"/>
    <tableColumn id="9175" xr3:uid="{42937C3E-87E9-45E7-B72A-2ECF9D0BEE12}" name="Column9155" dataDxfId="7231"/>
    <tableColumn id="9176" xr3:uid="{71F9A788-5C70-4048-A9C5-8335520AD557}" name="Column9156" dataDxfId="7230"/>
    <tableColumn id="9177" xr3:uid="{CAB6B6DD-DEE6-4A63-BF18-862905F8BB53}" name="Column9157" dataDxfId="7229"/>
    <tableColumn id="9178" xr3:uid="{5E3104BC-A491-4067-8D5E-9092A109BA3C}" name="Column9158" dataDxfId="7228"/>
    <tableColumn id="9179" xr3:uid="{E50341A7-00C6-4C50-B4C6-8BDBFB90DD79}" name="Column9159" dataDxfId="7227"/>
    <tableColumn id="9180" xr3:uid="{C6BE966C-1C52-4056-94E7-D5C3EA2FACE0}" name="Column9160" dataDxfId="7226"/>
    <tableColumn id="9181" xr3:uid="{9ADEC91D-B5EA-432D-B1DD-5F56438076B9}" name="Column9161" dataDxfId="7225"/>
    <tableColumn id="9182" xr3:uid="{9204BF06-1147-4F12-99CF-4CECD5286B98}" name="Column9162" dataDxfId="7224"/>
    <tableColumn id="9183" xr3:uid="{A2991D56-67CE-4826-B488-A96D0C66B632}" name="Column9163" dataDxfId="7223"/>
    <tableColumn id="9184" xr3:uid="{376541CC-608A-4C00-B70A-462C593270C2}" name="Column9164" dataDxfId="7222"/>
    <tableColumn id="9185" xr3:uid="{1AA9A3F4-61BA-4FA8-B42C-54A6DBB518AA}" name="Column9165" dataDxfId="7221"/>
    <tableColumn id="9186" xr3:uid="{D3F1044C-F949-4F91-9D7B-9E6C8238BBE8}" name="Column9166" dataDxfId="7220"/>
    <tableColumn id="9187" xr3:uid="{558BA2DC-EDAD-4819-97DE-696F4DC706D5}" name="Column9167" dataDxfId="7219"/>
    <tableColumn id="9188" xr3:uid="{44DCCD8A-7C64-44FD-9E03-680A1070AA88}" name="Column9168" dataDxfId="7218"/>
    <tableColumn id="9189" xr3:uid="{FA159BE0-8649-4F68-B4FD-8A619655645E}" name="Column9169" dataDxfId="7217"/>
    <tableColumn id="9190" xr3:uid="{C52A4E32-8554-45BF-AB81-B06D40203BE9}" name="Column9170" dataDxfId="7216"/>
    <tableColumn id="9191" xr3:uid="{DFA41AC7-DF3B-48CA-92F2-FF600FDE7B4E}" name="Column9171" dataDxfId="7215"/>
    <tableColumn id="9192" xr3:uid="{4F5791A2-F4D7-444E-9B0B-BB667161B30B}" name="Column9172" dataDxfId="7214"/>
    <tableColumn id="9193" xr3:uid="{ACB0D876-73ED-4466-AF9F-55223F9100D8}" name="Column9173" dataDxfId="7213"/>
    <tableColumn id="9194" xr3:uid="{039448D7-A076-4FA2-946B-7C222D6E3A8F}" name="Column9174" dataDxfId="7212"/>
    <tableColumn id="9195" xr3:uid="{E77BBAEF-D8C6-4AB4-A942-5CE45E4CA8F9}" name="Column9175" dataDxfId="7211"/>
    <tableColumn id="9196" xr3:uid="{969900EC-7B95-46E1-A5B2-73C698583B70}" name="Column9176" dataDxfId="7210"/>
    <tableColumn id="9197" xr3:uid="{BA953CE2-3F3A-49FB-A6F7-609B7BFB0D20}" name="Column9177" dataDxfId="7209"/>
    <tableColumn id="9198" xr3:uid="{61D1BF0E-FC97-472B-9302-2AA294BD0D28}" name="Column9178" dataDxfId="7208"/>
    <tableColumn id="9199" xr3:uid="{AEA13282-F423-4A3A-8A89-59CDE2531A98}" name="Column9179" dataDxfId="7207"/>
    <tableColumn id="9200" xr3:uid="{3EBFB614-CEEA-4B0D-801F-40C7BF7D520A}" name="Column9180" dataDxfId="7206"/>
    <tableColumn id="9201" xr3:uid="{820A5DB7-C32A-46A1-B58A-9BEA57FA7613}" name="Column9181" dataDxfId="7205"/>
    <tableColumn id="9202" xr3:uid="{8C5B09DA-2FC2-4248-96B1-96EB3591E767}" name="Column9182" dataDxfId="7204"/>
    <tableColumn id="9203" xr3:uid="{357E0E7F-526E-4A57-9FED-FB589FE22F3D}" name="Column9183" dataDxfId="7203"/>
    <tableColumn id="9204" xr3:uid="{8659373A-C272-4227-B03C-E465F42EA2C9}" name="Column9184" dataDxfId="7202"/>
    <tableColumn id="9205" xr3:uid="{A2B6F6DB-5768-4CD1-804D-1215E41C3CE0}" name="Column9185" dataDxfId="7201"/>
    <tableColumn id="9206" xr3:uid="{9126AF1C-4E7F-4316-ABBC-5A99A9693028}" name="Column9186" dataDxfId="7200"/>
    <tableColumn id="9207" xr3:uid="{A7A2A12A-98AF-40EC-A388-091128B8F989}" name="Column9187" dataDxfId="7199"/>
    <tableColumn id="9208" xr3:uid="{A44679FE-C207-4B54-A640-599AA7979C7D}" name="Column9188" dataDxfId="7198"/>
    <tableColumn id="9209" xr3:uid="{CC12860F-3CEB-4A4F-999A-6920A3F376BD}" name="Column9189" dataDxfId="7197"/>
    <tableColumn id="9210" xr3:uid="{FECC25B9-7F26-4DD2-868E-1F602EF81C06}" name="Column9190" dataDxfId="7196"/>
    <tableColumn id="9211" xr3:uid="{4CE86D32-A60E-400D-A128-015DD1E91EC0}" name="Column9191" dataDxfId="7195"/>
    <tableColumn id="9212" xr3:uid="{37C87059-B70B-4B82-9903-7255F11D6E7F}" name="Column9192" dataDxfId="7194"/>
    <tableColumn id="9213" xr3:uid="{FE220781-1CF4-45F1-ADED-C7760CA0F4B9}" name="Column9193" dataDxfId="7193"/>
    <tableColumn id="9214" xr3:uid="{A3661DCC-553F-4BCC-8220-DB9353C5A51D}" name="Column9194" dataDxfId="7192"/>
    <tableColumn id="9215" xr3:uid="{9B2DD4C3-3936-4159-986F-3441E7FFF835}" name="Column9195" dataDxfId="7191"/>
    <tableColumn id="9216" xr3:uid="{7C1B63B0-2349-452A-8313-8D4AABAD5370}" name="Column9196" dataDxfId="7190"/>
    <tableColumn id="9217" xr3:uid="{611BFFC1-59D1-4EF5-B90D-DD11557691AF}" name="Column9197" dataDxfId="7189"/>
    <tableColumn id="9218" xr3:uid="{3F36F7DF-EEA9-4F59-8B41-EC66CBA4F16E}" name="Column9198" dataDxfId="7188"/>
    <tableColumn id="9219" xr3:uid="{F5BF191C-57BB-4822-87EB-79750E28BAED}" name="Column9199" dataDxfId="7187"/>
    <tableColumn id="9220" xr3:uid="{16BFC946-82FF-4435-A3B8-0BCA760974DF}" name="Column9200" dataDxfId="7186"/>
    <tableColumn id="9221" xr3:uid="{BFEB193B-A831-45D6-B4D8-9D13ED6ABDD0}" name="Column9201" dataDxfId="7185"/>
    <tableColumn id="9222" xr3:uid="{010E0F67-D5FA-4AA3-8D57-3289B0158625}" name="Column9202" dataDxfId="7184"/>
    <tableColumn id="9223" xr3:uid="{458B2239-875C-46D4-B87D-CB169DB8F55D}" name="Column9203" dataDxfId="7183"/>
    <tableColumn id="9224" xr3:uid="{9C6B89FC-F758-4E29-804E-2986C4599DE7}" name="Column9204" dataDxfId="7182"/>
    <tableColumn id="9225" xr3:uid="{9F989B71-7E13-4A40-82AF-1E9C6AF3DEA6}" name="Column9205" dataDxfId="7181"/>
    <tableColumn id="9226" xr3:uid="{F39220D5-22E9-4701-87F5-A421E67ED53F}" name="Column9206" dataDxfId="7180"/>
    <tableColumn id="9227" xr3:uid="{C5A79BE6-28BF-45AF-9C78-EE3C3579D320}" name="Column9207" dataDxfId="7179"/>
    <tableColumn id="9228" xr3:uid="{74F15EBD-B052-4589-8D09-C4BA395975C1}" name="Column9208" dataDxfId="7178"/>
    <tableColumn id="9229" xr3:uid="{89DAEE97-FA12-421A-B511-0F826A75220E}" name="Column9209" dataDxfId="7177"/>
    <tableColumn id="9230" xr3:uid="{4F876EF4-31F8-44CE-8400-96FD15980CA0}" name="Column9210" dataDxfId="7176"/>
    <tableColumn id="9231" xr3:uid="{A5CA69B4-17FE-4E43-8D23-9712C8173CB5}" name="Column9211" dataDxfId="7175"/>
    <tableColumn id="9232" xr3:uid="{0092E136-A708-48E5-8A0F-6FF656DE7119}" name="Column9212" dataDxfId="7174"/>
    <tableColumn id="9233" xr3:uid="{0328C7ED-2AEC-4E65-8A69-8BA23841464E}" name="Column9213" dataDxfId="7173"/>
    <tableColumn id="9234" xr3:uid="{37348A42-D261-4082-A958-AAEB975D4A31}" name="Column9214" dataDxfId="7172"/>
    <tableColumn id="9235" xr3:uid="{A22D65DA-0DD6-4A3E-B914-C47FB48B1648}" name="Column9215" dataDxfId="7171"/>
    <tableColumn id="9236" xr3:uid="{76B454E0-973F-4F4F-A3D9-0FF368D80B31}" name="Column9216" dataDxfId="7170"/>
    <tableColumn id="9237" xr3:uid="{DC5DD008-9B66-4003-A282-F377FF3F90AA}" name="Column9217" dataDxfId="7169"/>
    <tableColumn id="9238" xr3:uid="{FF4A9386-D84E-4DF9-98F8-A4CADDAC8969}" name="Column9218" dataDxfId="7168"/>
    <tableColumn id="9239" xr3:uid="{C0DB4571-1C9F-4C3B-8DDE-8E9BD36D3A21}" name="Column9219" dataDxfId="7167"/>
    <tableColumn id="9240" xr3:uid="{AF2E2E20-E3E6-4BC3-821F-D27E6D403465}" name="Column9220" dataDxfId="7166"/>
    <tableColumn id="9241" xr3:uid="{A72EC945-2035-4833-B600-28BB97F75D35}" name="Column9221" dataDxfId="7165"/>
    <tableColumn id="9242" xr3:uid="{53C95D7D-D2D8-47DB-A982-BFC5FFFDF2AD}" name="Column9222" dataDxfId="7164"/>
    <tableColumn id="9243" xr3:uid="{692D1BBB-E3C0-487C-9EEB-12E93BC8633F}" name="Column9223" dataDxfId="7163"/>
    <tableColumn id="9244" xr3:uid="{93DD1B1E-2CE5-42B3-97F3-562CC3A3BEB7}" name="Column9224" dataDxfId="7162"/>
    <tableColumn id="9245" xr3:uid="{9C587FF4-276E-49A8-A83F-76530DCB0466}" name="Column9225" dataDxfId="7161"/>
    <tableColumn id="9246" xr3:uid="{4AD1F777-D618-493A-8C57-8CCA31DE1EB0}" name="Column9226" dataDxfId="7160"/>
    <tableColumn id="9247" xr3:uid="{848200BE-C7AF-4F36-AA74-A1255943F240}" name="Column9227" dataDxfId="7159"/>
    <tableColumn id="9248" xr3:uid="{2EB515AE-4479-4FDE-819A-0BB3B1F9BEA2}" name="Column9228" dataDxfId="7158"/>
    <tableColumn id="9249" xr3:uid="{16656AD3-DB7E-4579-826D-0782A3958E7D}" name="Column9229" dataDxfId="7157"/>
    <tableColumn id="9250" xr3:uid="{8906A568-D0E8-4994-90DE-A0B8E42A3714}" name="Column9230" dataDxfId="7156"/>
    <tableColumn id="9251" xr3:uid="{D595D3A6-DD92-465E-93B9-1D960C6BD4D4}" name="Column9231" dataDxfId="7155"/>
    <tableColumn id="9252" xr3:uid="{72BFDB5A-9EC5-4DE3-AC93-96E47725854C}" name="Column9232" dataDxfId="7154"/>
    <tableColumn id="9253" xr3:uid="{64A48520-C708-4BB4-9CD4-0BD2257225D2}" name="Column9233" dataDxfId="7153"/>
    <tableColumn id="9254" xr3:uid="{948408DA-0772-4136-9173-B3DAC5EC9693}" name="Column9234" dataDxfId="7152"/>
    <tableColumn id="9255" xr3:uid="{FD746FC3-F49F-45AB-AA42-41FA2D2EF140}" name="Column9235" dataDxfId="7151"/>
    <tableColumn id="9256" xr3:uid="{ACA48F46-B2CF-43B0-B5BC-EEEFC0FFD60E}" name="Column9236" dataDxfId="7150"/>
    <tableColumn id="9257" xr3:uid="{18C81E82-050E-4628-B2AF-88F89C457984}" name="Column9237" dataDxfId="7149"/>
    <tableColumn id="9258" xr3:uid="{30F81C45-261E-469C-9862-01100C79F06D}" name="Column9238" dataDxfId="7148"/>
    <tableColumn id="9259" xr3:uid="{29B72A4A-5C02-4C1C-8CB0-A592B1F61C91}" name="Column9239" dataDxfId="7147"/>
    <tableColumn id="9260" xr3:uid="{D48B2303-3F04-4AE0-85A9-C06DC6E75062}" name="Column9240" dataDxfId="7146"/>
    <tableColumn id="9261" xr3:uid="{5D3BF50F-F330-4B41-B297-39F011A5FE27}" name="Column9241" dataDxfId="7145"/>
    <tableColumn id="9262" xr3:uid="{0D7B6A2D-5FC1-4755-856A-9EE6789767A1}" name="Column9242" dataDxfId="7144"/>
    <tableColumn id="9263" xr3:uid="{6E05AF3B-8615-4609-B31A-71F9F2D5784C}" name="Column9243" dataDxfId="7143"/>
    <tableColumn id="9264" xr3:uid="{BDBFD107-1A84-4F7F-9968-F84C287D8D46}" name="Column9244" dataDxfId="7142"/>
    <tableColumn id="9265" xr3:uid="{F367BC5D-D711-4079-871A-B029201F5225}" name="Column9245" dataDxfId="7141"/>
    <tableColumn id="9266" xr3:uid="{836369BF-5019-4B88-AFBF-9448726CF56C}" name="Column9246" dataDxfId="7140"/>
    <tableColumn id="9267" xr3:uid="{16D27B21-BBCD-4E0E-B0CF-98FD18A8F561}" name="Column9247" dataDxfId="7139"/>
    <tableColumn id="9268" xr3:uid="{21A0A4CA-854F-4417-A2F2-650818FDCD3E}" name="Column9248" dataDxfId="7138"/>
    <tableColumn id="9269" xr3:uid="{383A68B6-394F-4958-8F5D-DBCAFDD01D66}" name="Column9249" dataDxfId="7137"/>
    <tableColumn id="9270" xr3:uid="{F6637F3D-FAEE-46A1-BF85-A00624D208CA}" name="Column9250" dataDxfId="7136"/>
    <tableColumn id="9271" xr3:uid="{0AD45808-7F6B-45A7-BD02-EAA80EEDB1C8}" name="Column9251" dataDxfId="7135"/>
    <tableColumn id="9272" xr3:uid="{D0F556AD-801F-45C4-BC11-E2BF8ABC92DA}" name="Column9252" dataDxfId="7134"/>
    <tableColumn id="9273" xr3:uid="{28B22981-77CA-4928-A44B-B60200587103}" name="Column9253" dataDxfId="7133"/>
    <tableColumn id="9274" xr3:uid="{A8EEA716-8D8E-483E-A3AE-0EEA16BCC0E9}" name="Column9254" dataDxfId="7132"/>
    <tableColumn id="9275" xr3:uid="{67DD1D24-DF4A-4B10-B6BE-EB082B04A7FF}" name="Column9255" dataDxfId="7131"/>
    <tableColumn id="9276" xr3:uid="{CBB9DD0B-FD4F-46B8-A25F-861498CD9E3C}" name="Column9256" dataDxfId="7130"/>
    <tableColumn id="9277" xr3:uid="{2F92739E-EB8E-4D00-A2B7-F112FDD42ADD}" name="Column9257" dataDxfId="7129"/>
    <tableColumn id="9278" xr3:uid="{A6D5A89C-582A-46A8-A169-D4B6C7B1DE27}" name="Column9258" dataDxfId="7128"/>
    <tableColumn id="9279" xr3:uid="{40D48F02-18D7-4909-81B2-5A2050B675BA}" name="Column9259" dataDxfId="7127"/>
    <tableColumn id="9280" xr3:uid="{DD847C2F-225A-45CE-8958-9289B2C28F3C}" name="Column9260" dataDxfId="7126"/>
    <tableColumn id="9281" xr3:uid="{21ED3CD6-C675-4510-9619-13802C235684}" name="Column9261" dataDxfId="7125"/>
    <tableColumn id="9282" xr3:uid="{C0A6EF8A-F355-444B-AF04-84A7CDBA09AD}" name="Column9262" dataDxfId="7124"/>
    <tableColumn id="9283" xr3:uid="{57AFA19A-6CB9-4494-B535-861B129E01C8}" name="Column9263" dataDxfId="7123"/>
    <tableColumn id="9284" xr3:uid="{ACF3E2C7-B805-490C-B92B-3F2918650355}" name="Column9264" dataDxfId="7122"/>
    <tableColumn id="9285" xr3:uid="{3F5A1E42-C476-4680-A2EC-5483AA5A3DEB}" name="Column9265" dataDxfId="7121"/>
    <tableColumn id="9286" xr3:uid="{54D071F7-E667-4FCA-8B41-FB9D1E8C0036}" name="Column9266" dataDxfId="7120"/>
    <tableColumn id="9287" xr3:uid="{729E079E-D38B-4BFD-9E0D-C789AF69E306}" name="Column9267" dataDxfId="7119"/>
    <tableColumn id="9288" xr3:uid="{F3DFA006-839A-4414-97D1-74937B9E60A3}" name="Column9268" dataDxfId="7118"/>
    <tableColumn id="9289" xr3:uid="{CDA5D52F-9C3C-4CB4-9A68-F66D7F05FF5A}" name="Column9269" dataDxfId="7117"/>
    <tableColumn id="9290" xr3:uid="{130AF6F5-51FF-4A49-9E6B-3D8B97ED2C9A}" name="Column9270" dataDxfId="7116"/>
    <tableColumn id="9291" xr3:uid="{3DB0B56A-75AB-4638-BB8D-362ADC17D4A3}" name="Column9271" dataDxfId="7115"/>
    <tableColumn id="9292" xr3:uid="{46D300DC-B25B-4E18-ABCB-A869214888CB}" name="Column9272" dataDxfId="7114"/>
    <tableColumn id="9293" xr3:uid="{3C16DC82-7FEC-4D43-B17B-4D18166107AF}" name="Column9273" dataDxfId="7113"/>
    <tableColumn id="9294" xr3:uid="{E70026BA-DD12-403F-B1F6-5310C54773A9}" name="Column9274" dataDxfId="7112"/>
    <tableColumn id="9295" xr3:uid="{4CAB86EB-57F8-4F10-A4C3-89216E21EF42}" name="Column9275" dataDxfId="7111"/>
    <tableColumn id="9296" xr3:uid="{F4265866-875A-424A-BE66-A0B0E8C26617}" name="Column9276" dataDxfId="7110"/>
    <tableColumn id="9297" xr3:uid="{7D24E6C7-29D6-419A-82BD-211DF5CE8C20}" name="Column9277" dataDxfId="7109"/>
    <tableColumn id="9298" xr3:uid="{A03B353A-85AA-4659-87AD-71D28B4066A8}" name="Column9278" dataDxfId="7108"/>
    <tableColumn id="9299" xr3:uid="{DB7CC106-5870-4025-8B19-CC8EB35FC997}" name="Column9279" dataDxfId="7107"/>
    <tableColumn id="9300" xr3:uid="{F82A33AD-5F09-4347-A2C6-195D67EDCF9E}" name="Column9280" dataDxfId="7106"/>
    <tableColumn id="9301" xr3:uid="{8519A599-C940-42E2-B55F-886508E5BF29}" name="Column9281" dataDxfId="7105"/>
    <tableColumn id="9302" xr3:uid="{F3850DDF-222F-4819-A7DE-2D6A63996653}" name="Column9282" dataDxfId="7104"/>
    <tableColumn id="9303" xr3:uid="{72B7B05D-67DC-4A2F-968F-0B8A31B158D2}" name="Column9283" dataDxfId="7103"/>
    <tableColumn id="9304" xr3:uid="{31D27F5C-6F98-4C1E-8EF5-6364AECBDC80}" name="Column9284" dataDxfId="7102"/>
    <tableColumn id="9305" xr3:uid="{7AA1D075-52CF-4321-AB95-372257132D72}" name="Column9285" dataDxfId="7101"/>
    <tableColumn id="9306" xr3:uid="{8314F477-5100-4FBD-A66C-0CB16A1126D1}" name="Column9286" dataDxfId="7100"/>
    <tableColumn id="9307" xr3:uid="{CFEF5E42-D360-4854-A0DF-2217812C2319}" name="Column9287" dataDxfId="7099"/>
    <tableColumn id="9308" xr3:uid="{3DD40FD2-63B9-47CE-BA08-E1033402313C}" name="Column9288" dataDxfId="7098"/>
    <tableColumn id="9309" xr3:uid="{91B9162D-E578-422D-A67D-F817668B650B}" name="Column9289" dataDxfId="7097"/>
    <tableColumn id="9310" xr3:uid="{4D7232B0-02F1-454E-A425-539C3E68DAD1}" name="Column9290" dataDxfId="7096"/>
    <tableColumn id="9311" xr3:uid="{394FCDE2-96D5-4A66-AC28-570BB211BB7B}" name="Column9291" dataDxfId="7095"/>
    <tableColumn id="9312" xr3:uid="{07C9C50A-AAEC-47AE-89E5-AB41957CB30C}" name="Column9292" dataDxfId="7094"/>
    <tableColumn id="9313" xr3:uid="{117B914F-6092-4677-87F6-C3D7A9B2331C}" name="Column9293" dataDxfId="7093"/>
    <tableColumn id="9314" xr3:uid="{BDE64895-7C7E-4F47-B46B-FC48D2D45F69}" name="Column9294" dataDxfId="7092"/>
    <tableColumn id="9315" xr3:uid="{6A3401BB-4A51-4C5B-A049-C18DC74FA570}" name="Column9295" dataDxfId="7091"/>
    <tableColumn id="9316" xr3:uid="{EF45665C-AE4E-4E45-8CDF-04DB4F1E7302}" name="Column9296" dataDxfId="7090"/>
    <tableColumn id="9317" xr3:uid="{7CBB491D-8E8D-4C62-9E82-EBA7D401AD80}" name="Column9297" dataDxfId="7089"/>
    <tableColumn id="9318" xr3:uid="{4215A36D-A096-4F45-B18C-BFC7995E291D}" name="Column9298" dataDxfId="7088"/>
    <tableColumn id="9319" xr3:uid="{688FF52F-3A20-4D4D-BD66-8BA568217FE9}" name="Column9299" dataDxfId="7087"/>
    <tableColumn id="9320" xr3:uid="{F9DEFC56-A9C5-453B-B809-C26A68E71BBF}" name="Column9300" dataDxfId="7086"/>
    <tableColumn id="9321" xr3:uid="{8E4447D9-D4A3-4CC4-B039-C04A22BB6793}" name="Column9301" dataDxfId="7085"/>
    <tableColumn id="9322" xr3:uid="{BD1B1D32-46DA-43C1-819E-36FD1C084A78}" name="Column9302" dataDxfId="7084"/>
    <tableColumn id="9323" xr3:uid="{962503F4-8995-48BA-902F-099A028AAB64}" name="Column9303" dataDxfId="7083"/>
    <tableColumn id="9324" xr3:uid="{B166FECE-F05F-4A1C-9DFA-CD170CDFEBF0}" name="Column9304" dataDxfId="7082"/>
    <tableColumn id="9325" xr3:uid="{7358195A-27C7-4463-AB28-B3D9D5D5D9C6}" name="Column9305" dataDxfId="7081"/>
    <tableColumn id="9326" xr3:uid="{1F8E418F-D243-450B-9B0F-BE05B16B5480}" name="Column9306" dataDxfId="7080"/>
    <tableColumn id="9327" xr3:uid="{8E918A15-76BB-4AA1-A56A-3CB7633909A3}" name="Column9307" dataDxfId="7079"/>
    <tableColumn id="9328" xr3:uid="{3B46A01B-7513-4988-9130-35DB8CD0BE7C}" name="Column9308" dataDxfId="7078"/>
    <tableColumn id="9329" xr3:uid="{039F446B-99FD-4BC2-9732-894794BE45B1}" name="Column9309" dataDxfId="7077"/>
    <tableColumn id="9330" xr3:uid="{68D06C6C-E1C0-44FA-97ED-93EA1A21A652}" name="Column9310" dataDxfId="7076"/>
    <tableColumn id="9331" xr3:uid="{AE66940E-DDC9-42CC-93C2-5FA83CC18512}" name="Column9311" dataDxfId="7075"/>
    <tableColumn id="9332" xr3:uid="{A18B8A27-39FB-4C05-ACA4-64EC378A4A25}" name="Column9312" dataDxfId="7074"/>
    <tableColumn id="9333" xr3:uid="{97D6D010-36B1-4171-8C3F-DE51D3E7727F}" name="Column9313" dataDxfId="7073"/>
    <tableColumn id="9334" xr3:uid="{1B456F4B-64A0-41FC-89E8-232981B5FC18}" name="Column9314" dataDxfId="7072"/>
    <tableColumn id="9335" xr3:uid="{375B107A-9D49-4D8D-8C85-D713345E9184}" name="Column9315" dataDxfId="7071"/>
    <tableColumn id="9336" xr3:uid="{AB13FCD4-167F-4570-A2A3-C1CCD8A9953F}" name="Column9316" dataDxfId="7070"/>
    <tableColumn id="9337" xr3:uid="{D892995C-8B6A-4486-8DDF-8465972EB27A}" name="Column9317" dataDxfId="7069"/>
    <tableColumn id="9338" xr3:uid="{F706A473-0164-4AAF-9A81-05C927EBFF55}" name="Column9318" dataDxfId="7068"/>
    <tableColumn id="9339" xr3:uid="{F852E3B7-084A-452C-9F76-431AA1159B51}" name="Column9319" dataDxfId="7067"/>
    <tableColumn id="9340" xr3:uid="{0035FDB0-D51D-498A-86C2-887CDB1459ED}" name="Column9320" dataDxfId="7066"/>
    <tableColumn id="9341" xr3:uid="{6CDE1CDE-49F7-4943-8BA0-1B3DBE4B8F94}" name="Column9321" dataDxfId="7065"/>
    <tableColumn id="9342" xr3:uid="{E2745E32-C16F-4027-AA4C-28FA54219A47}" name="Column9322" dataDxfId="7064"/>
    <tableColumn id="9343" xr3:uid="{432048B7-95EB-4376-AE41-4FB8146A8CA1}" name="Column9323" dataDxfId="7063"/>
    <tableColumn id="9344" xr3:uid="{DE541CA3-7E1D-4E5A-88CE-D3DB50F10EC4}" name="Column9324" dataDxfId="7062"/>
    <tableColumn id="9345" xr3:uid="{555AA6DB-3E58-4A12-9346-6DA8E78D2229}" name="Column9325" dataDxfId="7061"/>
    <tableColumn id="9346" xr3:uid="{E2ED4F01-7B1F-4145-8E66-9311486AB785}" name="Column9326" dataDxfId="7060"/>
    <tableColumn id="9347" xr3:uid="{CD541AA3-BB29-4954-BCA0-C3E459CCA4D0}" name="Column9327" dataDxfId="7059"/>
    <tableColumn id="9348" xr3:uid="{183520E8-C763-4760-8D66-EDCCDE1FB911}" name="Column9328" dataDxfId="7058"/>
    <tableColumn id="9349" xr3:uid="{CB88C843-2751-4E95-8844-FB5118F1F5CB}" name="Column9329" dataDxfId="7057"/>
    <tableColumn id="9350" xr3:uid="{75B99413-1EB8-4FF9-A1C4-AA8F5824A519}" name="Column9330" dataDxfId="7056"/>
    <tableColumn id="9351" xr3:uid="{53CA3BE2-C486-40F2-8AB6-585CA5909758}" name="Column9331" dataDxfId="7055"/>
    <tableColumn id="9352" xr3:uid="{8FAB70EF-D5D1-468C-B996-44545E5D71FF}" name="Column9332" dataDxfId="7054"/>
    <tableColumn id="9353" xr3:uid="{1165FC44-FDDD-45F8-964E-F790572051B4}" name="Column9333" dataDxfId="7053"/>
    <tableColumn id="9354" xr3:uid="{E95C6BF6-4E3C-44E9-BA2A-2CF3558897B0}" name="Column9334" dataDxfId="7052"/>
    <tableColumn id="9355" xr3:uid="{978BA3C2-33F7-47CC-BD56-C37C46D6C147}" name="Column9335" dataDxfId="7051"/>
    <tableColumn id="9356" xr3:uid="{2B4A7AD4-07B1-4284-8BDD-CA3869B0018D}" name="Column9336" dataDxfId="7050"/>
    <tableColumn id="9357" xr3:uid="{5A30D133-4DA3-4DB8-9288-047CFE14DC22}" name="Column9337" dataDxfId="7049"/>
    <tableColumn id="9358" xr3:uid="{0880E5AD-A8D7-49F4-860B-13E68DFD81CD}" name="Column9338" dataDxfId="7048"/>
    <tableColumn id="9359" xr3:uid="{BC4442A3-0A04-456F-B6ED-AB2427550CC4}" name="Column9339" dataDxfId="7047"/>
    <tableColumn id="9360" xr3:uid="{F33A5BAF-FBA1-4778-8E64-EEF6AC6B74E1}" name="Column9340" dataDxfId="7046"/>
    <tableColumn id="9361" xr3:uid="{512058C2-C7B8-484B-812B-2DA3895F857A}" name="Column9341" dataDxfId="7045"/>
    <tableColumn id="9362" xr3:uid="{D91C5881-B837-4B13-A813-BC9057CA0195}" name="Column9342" dataDxfId="7044"/>
    <tableColumn id="9363" xr3:uid="{528E869C-B754-4298-B49C-01153F41C7AF}" name="Column9343" dataDxfId="7043"/>
    <tableColumn id="9364" xr3:uid="{F267D2A9-4F13-4C91-9D7A-8A38857B78DE}" name="Column9344" dataDxfId="7042"/>
    <tableColumn id="9365" xr3:uid="{BAE66532-6D1C-4B95-8041-3958C0FC6D46}" name="Column9345" dataDxfId="7041"/>
    <tableColumn id="9366" xr3:uid="{401B2F33-36F1-4367-A94C-8C0C2A21C152}" name="Column9346" dataDxfId="7040"/>
    <tableColumn id="9367" xr3:uid="{4BE352CB-C919-4F82-937F-D06D66E0F03A}" name="Column9347" dataDxfId="7039"/>
    <tableColumn id="9368" xr3:uid="{D0EA0D8B-7DC6-4EF5-BED3-F4EB5E593EE4}" name="Column9348" dataDxfId="7038"/>
    <tableColumn id="9369" xr3:uid="{194BEC59-9DF2-49A4-951D-BC44E1C539B0}" name="Column9349" dataDxfId="7037"/>
    <tableColumn id="9370" xr3:uid="{0DC1ACFE-91BA-4930-9E84-B683C558E3AC}" name="Column9350" dataDxfId="7036"/>
    <tableColumn id="9371" xr3:uid="{0678307E-06D4-444C-8500-CD85DCE36BC1}" name="Column9351" dataDxfId="7035"/>
    <tableColumn id="9372" xr3:uid="{34A450CB-A44A-43F4-9CC9-2FBC6CD24B31}" name="Column9352" dataDxfId="7034"/>
    <tableColumn id="9373" xr3:uid="{856AAE94-33DA-42C9-9964-6905C63D53DC}" name="Column9353" dataDxfId="7033"/>
    <tableColumn id="9374" xr3:uid="{0131177B-C319-4A97-AF8A-2E8E70D4481E}" name="Column9354" dataDxfId="7032"/>
    <tableColumn id="9375" xr3:uid="{74597E1D-2A13-4D2D-9E3F-69E1212358A6}" name="Column9355" dataDxfId="7031"/>
    <tableColumn id="9376" xr3:uid="{889ABB86-F411-4B08-8FA9-E650D2BC7D9F}" name="Column9356" dataDxfId="7030"/>
    <tableColumn id="9377" xr3:uid="{2293CB26-E124-41AC-B943-AFBBDDCF1031}" name="Column9357" dataDxfId="7029"/>
    <tableColumn id="9378" xr3:uid="{4375F5F1-3B8A-484D-B348-48F0600EF7E4}" name="Column9358" dataDxfId="7028"/>
    <tableColumn id="9379" xr3:uid="{90CC12C0-682E-4B99-A84B-77411AB41B00}" name="Column9359" dataDxfId="7027"/>
    <tableColumn id="9380" xr3:uid="{512D339C-D6C6-4847-AF6A-B9D75323E843}" name="Column9360" dataDxfId="7026"/>
    <tableColumn id="9381" xr3:uid="{87444860-B405-4FC5-B58C-917EA8E993F2}" name="Column9361" dataDxfId="7025"/>
    <tableColumn id="9382" xr3:uid="{44FCA47A-FB08-426A-AF2F-733569D2D3E3}" name="Column9362" dataDxfId="7024"/>
    <tableColumn id="9383" xr3:uid="{555D72C7-84F7-4CA9-B75C-4D3E57C3B715}" name="Column9363" dataDxfId="7023"/>
    <tableColumn id="9384" xr3:uid="{399096C8-3BA1-4890-8EF3-B5EA9CE2E922}" name="Column9364" dataDxfId="7022"/>
    <tableColumn id="9385" xr3:uid="{72FB9109-6B22-4E61-8FEC-602094FD865A}" name="Column9365" dataDxfId="7021"/>
    <tableColumn id="9386" xr3:uid="{B7E7316D-BEA1-4101-89AB-BB98B27BFA41}" name="Column9366" dataDxfId="7020"/>
    <tableColumn id="9387" xr3:uid="{2C271211-1165-497C-9DE0-19C242CEA740}" name="Column9367" dataDxfId="7019"/>
    <tableColumn id="9388" xr3:uid="{49F6E270-4974-4C33-A09A-60E28D6EA01B}" name="Column9368" dataDxfId="7018"/>
    <tableColumn id="9389" xr3:uid="{D7935A30-C813-47D7-8E47-060FC5B35D74}" name="Column9369" dataDxfId="7017"/>
    <tableColumn id="9390" xr3:uid="{DCF59A97-B8FC-448A-A8BE-43D9CE9A99D9}" name="Column9370" dataDxfId="7016"/>
    <tableColumn id="9391" xr3:uid="{F30C3A43-8AD6-4950-9575-A04434EE4690}" name="Column9371" dataDxfId="7015"/>
    <tableColumn id="9392" xr3:uid="{8B1B1EAF-84D5-4133-82DB-55B0415CBDAF}" name="Column9372" dataDxfId="7014"/>
    <tableColumn id="9393" xr3:uid="{06E467D9-F396-456E-A473-EE581A8908B1}" name="Column9373" dataDxfId="7013"/>
    <tableColumn id="9394" xr3:uid="{2593B5AC-ACBB-4ADC-8DC2-F0B8D7782C8C}" name="Column9374" dataDxfId="7012"/>
    <tableColumn id="9395" xr3:uid="{079F1F4E-CFE0-494D-8C30-12CB0433652F}" name="Column9375" dataDxfId="7011"/>
    <tableColumn id="9396" xr3:uid="{4CB96F01-DD0A-444A-B2B8-9B0019888226}" name="Column9376" dataDxfId="7010"/>
    <tableColumn id="9397" xr3:uid="{AAB8527F-2777-420A-B35D-DF89D24A2542}" name="Column9377" dataDxfId="7009"/>
    <tableColumn id="9398" xr3:uid="{44889DC1-A9DE-4AB0-82D6-2343AE5C202B}" name="Column9378" dataDxfId="7008"/>
    <tableColumn id="9399" xr3:uid="{2184398E-4B52-4E9F-A796-5B0E5660155A}" name="Column9379" dataDxfId="7007"/>
    <tableColumn id="9400" xr3:uid="{EFD5F7E9-6E0C-4E4B-963D-31F02C0FFC8E}" name="Column9380" dataDxfId="7006"/>
    <tableColumn id="9401" xr3:uid="{4BE83320-35F9-4429-9477-FFB2CD19F911}" name="Column9381" dataDxfId="7005"/>
    <tableColumn id="9402" xr3:uid="{DDF04B81-34EB-4050-83B4-C126A147D10A}" name="Column9382" dataDxfId="7004"/>
    <tableColumn id="9403" xr3:uid="{E03A1AF9-7DA8-42E6-AB5B-C88B3A681EF5}" name="Column9383" dataDxfId="7003"/>
    <tableColumn id="9404" xr3:uid="{3E4623C4-E1F2-45C2-AF58-B5527739FB0A}" name="Column9384" dataDxfId="7002"/>
    <tableColumn id="9405" xr3:uid="{1EA79323-C263-4EEB-BE41-B8D8254096F6}" name="Column9385" dataDxfId="7001"/>
    <tableColumn id="9406" xr3:uid="{D436F6B7-EE3D-4156-9F45-78DBC7A27CD6}" name="Column9386" dataDxfId="7000"/>
    <tableColumn id="9407" xr3:uid="{858F7617-8F91-4C39-9592-AB7E1772496C}" name="Column9387" dataDxfId="6999"/>
    <tableColumn id="9408" xr3:uid="{F94B079B-D1B0-4BD0-A0A7-312425005A22}" name="Column9388" dataDxfId="6998"/>
    <tableColumn id="9409" xr3:uid="{2B5A6DD3-FA53-4621-ACC1-68AF95CE1533}" name="Column9389" dataDxfId="6997"/>
    <tableColumn id="9410" xr3:uid="{AD300373-E32E-441E-B865-D08D4D274549}" name="Column9390" dataDxfId="6996"/>
    <tableColumn id="9411" xr3:uid="{DBC3DA35-AC57-469D-BD2E-43381DDA4530}" name="Column9391" dataDxfId="6995"/>
    <tableColumn id="9412" xr3:uid="{11DAACB0-6315-4D5A-AF34-63F7A3F61812}" name="Column9392" dataDxfId="6994"/>
    <tableColumn id="9413" xr3:uid="{86E38219-FD92-4D3F-BD60-89FFEDEFCE36}" name="Column9393" dataDxfId="6993"/>
    <tableColumn id="9414" xr3:uid="{AB36675B-1066-4793-8E5E-671096F8E411}" name="Column9394" dataDxfId="6992"/>
    <tableColumn id="9415" xr3:uid="{6193C774-182D-4CC6-B8AB-E173D523EF9E}" name="Column9395" dataDxfId="6991"/>
    <tableColumn id="9416" xr3:uid="{D0AA7765-7F30-420B-9D7C-3BBC15CE0C7D}" name="Column9396" dataDxfId="6990"/>
    <tableColumn id="9417" xr3:uid="{9FCEF2A5-7B82-41D7-8B96-0419E2505048}" name="Column9397" dataDxfId="6989"/>
    <tableColumn id="9418" xr3:uid="{5F298BC4-6619-4004-8790-42A9E65549F8}" name="Column9398" dataDxfId="6988"/>
    <tableColumn id="9419" xr3:uid="{CF09AB12-8AC7-4D5C-B583-3A16E0ACA91D}" name="Column9399" dataDxfId="6987"/>
    <tableColumn id="9420" xr3:uid="{693C7EFE-EC2D-4D54-A992-C5783981C214}" name="Column9400" dataDxfId="6986"/>
    <tableColumn id="9421" xr3:uid="{9E974EAE-D17B-4420-BB0C-0A7C029373A7}" name="Column9401" dataDxfId="6985"/>
    <tableColumn id="9422" xr3:uid="{FEFE66C0-FF55-4C38-9DCD-E4A69F480ABA}" name="Column9402" dataDxfId="6984"/>
    <tableColumn id="9423" xr3:uid="{F6568A8D-0C6D-49C5-A453-CB97235A963A}" name="Column9403" dataDxfId="6983"/>
    <tableColumn id="9424" xr3:uid="{898B378E-CA5B-4CB3-8244-F54F042E6869}" name="Column9404" dataDxfId="6982"/>
    <tableColumn id="9425" xr3:uid="{4C88246E-E982-4F77-BC07-0DFA76E29716}" name="Column9405" dataDxfId="6981"/>
    <tableColumn id="9426" xr3:uid="{0692C734-5882-462B-BBD1-54B0B9421ABE}" name="Column9406" dataDxfId="6980"/>
    <tableColumn id="9427" xr3:uid="{60DF35C1-B87B-402C-B626-DD5054CF0042}" name="Column9407" dataDxfId="6979"/>
    <tableColumn id="9428" xr3:uid="{5224C800-9194-4211-800D-AB895A2F65E2}" name="Column9408" dataDxfId="6978"/>
    <tableColumn id="9429" xr3:uid="{67910623-C26B-4693-AA40-C2E35F9F4FCF}" name="Column9409" dataDxfId="6977"/>
    <tableColumn id="9430" xr3:uid="{EC1C62A4-CC53-4822-A912-0590E316DC60}" name="Column9410" dataDxfId="6976"/>
    <tableColumn id="9431" xr3:uid="{C465F325-CACD-4980-AF6C-FB4D5EF599C5}" name="Column9411" dataDxfId="6975"/>
    <tableColumn id="9432" xr3:uid="{BB04B04C-58D8-4FB3-B5AE-A4B5410E6241}" name="Column9412" dataDxfId="6974"/>
    <tableColumn id="9433" xr3:uid="{630F52EC-DF3E-415B-B155-FCF13B1ADACE}" name="Column9413" dataDxfId="6973"/>
    <tableColumn id="9434" xr3:uid="{1D4E99FC-571D-4AA3-A70B-51766BB149F1}" name="Column9414" dataDxfId="6972"/>
    <tableColumn id="9435" xr3:uid="{BC83F652-0E42-423A-AC10-9FC96D1F8065}" name="Column9415" dataDxfId="6971"/>
    <tableColumn id="9436" xr3:uid="{65C60548-503B-4680-BF9F-DB780AE277AD}" name="Column9416" dataDxfId="6970"/>
    <tableColumn id="9437" xr3:uid="{CF8F2489-6E7D-4079-B737-F62DE9FFA60B}" name="Column9417" dataDxfId="6969"/>
    <tableColumn id="9438" xr3:uid="{074F706A-A045-4455-8328-61D3F26A0BD6}" name="Column9418" dataDxfId="6968"/>
    <tableColumn id="9439" xr3:uid="{F5A8E074-605A-48E8-AA65-938E95A2C0EF}" name="Column9419" dataDxfId="6967"/>
    <tableColumn id="9440" xr3:uid="{5DB27153-5743-45AB-93EF-7400958FA117}" name="Column9420" dataDxfId="6966"/>
    <tableColumn id="9441" xr3:uid="{5907497D-7F10-4919-9AAC-09BF29D7734E}" name="Column9421" dataDxfId="6965"/>
    <tableColumn id="9442" xr3:uid="{7A00924D-D2FF-44E4-A259-1F468CFB4733}" name="Column9422" dataDxfId="6964"/>
    <tableColumn id="9443" xr3:uid="{4DC7BD59-9FCD-4319-B32D-B220D2D521CD}" name="Column9423" dataDxfId="6963"/>
    <tableColumn id="9444" xr3:uid="{CFCC82A0-FED8-4245-8F0D-280E96736E8F}" name="Column9424" dataDxfId="6962"/>
    <tableColumn id="9445" xr3:uid="{A622EDCC-C3DB-4B77-81F3-8CBC03AB49F4}" name="Column9425" dataDxfId="6961"/>
    <tableColumn id="9446" xr3:uid="{C91C4F12-B4B8-43E7-92C1-3A41CBDC2F00}" name="Column9426" dataDxfId="6960"/>
    <tableColumn id="9447" xr3:uid="{5D88820E-11DA-4A38-AF20-799A51BE7141}" name="Column9427" dataDxfId="6959"/>
    <tableColumn id="9448" xr3:uid="{16EE4FED-8C6C-46C1-85AB-3818F0BCD346}" name="Column9428" dataDxfId="6958"/>
    <tableColumn id="9449" xr3:uid="{93FC4F66-E066-43F0-B22F-FBD8238AC66C}" name="Column9429" dataDxfId="6957"/>
    <tableColumn id="9450" xr3:uid="{277569FA-E06B-463E-8ABA-7662BCBBB106}" name="Column9430" dataDxfId="6956"/>
    <tableColumn id="9451" xr3:uid="{803A21F2-ED9E-4D18-9B30-BC40E680CDF3}" name="Column9431" dataDxfId="6955"/>
    <tableColumn id="9452" xr3:uid="{78982D69-90A7-4530-B281-9AEA193D6289}" name="Column9432" dataDxfId="6954"/>
    <tableColumn id="9453" xr3:uid="{662A9A89-FDE5-406D-9B49-EF9C5093B612}" name="Column9433" dataDxfId="6953"/>
    <tableColumn id="9454" xr3:uid="{017FC5CD-61D2-4F23-A0A8-65C6D3EFB6E7}" name="Column9434" dataDxfId="6952"/>
    <tableColumn id="9455" xr3:uid="{928CFC3E-482F-4E22-972A-E1E799B88ED0}" name="Column9435" dataDxfId="6951"/>
    <tableColumn id="9456" xr3:uid="{03F00428-104E-4315-A393-64ADE0FF51D1}" name="Column9436" dataDxfId="6950"/>
    <tableColumn id="9457" xr3:uid="{BA14DAA6-1B6D-4468-A3E3-567B1F9B80D4}" name="Column9437" dataDxfId="6949"/>
    <tableColumn id="9458" xr3:uid="{D4C5C897-D75A-4E3C-B7BC-040719CF5FBA}" name="Column9438" dataDxfId="6948"/>
    <tableColumn id="9459" xr3:uid="{D1664481-C0B6-4AAC-8FA9-C88D8656CD11}" name="Column9439" dataDxfId="6947"/>
    <tableColumn id="9460" xr3:uid="{84F4DC9F-F22D-403D-859C-7967A73AB292}" name="Column9440" dataDxfId="6946"/>
    <tableColumn id="9461" xr3:uid="{D5D5344E-FFB9-4936-A004-1A646EFD7F8A}" name="Column9441" dataDxfId="6945"/>
    <tableColumn id="9462" xr3:uid="{1DBF96C2-A99E-4AF9-A096-7D973263E431}" name="Column9442" dataDxfId="6944"/>
    <tableColumn id="9463" xr3:uid="{E7A0894F-FC4B-4686-BCDE-39D5E6188864}" name="Column9443" dataDxfId="6943"/>
    <tableColumn id="9464" xr3:uid="{1F3C2E90-0170-44AA-AF38-AC40EAA52144}" name="Column9444" dataDxfId="6942"/>
    <tableColumn id="9465" xr3:uid="{482B38F6-E919-4C92-B2F0-0C828D7FF5BB}" name="Column9445" dataDxfId="6941"/>
    <tableColumn id="9466" xr3:uid="{BBDEF372-3BE1-4FAE-BEFC-7EB94CB269DF}" name="Column9446" dataDxfId="6940"/>
    <tableColumn id="9467" xr3:uid="{3985B33B-01FF-4CE0-AAE1-94106D0D373B}" name="Column9447" dataDxfId="6939"/>
    <tableColumn id="9468" xr3:uid="{50103420-ED11-47A3-9883-E3DA7AEB9A67}" name="Column9448" dataDxfId="6938"/>
    <tableColumn id="9469" xr3:uid="{D0A81076-7EC0-41C5-8B59-C3C766F20C65}" name="Column9449" dataDxfId="6937"/>
    <tableColumn id="9470" xr3:uid="{E4619930-BAAE-4B01-99EF-AD95AB0484AB}" name="Column9450" dataDxfId="6936"/>
    <tableColumn id="9471" xr3:uid="{80E7BE4E-03B8-4E4E-A469-8AA0CD0B2A06}" name="Column9451" dataDxfId="6935"/>
    <tableColumn id="9472" xr3:uid="{AF8FF920-9C08-4FB1-9B82-3EC1846D43F1}" name="Column9452" dataDxfId="6934"/>
    <tableColumn id="9473" xr3:uid="{EC6BFA9B-95B5-4E70-A2C1-7B7821C0A759}" name="Column9453" dataDxfId="6933"/>
    <tableColumn id="9474" xr3:uid="{037E73A1-7E1D-452A-9B2D-6C0C01B85CB3}" name="Column9454" dataDxfId="6932"/>
    <tableColumn id="9475" xr3:uid="{EFDC42A9-C849-4521-B653-A84FE2EE5E53}" name="Column9455" dataDxfId="6931"/>
    <tableColumn id="9476" xr3:uid="{F40A9D38-D580-4C8A-88F8-2296D08B9577}" name="Column9456" dataDxfId="6930"/>
    <tableColumn id="9477" xr3:uid="{A603864E-36CD-4450-B064-EFEB963EB4C9}" name="Column9457" dataDxfId="6929"/>
    <tableColumn id="9478" xr3:uid="{1258D758-DE7D-491D-984C-EB6BBCA99D6A}" name="Column9458" dataDxfId="6928"/>
    <tableColumn id="9479" xr3:uid="{F3F6E24C-57DB-400F-BB46-C6DA4096DA89}" name="Column9459" dataDxfId="6927"/>
    <tableColumn id="9480" xr3:uid="{463648BC-BE63-4E2A-8524-103AB24B5E4D}" name="Column9460" dataDxfId="6926"/>
    <tableColumn id="9481" xr3:uid="{7FB509CE-3037-487A-A8A6-2B1C10044DD5}" name="Column9461" dataDxfId="6925"/>
    <tableColumn id="9482" xr3:uid="{925A9C3F-8CCC-43BC-A834-C75AF0598F36}" name="Column9462" dataDxfId="6924"/>
    <tableColumn id="9483" xr3:uid="{E2A95BB4-670E-4E79-BA44-DFAF86EA2CED}" name="Column9463" dataDxfId="6923"/>
    <tableColumn id="9484" xr3:uid="{01235C4E-3210-4612-8299-70347935ECF6}" name="Column9464" dataDxfId="6922"/>
    <tableColumn id="9485" xr3:uid="{1B54DA6F-0AEA-4A22-BA7E-76C1DD9743AA}" name="Column9465" dataDxfId="6921"/>
    <tableColumn id="9486" xr3:uid="{4A25C54A-0306-442D-BBE6-A230D64E7B3D}" name="Column9466" dataDxfId="6920"/>
    <tableColumn id="9487" xr3:uid="{DE533F67-FFA0-4D4C-AD10-59F8997FCAFB}" name="Column9467" dataDxfId="6919"/>
    <tableColumn id="9488" xr3:uid="{82989903-7F25-4613-BE4F-5F5928DEB08B}" name="Column9468" dataDxfId="6918"/>
    <tableColumn id="9489" xr3:uid="{58B678E5-37FC-4B47-B5C8-9649FBB72A7B}" name="Column9469" dataDxfId="6917"/>
    <tableColumn id="9490" xr3:uid="{9D01FFE2-C6D6-4502-BDB7-FC9DC114CD6A}" name="Column9470" dataDxfId="6916"/>
    <tableColumn id="9491" xr3:uid="{EC2A02AC-284E-4E0B-98F5-992E14634DBE}" name="Column9471" dataDxfId="6915"/>
    <tableColumn id="9492" xr3:uid="{BD6F4C5C-5A28-46D2-B31C-6752819677B4}" name="Column9472" dataDxfId="6914"/>
    <tableColumn id="9493" xr3:uid="{DC17D1D0-1CCF-4DF3-AD73-E01B099691DE}" name="Column9473" dataDxfId="6913"/>
    <tableColumn id="9494" xr3:uid="{A382DE96-AAC8-4E25-8FF9-05B32AFD707A}" name="Column9474" dataDxfId="6912"/>
    <tableColumn id="9495" xr3:uid="{B4F275F4-4274-4584-95D9-59411E8906B4}" name="Column9475" dataDxfId="6911"/>
    <tableColumn id="9496" xr3:uid="{A9C62253-661A-4108-96A1-E79C6DE8FC83}" name="Column9476" dataDxfId="6910"/>
    <tableColumn id="9497" xr3:uid="{A9FC6880-DBBD-4D1E-A30A-6CCB8749FC3F}" name="Column9477" dataDxfId="6909"/>
    <tableColumn id="9498" xr3:uid="{1AF2A759-24C2-4C7E-94AD-514C927A52DA}" name="Column9478" dataDxfId="6908"/>
    <tableColumn id="9499" xr3:uid="{03F2CDA7-9C16-4FC3-91EC-4C5A0CC20549}" name="Column9479" dataDxfId="6907"/>
    <tableColumn id="9500" xr3:uid="{7384E5EB-33F7-44F2-A976-B378FD5E6CA8}" name="Column9480" dataDxfId="6906"/>
    <tableColumn id="9501" xr3:uid="{A4260C92-A8F4-4FB9-A00F-25F702D93E66}" name="Column9481" dataDxfId="6905"/>
    <tableColumn id="9502" xr3:uid="{C4F8F5A0-A6C7-481B-9245-273A8DDE2D10}" name="Column9482" dataDxfId="6904"/>
    <tableColumn id="9503" xr3:uid="{642F3F77-3EB0-4FEA-B31E-2297CDAC27CB}" name="Column9483" dataDxfId="6903"/>
    <tableColumn id="9504" xr3:uid="{5223166B-8C37-4474-8437-46260EC7E481}" name="Column9484" dataDxfId="6902"/>
    <tableColumn id="9505" xr3:uid="{402C1691-3C77-4BB7-8D63-5BE619748B07}" name="Column9485" dataDxfId="6901"/>
    <tableColumn id="9506" xr3:uid="{6615F61C-02C8-4970-AF29-C6951534BDFA}" name="Column9486" dataDxfId="6900"/>
    <tableColumn id="9507" xr3:uid="{7A7144C1-2250-4782-9740-ED4C18271D3A}" name="Column9487" dataDxfId="6899"/>
    <tableColumn id="9508" xr3:uid="{9FC75A83-E539-4278-88C1-874723C71B6E}" name="Column9488" dataDxfId="6898"/>
    <tableColumn id="9509" xr3:uid="{51A9754A-E9A7-4C75-A2D8-CB4B1BD9C1CB}" name="Column9489" dataDxfId="6897"/>
    <tableColumn id="9510" xr3:uid="{87935788-6021-4AF9-8BE3-AF90B045B6A4}" name="Column9490" dataDxfId="6896"/>
    <tableColumn id="9511" xr3:uid="{45E01375-0314-4F72-90AA-DE3DD605F053}" name="Column9491" dataDxfId="6895"/>
    <tableColumn id="9512" xr3:uid="{8B9A8EC2-E1CE-4252-9315-D4E816267DE7}" name="Column9492" dataDxfId="6894"/>
    <tableColumn id="9513" xr3:uid="{571DBD4A-93D5-489B-83DC-900C73CF1F35}" name="Column9493" dataDxfId="6893"/>
    <tableColumn id="9514" xr3:uid="{2A9AF8EA-A5D6-4D5F-88E9-9EF5D4AE5A3F}" name="Column9494" dataDxfId="6892"/>
    <tableColumn id="9515" xr3:uid="{2C8C5A81-1B97-4D5B-852E-0AA7EBF54163}" name="Column9495" dataDxfId="6891"/>
    <tableColumn id="9516" xr3:uid="{0D615691-907D-45C7-BE22-62B989C4E90B}" name="Column9496" dataDxfId="6890"/>
    <tableColumn id="9517" xr3:uid="{E334B587-492F-44A6-B256-233C5CBA5628}" name="Column9497" dataDxfId="6889"/>
    <tableColumn id="9518" xr3:uid="{379BD63E-8FEB-4B88-91B2-90A5F801E906}" name="Column9498" dataDxfId="6888"/>
    <tableColumn id="9519" xr3:uid="{6B5F38FC-AD45-46FD-9DCD-85EE713F5D8A}" name="Column9499" dataDxfId="6887"/>
    <tableColumn id="9520" xr3:uid="{9C8DEB9A-5E12-4E67-9B42-236F32474354}" name="Column9500" dataDxfId="6886"/>
    <tableColumn id="9521" xr3:uid="{51B6FD02-2ACF-4377-9D09-3BB1EA54605A}" name="Column9501" dataDxfId="6885"/>
    <tableColumn id="9522" xr3:uid="{ED226764-6F68-4706-A3A2-DF1295528733}" name="Column9502" dataDxfId="6884"/>
    <tableColumn id="9523" xr3:uid="{AEEEE88C-C7F4-424D-B1E4-8352E747BE44}" name="Column9503" dataDxfId="6883"/>
    <tableColumn id="9524" xr3:uid="{711516DC-455E-419F-9B61-AD4687793037}" name="Column9504" dataDxfId="6882"/>
    <tableColumn id="9525" xr3:uid="{F5514A18-FFB4-4007-92AB-6870AB43EB55}" name="Column9505" dataDxfId="6881"/>
    <tableColumn id="9526" xr3:uid="{9A433BF0-4F8D-4DB3-AB72-C9C0E04D1899}" name="Column9506" dataDxfId="6880"/>
    <tableColumn id="9527" xr3:uid="{DE648520-0DC5-4880-ADF5-6AED7CDBB132}" name="Column9507" dataDxfId="6879"/>
    <tableColumn id="9528" xr3:uid="{70AF703F-63AF-4A78-BDC9-4E3EE68CE0B0}" name="Column9508" dataDxfId="6878"/>
    <tableColumn id="9529" xr3:uid="{122F941D-0DA4-4FAA-8753-B90BC4216EC7}" name="Column9509" dataDxfId="6877"/>
    <tableColumn id="9530" xr3:uid="{7D4295DB-6699-43A8-9A0A-50F3DBA18029}" name="Column9510" dataDxfId="6876"/>
    <tableColumn id="9531" xr3:uid="{323ABB4D-5D47-4FCD-B29C-6963FB11E4EC}" name="Column9511" dataDxfId="6875"/>
    <tableColumn id="9532" xr3:uid="{4793F07D-8E62-414D-AC1F-F7867D28F3CD}" name="Column9512" dataDxfId="6874"/>
    <tableColumn id="9533" xr3:uid="{79BFC36C-E1AF-4C94-9F94-CB184075FCFC}" name="Column9513" dataDxfId="6873"/>
    <tableColumn id="9534" xr3:uid="{52346FE2-82A0-43F7-94BC-0D3E85F63EED}" name="Column9514" dataDxfId="6872"/>
    <tableColumn id="9535" xr3:uid="{009C9A33-FCAC-4321-93BC-F31FC2E612E7}" name="Column9515" dataDxfId="6871"/>
    <tableColumn id="9536" xr3:uid="{82BD8DBA-D0A2-48BA-84BC-690833895B6D}" name="Column9516" dataDxfId="6870"/>
    <tableColumn id="9537" xr3:uid="{0A1347DB-79E1-43E2-9D43-8078F9B58311}" name="Column9517" dataDxfId="6869"/>
    <tableColumn id="9538" xr3:uid="{C2D555AF-4727-40A3-A515-645DB0D22C88}" name="Column9518" dataDxfId="6868"/>
    <tableColumn id="9539" xr3:uid="{01D1DCAB-3D72-4FEB-B8C8-3CA201AF3890}" name="Column9519" dataDxfId="6867"/>
    <tableColumn id="9540" xr3:uid="{6434524C-9CDF-431C-B207-0475CCEFFD59}" name="Column9520" dataDxfId="6866"/>
    <tableColumn id="9541" xr3:uid="{791B57F8-E2D2-4A9C-BB80-750C565023C2}" name="Column9521" dataDxfId="6865"/>
    <tableColumn id="9542" xr3:uid="{E2272F80-1A71-4886-8292-6FF44B8CFB1E}" name="Column9522" dataDxfId="6864"/>
    <tableColumn id="9543" xr3:uid="{4393E0B0-B97F-4247-ABF1-39F1A6AB5C24}" name="Column9523" dataDxfId="6863"/>
    <tableColumn id="9544" xr3:uid="{E52CC098-2B49-42F7-ACFF-BE34CCDD1F76}" name="Column9524" dataDxfId="6862"/>
    <tableColumn id="9545" xr3:uid="{584B8C9D-436A-4382-944F-74B2D5F7537E}" name="Column9525" dataDxfId="6861"/>
    <tableColumn id="9546" xr3:uid="{8AB28D63-316F-470E-9E80-F7E9E5B0E698}" name="Column9526" dataDxfId="6860"/>
    <tableColumn id="9547" xr3:uid="{18F7D937-6B7C-4E45-A894-562C12A82977}" name="Column9527" dataDxfId="6859"/>
    <tableColumn id="9548" xr3:uid="{E9B93775-E097-4C4C-AB48-F610C41C4B8E}" name="Column9528" dataDxfId="6858"/>
    <tableColumn id="9549" xr3:uid="{BCA494EC-437A-4BCC-9669-FEE56EC31BF5}" name="Column9529" dataDxfId="6857"/>
    <tableColumn id="9550" xr3:uid="{CA90F44E-4905-4CA4-877D-3410EC966DA2}" name="Column9530" dataDxfId="6856"/>
    <tableColumn id="9551" xr3:uid="{AC314440-A8F3-4211-A6AA-02424CCAED5A}" name="Column9531" dataDxfId="6855"/>
    <tableColumn id="9552" xr3:uid="{3D696390-9A79-4FA0-A5D9-D6965B51B8DF}" name="Column9532" dataDxfId="6854"/>
    <tableColumn id="9553" xr3:uid="{8B011F30-F82E-480B-BE8C-92491B09D94F}" name="Column9533" dataDxfId="6853"/>
    <tableColumn id="9554" xr3:uid="{CC644500-DCB3-4C16-ACA9-FB2F269FD95E}" name="Column9534" dataDxfId="6852"/>
    <tableColumn id="9555" xr3:uid="{9E2D353A-A803-45FB-9A9A-0FC792F3A119}" name="Column9535" dataDxfId="6851"/>
    <tableColumn id="9556" xr3:uid="{E69605C5-CD25-4956-9FE2-BC680228B85A}" name="Column9536" dataDxfId="6850"/>
    <tableColumn id="9557" xr3:uid="{71289672-4615-4412-ABAA-62F8135712B5}" name="Column9537" dataDxfId="6849"/>
    <tableColumn id="9558" xr3:uid="{96520AA1-0F05-4D24-BBFF-77564F4D4E94}" name="Column9538" dataDxfId="6848"/>
    <tableColumn id="9559" xr3:uid="{60D9173E-C3DF-4713-BA8E-772204E1A200}" name="Column9539" dataDxfId="6847"/>
    <tableColumn id="9560" xr3:uid="{B1722774-00DA-4DE7-A476-F3065B6D78DE}" name="Column9540" dataDxfId="6846"/>
    <tableColumn id="9561" xr3:uid="{143AEC7C-6236-4446-8269-C1BB5737ADB9}" name="Column9541" dataDxfId="6845"/>
    <tableColumn id="9562" xr3:uid="{B58A5E23-4C1A-43F4-9DEB-E7FD39B2EDD7}" name="Column9542" dataDxfId="6844"/>
    <tableColumn id="9563" xr3:uid="{8D8472FE-AE4C-45EE-95D0-5FDCA0713692}" name="Column9543" dataDxfId="6843"/>
    <tableColumn id="9564" xr3:uid="{9F575D05-30BD-42CF-A83B-05CEB10FB290}" name="Column9544" dataDxfId="6842"/>
    <tableColumn id="9565" xr3:uid="{083E1758-8CFB-4846-AED4-EA482D9B3B42}" name="Column9545" dataDxfId="6841"/>
    <tableColumn id="9566" xr3:uid="{CA0823F2-FDD6-4F29-84EB-0AB2462999D2}" name="Column9546" dataDxfId="6840"/>
    <tableColumn id="9567" xr3:uid="{1ADD75DD-03DE-469E-B9B6-1F86C29EDDCE}" name="Column9547" dataDxfId="6839"/>
    <tableColumn id="9568" xr3:uid="{BAE73109-7288-471C-A6D0-D84228640DEC}" name="Column9548" dataDxfId="6838"/>
    <tableColumn id="9569" xr3:uid="{19EDBB17-38C6-44F1-9E1E-85B55868A6BE}" name="Column9549" dataDxfId="6837"/>
    <tableColumn id="9570" xr3:uid="{114027EF-BE1A-497D-8929-79FF038B49E9}" name="Column9550" dataDxfId="6836"/>
    <tableColumn id="9571" xr3:uid="{F63722E4-A94D-41A3-9D85-A5E9E2BCF6CC}" name="Column9551" dataDxfId="6835"/>
    <tableColumn id="9572" xr3:uid="{D59AE05C-DBE7-4E89-98D7-D8C67EFAA863}" name="Column9552" dataDxfId="6834"/>
    <tableColumn id="9573" xr3:uid="{C0A0B8FF-7F8C-4EC4-A8C4-233E2BD8A2B8}" name="Column9553" dataDxfId="6833"/>
    <tableColumn id="9574" xr3:uid="{E0E937AF-530B-4E07-909F-F813FBB3AE2C}" name="Column9554" dataDxfId="6832"/>
    <tableColumn id="9575" xr3:uid="{4E499D60-E950-4E9A-B052-FE16BA4DBB5E}" name="Column9555" dataDxfId="6831"/>
    <tableColumn id="9576" xr3:uid="{DCAC05B3-30FD-4BDE-80C6-2F675523AD9D}" name="Column9556" dataDxfId="6830"/>
    <tableColumn id="9577" xr3:uid="{4CB755A4-F49F-422A-8C2A-E901DFD1724A}" name="Column9557" dataDxfId="6829"/>
    <tableColumn id="9578" xr3:uid="{D8E120EE-C9A8-44B1-85D8-68F3993DD37C}" name="Column9558" dataDxfId="6828"/>
    <tableColumn id="9579" xr3:uid="{DA713F4A-7E8C-4A6D-B17E-7F38BA93B215}" name="Column9559" dataDxfId="6827"/>
    <tableColumn id="9580" xr3:uid="{C10CCADB-C60B-46CF-8232-F78FF42EF842}" name="Column9560" dataDxfId="6826"/>
    <tableColumn id="9581" xr3:uid="{0DA8FEF0-A78F-4858-B45E-881453673526}" name="Column9561" dataDxfId="6825"/>
    <tableColumn id="9582" xr3:uid="{3D431550-9E44-4F12-9DFB-390E1F67B7AB}" name="Column9562" dataDxfId="6824"/>
    <tableColumn id="9583" xr3:uid="{42999539-8AC1-45A0-8A13-38B96108A428}" name="Column9563" dataDxfId="6823"/>
    <tableColumn id="9584" xr3:uid="{2A2236AA-07BF-4219-BCA5-B6999C59A2FF}" name="Column9564" dataDxfId="6822"/>
    <tableColumn id="9585" xr3:uid="{7AB734FA-2D88-4CCC-9CBF-D5435A099390}" name="Column9565" dataDxfId="6821"/>
    <tableColumn id="9586" xr3:uid="{211905B2-B937-428E-9444-9587C46711DC}" name="Column9566" dataDxfId="6820"/>
    <tableColumn id="9587" xr3:uid="{EF337388-83BC-4382-B6CB-EE1C8AD67DEC}" name="Column9567" dataDxfId="6819"/>
    <tableColumn id="9588" xr3:uid="{734077D8-6DFF-446B-8118-D3EE47EFC824}" name="Column9568" dataDxfId="6818"/>
    <tableColumn id="9589" xr3:uid="{0AE79FE8-C77B-4AF0-B7D5-10F5D212C4F8}" name="Column9569" dataDxfId="6817"/>
    <tableColumn id="9590" xr3:uid="{1BDF8C15-D35A-4E07-BBCB-86A58AC1D82B}" name="Column9570" dataDxfId="6816"/>
    <tableColumn id="9591" xr3:uid="{F4B68741-860E-42E3-98DB-8B52654AFA01}" name="Column9571" dataDxfId="6815"/>
    <tableColumn id="9592" xr3:uid="{8D69E53E-0190-4A5E-B557-9EBBD8068351}" name="Column9572" dataDxfId="6814"/>
    <tableColumn id="9593" xr3:uid="{695CFE7D-850F-407D-B131-5F605EBFE5A6}" name="Column9573" dataDxfId="6813"/>
    <tableColumn id="9594" xr3:uid="{067DCA21-F950-4699-B5FD-54DBA2E7B84E}" name="Column9574" dataDxfId="6812"/>
    <tableColumn id="9595" xr3:uid="{8271F53A-29FC-47C5-ABFA-2FECEB374D75}" name="Column9575" dataDxfId="6811"/>
    <tableColumn id="9596" xr3:uid="{ED62A3B8-F5FE-420B-A0E1-DF03FBD06131}" name="Column9576" dataDxfId="6810"/>
    <tableColumn id="9597" xr3:uid="{0A743A98-7001-4234-B975-BC8A39F2B572}" name="Column9577" dataDxfId="6809"/>
    <tableColumn id="9598" xr3:uid="{64399D3A-FAED-42BE-9022-9CD4E28FB186}" name="Column9578" dataDxfId="6808"/>
    <tableColumn id="9599" xr3:uid="{13333B03-286F-4892-B107-1CCA3E74D37B}" name="Column9579" dataDxfId="6807"/>
    <tableColumn id="9600" xr3:uid="{76FAD550-16AE-43C6-B9BD-41FBC3323835}" name="Column9580" dataDxfId="6806"/>
    <tableColumn id="9601" xr3:uid="{07A998EA-811D-4F3B-8289-3DE650EE52CE}" name="Column9581" dataDxfId="6805"/>
    <tableColumn id="9602" xr3:uid="{732D148A-C963-45F6-8246-64EC4548DE8B}" name="Column9582" dataDxfId="6804"/>
    <tableColumn id="9603" xr3:uid="{83847AFD-B407-4CF0-B9F3-F529B34E448D}" name="Column9583" dataDxfId="6803"/>
    <tableColumn id="9604" xr3:uid="{B3A251E4-AE4F-4D0E-9CCA-06BF1AEA089B}" name="Column9584" dataDxfId="6802"/>
    <tableColumn id="9605" xr3:uid="{E970A1D5-BE88-4563-99AE-7C69420EEC76}" name="Column9585" dataDxfId="6801"/>
    <tableColumn id="9606" xr3:uid="{A2025592-48A8-4D47-B8F2-8D1BA523B996}" name="Column9586" dataDxfId="6800"/>
    <tableColumn id="9607" xr3:uid="{D15173B3-2697-4CC5-9847-85BA15990975}" name="Column9587" dataDxfId="6799"/>
    <tableColumn id="9608" xr3:uid="{676C828E-9BF2-452C-9655-DBAB6E43E664}" name="Column9588" dataDxfId="6798"/>
    <tableColumn id="9609" xr3:uid="{BD879F10-DE12-49D0-9772-665D1045C677}" name="Column9589" dataDxfId="6797"/>
    <tableColumn id="9610" xr3:uid="{1AB4E4AD-583A-476A-9E55-6B42D2190C8E}" name="Column9590" dataDxfId="6796"/>
    <tableColumn id="9611" xr3:uid="{CA96B37F-FCB6-44AB-A1E6-88F0379B68D2}" name="Column9591" dataDxfId="6795"/>
    <tableColumn id="9612" xr3:uid="{C1379992-2DFF-4385-AF21-7D3DE12A8A95}" name="Column9592" dataDxfId="6794"/>
    <tableColumn id="9613" xr3:uid="{C15359B3-3F8A-4ACA-938E-2674C5A1E5C2}" name="Column9593" dataDxfId="6793"/>
    <tableColumn id="9614" xr3:uid="{8BFD0FF9-2DBA-4F94-AD29-319C28C8FB88}" name="Column9594" dataDxfId="6792"/>
    <tableColumn id="9615" xr3:uid="{F967FCBA-1C08-46C0-AC5D-F3B4BFA63768}" name="Column9595" dataDxfId="6791"/>
    <tableColumn id="9616" xr3:uid="{9A910E45-225B-4D0A-8BC0-C055B1E94044}" name="Column9596" dataDxfId="6790"/>
    <tableColumn id="9617" xr3:uid="{7B3FDFE6-D9FF-4A9F-B40F-B6337756F2A1}" name="Column9597" dataDxfId="6789"/>
    <tableColumn id="9618" xr3:uid="{F5CF26AE-2D64-470E-9AAF-D772B619C223}" name="Column9598" dataDxfId="6788"/>
    <tableColumn id="9619" xr3:uid="{7942405A-F6B6-4BE9-A857-7683ED3281E3}" name="Column9599" dataDxfId="6787"/>
    <tableColumn id="9620" xr3:uid="{1E2CE4AF-05B6-4144-8F8A-D622F306EEB3}" name="Column9600" dataDxfId="6786"/>
    <tableColumn id="9621" xr3:uid="{56263F9E-201B-40E7-B060-3DC7536C086A}" name="Column9601" dataDxfId="6785"/>
    <tableColumn id="9622" xr3:uid="{F101DF23-EA12-460B-8EE2-EF124E5E4585}" name="Column9602" dataDxfId="6784"/>
    <tableColumn id="9623" xr3:uid="{642E35C0-1E95-4F8B-A80B-C368152751DA}" name="Column9603" dataDxfId="6783"/>
    <tableColumn id="9624" xr3:uid="{A7168C45-735B-494D-817C-CAD8C8D28DC2}" name="Column9604" dataDxfId="6782"/>
    <tableColumn id="9625" xr3:uid="{5199E729-AE0E-464B-BC0D-5BFB6C5BF220}" name="Column9605" dataDxfId="6781"/>
    <tableColumn id="9626" xr3:uid="{65453EED-7C6E-4F82-84FB-3F24DF42A879}" name="Column9606" dataDxfId="6780"/>
    <tableColumn id="9627" xr3:uid="{9D223582-7E69-46D8-9481-2B2698DAE378}" name="Column9607" dataDxfId="6779"/>
    <tableColumn id="9628" xr3:uid="{57A69966-0753-4122-A96C-28E5C0CDB9B0}" name="Column9608" dataDxfId="6778"/>
    <tableColumn id="9629" xr3:uid="{C489E1DA-070F-4538-A7A7-5D7664E2CC39}" name="Column9609" dataDxfId="6777"/>
    <tableColumn id="9630" xr3:uid="{836DE54C-AC3C-4451-9F05-73B4E36F796A}" name="Column9610" dataDxfId="6776"/>
    <tableColumn id="9631" xr3:uid="{36F1BE4F-48C7-48D7-BBF4-E6BA0A566747}" name="Column9611" dataDxfId="6775"/>
    <tableColumn id="9632" xr3:uid="{3AFDF76C-C3AD-4366-8849-46DB71561FEE}" name="Column9612" dataDxfId="6774"/>
    <tableColumn id="9633" xr3:uid="{B44F0108-305D-49DA-8FE1-0D095A7367BD}" name="Column9613" dataDxfId="6773"/>
    <tableColumn id="9634" xr3:uid="{7E707F64-6BE4-49DC-B7E9-4C36D373D558}" name="Column9614" dataDxfId="6772"/>
    <tableColumn id="9635" xr3:uid="{C980C9C7-55DB-479B-8882-538843933C6A}" name="Column9615" dataDxfId="6771"/>
    <tableColumn id="9636" xr3:uid="{D61BB4D9-91FF-4FF1-A6BD-CD101644473E}" name="Column9616" dataDxfId="6770"/>
    <tableColumn id="9637" xr3:uid="{B9FFCD7C-93AE-494A-9546-3FB15F30E213}" name="Column9617" dataDxfId="6769"/>
    <tableColumn id="9638" xr3:uid="{BDF559AB-865A-47F3-A1E7-0470503A8DE7}" name="Column9618" dataDxfId="6768"/>
    <tableColumn id="9639" xr3:uid="{153D8030-3C67-4456-B034-31F2EBBDAF0B}" name="Column9619" dataDxfId="6767"/>
    <tableColumn id="9640" xr3:uid="{3AE118CB-6CC2-477D-8487-26CA55CF6A45}" name="Column9620" dataDxfId="6766"/>
    <tableColumn id="9641" xr3:uid="{0F8D19FD-4BF5-47B8-B71C-4741240DE865}" name="Column9621" dataDxfId="6765"/>
    <tableColumn id="9642" xr3:uid="{6917393F-2DC2-4962-97BB-1C2CF02F19B8}" name="Column9622" dataDxfId="6764"/>
    <tableColumn id="9643" xr3:uid="{F6BC39FE-4493-47BE-AA75-5F5941AEDB22}" name="Column9623" dataDxfId="6763"/>
    <tableColumn id="9644" xr3:uid="{4756293B-2A7D-4AFB-BE49-754E7205CC19}" name="Column9624" dataDxfId="6762"/>
    <tableColumn id="9645" xr3:uid="{BC3E306F-CB3E-414E-8218-702B5BD3F0EB}" name="Column9625" dataDxfId="6761"/>
    <tableColumn id="9646" xr3:uid="{683C0F4A-BBAD-4028-B5F4-A5D5BEE765F9}" name="Column9626" dataDxfId="6760"/>
    <tableColumn id="9647" xr3:uid="{CAC5D674-1116-46CA-BAC9-8A2C9B50E630}" name="Column9627" dataDxfId="6759"/>
    <tableColumn id="9648" xr3:uid="{CEEAC7C8-0CDC-41C4-AFD5-DF8320675B49}" name="Column9628" dataDxfId="6758"/>
    <tableColumn id="9649" xr3:uid="{733BACD6-DC34-4655-BAB3-4474D1C1369B}" name="Column9629" dataDxfId="6757"/>
    <tableColumn id="9650" xr3:uid="{FE6AB074-EEF8-4BF7-96EF-5282139DAE88}" name="Column9630" dataDxfId="6756"/>
    <tableColumn id="9651" xr3:uid="{CC812D2C-55FB-42DC-A310-9EF8FFFF5D25}" name="Column9631" dataDxfId="6755"/>
    <tableColumn id="9652" xr3:uid="{215D3199-4CB9-4303-BB51-B538E8A9EBD8}" name="Column9632" dataDxfId="6754"/>
    <tableColumn id="9653" xr3:uid="{7D521D3D-DCCB-49A1-B284-0CED22A9A542}" name="Column9633" dataDxfId="6753"/>
    <tableColumn id="9654" xr3:uid="{48EB7CAE-F1FA-40FF-8114-E82E11911CD2}" name="Column9634" dataDxfId="6752"/>
    <tableColumn id="9655" xr3:uid="{A9167EC7-5513-4B75-A3BA-D8590F900D89}" name="Column9635" dataDxfId="6751"/>
    <tableColumn id="9656" xr3:uid="{099FF10F-3F4B-4F5E-B230-1DE013783B55}" name="Column9636" dataDxfId="6750"/>
    <tableColumn id="9657" xr3:uid="{EBE82277-3337-437B-95F5-EF4D19B91D10}" name="Column9637" dataDxfId="6749"/>
    <tableColumn id="9658" xr3:uid="{4EC56769-0582-4042-B6B6-E3DCFC815823}" name="Column9638" dataDxfId="6748"/>
    <tableColumn id="9659" xr3:uid="{118B66AE-CE46-49F8-92E6-80C39EEFA027}" name="Column9639" dataDxfId="6747"/>
    <tableColumn id="9660" xr3:uid="{AD656E74-8C3C-4D18-8CCB-BE97B9BDB3E0}" name="Column9640" dataDxfId="6746"/>
    <tableColumn id="9661" xr3:uid="{483C4970-5844-440F-A0DD-AE5434F5C780}" name="Column9641" dataDxfId="6745"/>
    <tableColumn id="9662" xr3:uid="{26221D5E-7EE5-46F0-9F74-F64AA9DF5FCA}" name="Column9642" dataDxfId="6744"/>
    <tableColumn id="9663" xr3:uid="{78F1FFC0-5475-4B96-87B4-8A008A409098}" name="Column9643" dataDxfId="6743"/>
    <tableColumn id="9664" xr3:uid="{975AFA55-876E-4C39-8A63-C6755DD7226E}" name="Column9644" dataDxfId="6742"/>
    <tableColumn id="9665" xr3:uid="{4A909672-50E4-4CB3-B607-B8467D7206EE}" name="Column9645" dataDxfId="6741"/>
    <tableColumn id="9666" xr3:uid="{346C6101-1A7E-4AC4-9690-CAFAE04CD586}" name="Column9646" dataDxfId="6740"/>
    <tableColumn id="9667" xr3:uid="{6F4EFE93-559E-4171-BA2A-217F1254D24D}" name="Column9647" dataDxfId="6739"/>
    <tableColumn id="9668" xr3:uid="{4190FB4E-0E86-40BA-92E1-BD23EDC2557E}" name="Column9648" dataDxfId="6738"/>
    <tableColumn id="9669" xr3:uid="{760E471E-15A5-4045-A3A5-1C28A6508B80}" name="Column9649" dataDxfId="6737"/>
    <tableColumn id="9670" xr3:uid="{7E769AFE-AB76-413E-BE6D-A16D829945E0}" name="Column9650" dataDxfId="6736"/>
    <tableColumn id="9671" xr3:uid="{336C2810-1A39-408E-85DB-6294D328DA59}" name="Column9651" dataDxfId="6735"/>
    <tableColumn id="9672" xr3:uid="{0C14A3B7-58AB-4381-97E7-4FD5D3F3D624}" name="Column9652" dataDxfId="6734"/>
    <tableColumn id="9673" xr3:uid="{26FFCA71-9F28-4455-B1B6-4902BADCC684}" name="Column9653" dataDxfId="6733"/>
    <tableColumn id="9674" xr3:uid="{0B4B96B4-5EF4-4ADB-9510-47D487EDC9FF}" name="Column9654" dataDxfId="6732"/>
    <tableColumn id="9675" xr3:uid="{BFD8EE37-8A10-48AF-8732-F0DBB9D73F40}" name="Column9655" dataDxfId="6731"/>
    <tableColumn id="9676" xr3:uid="{3299239B-46E7-4D2D-BDEE-E454E0BBB510}" name="Column9656" dataDxfId="6730"/>
    <tableColumn id="9677" xr3:uid="{5DD6C143-FC04-4BC3-88C9-5435807B7561}" name="Column9657" dataDxfId="6729"/>
    <tableColumn id="9678" xr3:uid="{37FBFA02-35E4-4F00-A038-75FC4668857C}" name="Column9658" dataDxfId="6728"/>
    <tableColumn id="9679" xr3:uid="{26D27FA6-C1C0-4657-89FE-67206A9127BC}" name="Column9659" dataDxfId="6727"/>
    <tableColumn id="9680" xr3:uid="{A0662A9E-3A0D-4B78-9DC1-47ABE8CF20B8}" name="Column9660" dataDxfId="6726"/>
    <tableColumn id="9681" xr3:uid="{2BAF05A2-8CC2-4916-8C36-8C74209D165C}" name="Column9661" dataDxfId="6725"/>
    <tableColumn id="9682" xr3:uid="{917F0C51-9F05-4EDD-BA01-EE67A1665A04}" name="Column9662" dataDxfId="6724"/>
    <tableColumn id="9683" xr3:uid="{6AD3E0C6-FD74-4433-AF69-6235AE139E9E}" name="Column9663" dataDxfId="6723"/>
    <tableColumn id="9684" xr3:uid="{68E060C7-F23F-4B40-862C-6A33F9BB19FF}" name="Column9664" dataDxfId="6722"/>
    <tableColumn id="9685" xr3:uid="{D2A51970-AB7D-41A1-93F4-2D1738E54A25}" name="Column9665" dataDxfId="6721"/>
    <tableColumn id="9686" xr3:uid="{24BF2CD8-3628-46C1-8374-D31DA2DA81DF}" name="Column9666" dataDxfId="6720"/>
    <tableColumn id="9687" xr3:uid="{61296900-0FAD-4168-AFD5-FE5A5C1F0F88}" name="Column9667" dataDxfId="6719"/>
    <tableColumn id="9688" xr3:uid="{975DFDE4-1039-454C-B338-2171EAC36761}" name="Column9668" dataDxfId="6718"/>
    <tableColumn id="9689" xr3:uid="{757B1A31-EF18-4943-B891-94041E8BED5F}" name="Column9669" dataDxfId="6717"/>
    <tableColumn id="9690" xr3:uid="{78695485-F14A-4E06-8A3F-1BA61D026402}" name="Column9670" dataDxfId="6716"/>
    <tableColumn id="9691" xr3:uid="{611460A1-D7F9-42FA-981B-4EA683C45CD4}" name="Column9671" dataDxfId="6715"/>
    <tableColumn id="9692" xr3:uid="{A53BEAB9-F3C2-4631-B4F5-4E970DBAD55A}" name="Column9672" dataDxfId="6714"/>
    <tableColumn id="9693" xr3:uid="{6A242E1F-78CC-475C-897A-6AD446DEF0B8}" name="Column9673" dataDxfId="6713"/>
    <tableColumn id="9694" xr3:uid="{1BC314E7-A789-49A5-BDF4-E5993E3BF21E}" name="Column9674" dataDxfId="6712"/>
    <tableColumn id="9695" xr3:uid="{EA6E33AA-FA83-4F81-8A32-949BCDEF308C}" name="Column9675" dataDxfId="6711"/>
    <tableColumn id="9696" xr3:uid="{969D0D37-41CD-40AB-9D1C-7B322E65AABE}" name="Column9676" dataDxfId="6710"/>
    <tableColumn id="9697" xr3:uid="{761AE8FB-1CF4-4C24-8F74-0B371B02B439}" name="Column9677" dataDxfId="6709"/>
    <tableColumn id="9698" xr3:uid="{8CD3DCD8-E43B-4C0E-BAAE-E2CBCEDAFC4E}" name="Column9678" dataDxfId="6708"/>
    <tableColumn id="9699" xr3:uid="{391C9078-EC14-486C-9FBF-CA8F68BC30DB}" name="Column9679" dataDxfId="6707"/>
    <tableColumn id="9700" xr3:uid="{CC64BA2A-4EAA-4645-9BF9-A5FE4E0D77FF}" name="Column9680" dataDxfId="6706"/>
    <tableColumn id="9701" xr3:uid="{D72AC9CF-3B1C-4E3D-8B04-35D9F0D718F2}" name="Column9681" dataDxfId="6705"/>
    <tableColumn id="9702" xr3:uid="{83A783CB-6C65-4923-B03D-75A79A4B0E0F}" name="Column9682" dataDxfId="6704"/>
    <tableColumn id="9703" xr3:uid="{A36577FB-598B-4405-B2FE-404FB597BD43}" name="Column9683" dataDxfId="6703"/>
    <tableColumn id="9704" xr3:uid="{1A96947A-0B7E-4C15-8DC5-3215FFD0FAB5}" name="Column9684" dataDxfId="6702"/>
    <tableColumn id="9705" xr3:uid="{A4BAA3DF-E9BF-4DC4-B69C-277EF3C09A6E}" name="Column9685" dataDxfId="6701"/>
    <tableColumn id="9706" xr3:uid="{215A14B2-1C66-40AA-A3DD-F75A4A5E3E7F}" name="Column9686" dataDxfId="6700"/>
    <tableColumn id="9707" xr3:uid="{842669E8-7472-498A-A923-61D4EA48A91E}" name="Column9687" dataDxfId="6699"/>
    <tableColumn id="9708" xr3:uid="{3C65B7A7-F02D-4541-82D2-10D1390B5911}" name="Column9688" dataDxfId="6698"/>
    <tableColumn id="9709" xr3:uid="{49CB6D98-9A90-4EA4-BEB5-21E8C43B9CAB}" name="Column9689" dataDxfId="6697"/>
    <tableColumn id="9710" xr3:uid="{1AE3CD6A-E431-4277-93F0-E9E6F078F77F}" name="Column9690" dataDxfId="6696"/>
    <tableColumn id="9711" xr3:uid="{A7C146F7-F84E-438F-91FA-2B6DE249FF40}" name="Column9691" dataDxfId="6695"/>
    <tableColumn id="9712" xr3:uid="{B0F31795-C91F-4F74-8628-53A6D3BCA4CC}" name="Column9692" dataDxfId="6694"/>
    <tableColumn id="9713" xr3:uid="{07ADD470-8142-47A5-BE20-ADB6785DBC0B}" name="Column9693" dataDxfId="6693"/>
    <tableColumn id="9714" xr3:uid="{09D1EDF6-DA7D-4CED-AFAE-8F134335CFD1}" name="Column9694" dataDxfId="6692"/>
    <tableColumn id="9715" xr3:uid="{60EF4C96-045F-491C-BF3C-F558CB7A2DDC}" name="Column9695" dataDxfId="6691"/>
    <tableColumn id="9716" xr3:uid="{5F0D96DC-65A2-4D7E-ABD4-A400C533CEAB}" name="Column9696" dataDxfId="6690"/>
    <tableColumn id="9717" xr3:uid="{27843A0D-1CB6-4C77-9586-10874528F169}" name="Column9697" dataDxfId="6689"/>
    <tableColumn id="9718" xr3:uid="{C04A0321-6E1D-4D07-A719-F7414A8359B1}" name="Column9698" dataDxfId="6688"/>
    <tableColumn id="9719" xr3:uid="{DD9DA1FD-9300-4635-94E6-3162A028A59B}" name="Column9699" dataDxfId="6687"/>
    <tableColumn id="9720" xr3:uid="{85CE3CF8-872D-4CB2-A7E1-24FC39645814}" name="Column9700" dataDxfId="6686"/>
    <tableColumn id="9721" xr3:uid="{9FE50064-533C-448D-9377-27D4321C66E1}" name="Column9701" dataDxfId="6685"/>
    <tableColumn id="9722" xr3:uid="{3AA58F26-CA21-4F1D-93CC-5797B793929E}" name="Column9702" dataDxfId="6684"/>
    <tableColumn id="9723" xr3:uid="{9F713D6B-BDEF-4A60-8C11-103C5C8753DB}" name="Column9703" dataDxfId="6683"/>
    <tableColumn id="9724" xr3:uid="{BD794E34-7D20-4BC1-BBF8-7664B6B2D5BC}" name="Column9704" dataDxfId="6682"/>
    <tableColumn id="9725" xr3:uid="{5E16A6A5-A181-4EA0-B36D-3015CD566FFA}" name="Column9705" dataDxfId="6681"/>
    <tableColumn id="9726" xr3:uid="{B1AAE30A-84DE-480C-AD90-4CC475A7D02E}" name="Column9706" dataDxfId="6680"/>
    <tableColumn id="9727" xr3:uid="{AD5F7FF9-6344-4EF4-B57C-A4BFDB548EDF}" name="Column9707" dataDxfId="6679"/>
    <tableColumn id="9728" xr3:uid="{5ADBC640-F914-4A35-8DDE-62174F3B7568}" name="Column9708" dataDxfId="6678"/>
    <tableColumn id="9729" xr3:uid="{91E0CEFC-AAD7-4526-9E41-8D833561CB94}" name="Column9709" dataDxfId="6677"/>
    <tableColumn id="9730" xr3:uid="{AC81CAB6-30E3-4284-9FC4-6555B337A27B}" name="Column9710" dataDxfId="6676"/>
    <tableColumn id="9731" xr3:uid="{647C4DE7-7A4F-457E-A267-06D4C95E8290}" name="Column9711" dataDxfId="6675"/>
    <tableColumn id="9732" xr3:uid="{09D950D9-CD5C-44BA-8904-542AC5B46151}" name="Column9712" dataDxfId="6674"/>
    <tableColumn id="9733" xr3:uid="{74B79970-7E54-44C9-8437-0E182D7D6C0E}" name="Column9713" dataDxfId="6673"/>
    <tableColumn id="9734" xr3:uid="{FCF48099-ADDB-4ACC-B006-031C83FFE5C4}" name="Column9714" dataDxfId="6672"/>
    <tableColumn id="9735" xr3:uid="{7F1A6E33-8ED1-42FC-B7FE-C339C1AFDEAE}" name="Column9715" dataDxfId="6671"/>
    <tableColumn id="9736" xr3:uid="{7079890B-9AE7-4277-8198-0C4BA68FC668}" name="Column9716" dataDxfId="6670"/>
    <tableColumn id="9737" xr3:uid="{ED7F175A-8C17-4FA5-B18C-62BB1950ED10}" name="Column9717" dataDxfId="6669"/>
    <tableColumn id="9738" xr3:uid="{DF7E7A2A-E111-42EF-BD28-7EDDF4E7E6CA}" name="Column9718" dataDxfId="6668"/>
    <tableColumn id="9739" xr3:uid="{8B24CB29-D2FB-45AD-9146-D6D300FFDF04}" name="Column9719" dataDxfId="6667"/>
    <tableColumn id="9740" xr3:uid="{50DA997B-17A1-4A25-B6D1-845F9ABF5DBE}" name="Column9720" dataDxfId="6666"/>
    <tableColumn id="9741" xr3:uid="{7459B2F3-2F67-4C62-A1AE-3E33A64D7737}" name="Column9721" dataDxfId="6665"/>
    <tableColumn id="9742" xr3:uid="{EB0DFEA8-6D02-4B4C-8F53-0C609BB04386}" name="Column9722" dataDxfId="6664"/>
    <tableColumn id="9743" xr3:uid="{E713096E-B923-49E1-B483-94E0E9A5A51C}" name="Column9723" dataDxfId="6663"/>
    <tableColumn id="9744" xr3:uid="{A4F4B883-88A8-40CA-9C3B-FA76612C7F5C}" name="Column9724" dataDxfId="6662"/>
    <tableColumn id="9745" xr3:uid="{06DB6CF5-721A-4196-84DF-003D4B136FAF}" name="Column9725" dataDxfId="6661"/>
    <tableColumn id="9746" xr3:uid="{EE7D158A-817F-4425-A1F1-9DE4276155EE}" name="Column9726" dataDxfId="6660"/>
    <tableColumn id="9747" xr3:uid="{7663E94C-40A9-4293-BA49-FEAADD1AFC45}" name="Column9727" dataDxfId="6659"/>
    <tableColumn id="9748" xr3:uid="{C35E3663-FB96-42CC-A055-AC40FC46828A}" name="Column9728" dataDxfId="6658"/>
    <tableColumn id="9749" xr3:uid="{7EF3ED05-BA4D-4C13-9A29-36A392BD80EF}" name="Column9729" dataDxfId="6657"/>
    <tableColumn id="9750" xr3:uid="{B5D95154-9DD9-4518-8D15-1B3D8BE44F79}" name="Column9730" dataDxfId="6656"/>
    <tableColumn id="9751" xr3:uid="{824434B9-5197-4734-B393-12B8185C40C1}" name="Column9731" dataDxfId="6655"/>
    <tableColumn id="9752" xr3:uid="{8390CABB-8DC2-4F3B-A9C4-69C9BFCAA183}" name="Column9732" dataDxfId="6654"/>
    <tableColumn id="9753" xr3:uid="{7A3A1275-7863-47BD-904E-7ADFAF586801}" name="Column9733" dataDxfId="6653"/>
    <tableColumn id="9754" xr3:uid="{85A10D85-9C17-4FB4-B993-25DBD247F75B}" name="Column9734" dataDxfId="6652"/>
    <tableColumn id="9755" xr3:uid="{FD3E8B1D-C604-411A-A5BD-2F815AE00F03}" name="Column9735" dataDxfId="6651"/>
    <tableColumn id="9756" xr3:uid="{DD764F72-23DC-468A-9AC6-4BE36DD68459}" name="Column9736" dataDxfId="6650"/>
    <tableColumn id="9757" xr3:uid="{F77DD9AE-5B6A-4FB9-BEE1-00F08214ED0C}" name="Column9737" dataDxfId="6649"/>
    <tableColumn id="9758" xr3:uid="{83CCAEBB-B28D-4B35-99C8-9791EFDF0798}" name="Column9738" dataDxfId="6648"/>
    <tableColumn id="9759" xr3:uid="{0019A4C1-E2D1-4795-BCF9-B7619788545D}" name="Column9739" dataDxfId="6647"/>
    <tableColumn id="9760" xr3:uid="{D46E4508-9B15-4F57-BECD-482F3018967C}" name="Column9740" dataDxfId="6646"/>
    <tableColumn id="9761" xr3:uid="{349B451D-5161-4C2D-8A40-8A159C8EA808}" name="Column9741" dataDxfId="6645"/>
    <tableColumn id="9762" xr3:uid="{FA3FC135-831F-41F5-B4FE-825ED0691499}" name="Column9742" dataDxfId="6644"/>
    <tableColumn id="9763" xr3:uid="{EAFABACF-3D8A-407D-90A2-5A8C06EE9D56}" name="Column9743" dataDxfId="6643"/>
    <tableColumn id="9764" xr3:uid="{DC11EA02-8573-41FB-90D8-FD043EFC679C}" name="Column9744" dataDxfId="6642"/>
    <tableColumn id="9765" xr3:uid="{A1669185-7B18-4AEC-8855-1E62D2303AC3}" name="Column9745" dataDxfId="6641"/>
    <tableColumn id="9766" xr3:uid="{3F5365C0-9138-4EBB-A226-F8FA76C4BF00}" name="Column9746" dataDxfId="6640"/>
    <tableColumn id="9767" xr3:uid="{AEFE2D21-B60D-49C9-93B9-B22365832EC4}" name="Column9747" dataDxfId="6639"/>
    <tableColumn id="9768" xr3:uid="{DD294C46-D5CE-477C-B00E-F3E31EEB1D5F}" name="Column9748" dataDxfId="6638"/>
    <tableColumn id="9769" xr3:uid="{00A874C4-405F-44EB-A8FC-E868ACFE864F}" name="Column9749" dataDxfId="6637"/>
    <tableColumn id="9770" xr3:uid="{75712660-B112-4A9C-BBA9-089376F9551E}" name="Column9750" dataDxfId="6636"/>
    <tableColumn id="9771" xr3:uid="{F8D73742-93D5-4567-BF27-A766EC79D5E4}" name="Column9751" dataDxfId="6635"/>
    <tableColumn id="9772" xr3:uid="{4EA0E255-14CB-4C89-8DDE-21F81025A15B}" name="Column9752" dataDxfId="6634"/>
    <tableColumn id="9773" xr3:uid="{800BF22E-FA10-4156-BCFC-48597527F12A}" name="Column9753" dataDxfId="6633"/>
    <tableColumn id="9774" xr3:uid="{38E1D43D-2952-4645-8FB6-89BD7AECD54B}" name="Column9754" dataDxfId="6632"/>
    <tableColumn id="9775" xr3:uid="{2696AE90-47DD-47AE-B19C-026D7E55B5B8}" name="Column9755" dataDxfId="6631"/>
    <tableColumn id="9776" xr3:uid="{4C09DB68-6E05-481F-815B-5820319538D4}" name="Column9756" dataDxfId="6630"/>
    <tableColumn id="9777" xr3:uid="{09A5C638-686B-437D-ACE3-1EBC5C9A9C58}" name="Column9757" dataDxfId="6629"/>
    <tableColumn id="9778" xr3:uid="{538B96CE-6A80-4EA7-A604-258457F87B12}" name="Column9758" dataDxfId="6628"/>
    <tableColumn id="9779" xr3:uid="{50874F1E-1A15-460E-B08D-3E67BC1C4DBF}" name="Column9759" dataDxfId="6627"/>
    <tableColumn id="9780" xr3:uid="{A25E8135-5EC5-405F-9D59-FFACAA8D1E82}" name="Column9760" dataDxfId="6626"/>
    <tableColumn id="9781" xr3:uid="{30AB0AAC-4C09-458C-95A0-AB75D39E609B}" name="Column9761" dataDxfId="6625"/>
    <tableColumn id="9782" xr3:uid="{34951CF8-64CF-41A5-A4C0-A24521F36225}" name="Column9762" dataDxfId="6624"/>
    <tableColumn id="9783" xr3:uid="{F808EC60-268E-46EB-AD6B-A2898B4D5343}" name="Column9763" dataDxfId="6623"/>
    <tableColumn id="9784" xr3:uid="{A2B2C987-C41A-4339-BE54-8C30A46572D2}" name="Column9764" dataDxfId="6622"/>
    <tableColumn id="9785" xr3:uid="{015C9BE7-B411-4071-AB3B-FFA414BC471B}" name="Column9765" dataDxfId="6621"/>
    <tableColumn id="9786" xr3:uid="{5F291643-7351-4C2B-AC0F-D4D793F0EC5D}" name="Column9766" dataDxfId="6620"/>
    <tableColumn id="9787" xr3:uid="{878E37F5-813C-4309-9A38-52411E3EE33A}" name="Column9767" dataDxfId="6619"/>
    <tableColumn id="9788" xr3:uid="{489BEAC8-ACCE-40E1-B6D3-755418FA51B6}" name="Column9768" dataDxfId="6618"/>
    <tableColumn id="9789" xr3:uid="{395131B6-F6DF-4171-BC3F-8E518FF21FA7}" name="Column9769" dataDxfId="6617"/>
    <tableColumn id="9790" xr3:uid="{4DE6792E-A75C-4A0D-A4AD-976A3EBBF3CE}" name="Column9770" dataDxfId="6616"/>
    <tableColumn id="9791" xr3:uid="{B8864302-5FB2-4774-BEBC-99CA48D491D0}" name="Column9771" dataDxfId="6615"/>
    <tableColumn id="9792" xr3:uid="{C53304E0-FF81-417E-9066-EC0EE429D7F9}" name="Column9772" dataDxfId="6614"/>
    <tableColumn id="9793" xr3:uid="{14BAA22E-798A-4866-BE6E-6AD18586F773}" name="Column9773" dataDxfId="6613"/>
    <tableColumn id="9794" xr3:uid="{8F922615-DAE3-4EE2-8F1D-B91AFBB96884}" name="Column9774" dataDxfId="6612"/>
    <tableColumn id="9795" xr3:uid="{32C98625-B62E-48D5-9586-3DFCB9E8FAA1}" name="Column9775" dataDxfId="6611"/>
    <tableColumn id="9796" xr3:uid="{E26A9550-4379-4AF0-9314-4B065A214B01}" name="Column9776" dataDxfId="6610"/>
    <tableColumn id="9797" xr3:uid="{12F86624-7F15-426F-AE9A-E899C2C0F221}" name="Column9777" dataDxfId="6609"/>
    <tableColumn id="9798" xr3:uid="{62DDD810-EE42-4E5C-8B90-B69C9AB80508}" name="Column9778" dataDxfId="6608"/>
    <tableColumn id="9799" xr3:uid="{6B6077FE-EE72-4078-9386-76FCF56C400F}" name="Column9779" dataDxfId="6607"/>
    <tableColumn id="9800" xr3:uid="{F38AA45A-3185-45CA-87D5-98E2436AE473}" name="Column9780" dataDxfId="6606"/>
    <tableColumn id="9801" xr3:uid="{D5D75139-9A9C-4427-86C9-E2FD46D4D928}" name="Column9781" dataDxfId="6605"/>
    <tableColumn id="9802" xr3:uid="{D08009B0-5B0B-4814-9DF5-9D24DD10F823}" name="Column9782" dataDxfId="6604"/>
    <tableColumn id="9803" xr3:uid="{7E1DD08D-E1AC-4BFE-9C68-6A626D1F7A8F}" name="Column9783" dataDxfId="6603"/>
    <tableColumn id="9804" xr3:uid="{09EDF14E-6131-4793-8E21-64AEFA0794B6}" name="Column9784" dataDxfId="6602"/>
    <tableColumn id="9805" xr3:uid="{AF04D32C-C9F5-4496-8CA4-E603D2D7E8AD}" name="Column9785" dataDxfId="6601"/>
    <tableColumn id="9806" xr3:uid="{502BFA1F-4AF6-4263-8CE1-DC6F24F05ED5}" name="Column9786" dataDxfId="6600"/>
    <tableColumn id="9807" xr3:uid="{855A7C82-9B69-4B6C-83FD-B208A99688E0}" name="Column9787" dataDxfId="6599"/>
    <tableColumn id="9808" xr3:uid="{86A4E38B-17AC-4021-B364-575043412205}" name="Column9788" dataDxfId="6598"/>
    <tableColumn id="9809" xr3:uid="{F1DFEA84-7F29-4286-907B-562D58931701}" name="Column9789" dataDxfId="6597"/>
    <tableColumn id="9810" xr3:uid="{7586F295-139A-4D68-8669-B2F0F6D55268}" name="Column9790" dataDxfId="6596"/>
    <tableColumn id="9811" xr3:uid="{3447DA98-9F1D-407B-9438-BA0175BBB82C}" name="Column9791" dataDxfId="6595"/>
    <tableColumn id="9812" xr3:uid="{F5958B9A-AAB8-40C3-AF5B-29F67DB1B9E1}" name="Column9792" dataDxfId="6594"/>
    <tableColumn id="9813" xr3:uid="{88AC5E3F-90FE-4A5A-8F4C-E99B2FA84BCC}" name="Column9793" dataDxfId="6593"/>
    <tableColumn id="9814" xr3:uid="{D4968B01-CF55-440F-B12E-23A5DBB79621}" name="Column9794" dataDxfId="6592"/>
    <tableColumn id="9815" xr3:uid="{65B64C13-EC58-49C3-AF61-1AC6D322E5F8}" name="Column9795" dataDxfId="6591"/>
    <tableColumn id="9816" xr3:uid="{AD195ABE-C03F-40DC-A73D-A3EDFAF5C198}" name="Column9796" dataDxfId="6590"/>
    <tableColumn id="9817" xr3:uid="{22AD3BE9-E729-4527-9BDE-F5105A237BF7}" name="Column9797" dataDxfId="6589"/>
    <tableColumn id="9818" xr3:uid="{FBDFE75E-8EAA-400C-9014-E2505530CEDC}" name="Column9798" dataDxfId="6588"/>
    <tableColumn id="9819" xr3:uid="{16F4C7C3-1186-4273-A4C0-D606DD2CDE11}" name="Column9799" dataDxfId="6587"/>
    <tableColumn id="9820" xr3:uid="{53E6E574-9447-4A6A-912A-B6A71AC6C98B}" name="Column9800" dataDxfId="6586"/>
    <tableColumn id="9821" xr3:uid="{93BAD927-06A5-4398-B6DC-6F86D8719624}" name="Column9801" dataDxfId="6585"/>
    <tableColumn id="9822" xr3:uid="{B0E45CCA-DEFC-4CEC-958C-EEF263C43F83}" name="Column9802" dataDxfId="6584"/>
    <tableColumn id="9823" xr3:uid="{5F41A482-DB32-4571-A070-59AA95CCC216}" name="Column9803" dataDxfId="6583"/>
    <tableColumn id="9824" xr3:uid="{2889DE2C-FDE3-4446-B3CD-460EA3F66E52}" name="Column9804" dataDxfId="6582"/>
    <tableColumn id="9825" xr3:uid="{BFBF1B32-0036-4CA2-AE7F-3D404C634A85}" name="Column9805" dataDxfId="6581"/>
    <tableColumn id="9826" xr3:uid="{78925EDA-ACE8-4313-A3A5-6B5A3E0DF136}" name="Column9806" dataDxfId="6580"/>
    <tableColumn id="9827" xr3:uid="{AA5D305C-FE55-4E57-9EE3-3C9615A77BC3}" name="Column9807" dataDxfId="6579"/>
    <tableColumn id="9828" xr3:uid="{040C4984-8B8D-49E0-9061-442F59AB3B04}" name="Column9808" dataDxfId="6578"/>
    <tableColumn id="9829" xr3:uid="{DF5C1B26-B6A1-4DC6-87FF-AEEC1DF20EE7}" name="Column9809" dataDxfId="6577"/>
    <tableColumn id="9830" xr3:uid="{353610FD-E785-4769-9210-789E6852517A}" name="Column9810" dataDxfId="6576"/>
    <tableColumn id="9831" xr3:uid="{61BE967B-F504-4E54-B6DC-B9B97D7DE536}" name="Column9811" dataDxfId="6575"/>
    <tableColumn id="9832" xr3:uid="{A94E8A39-1DFD-4E00-96EE-423862D086B3}" name="Column9812" dataDxfId="6574"/>
    <tableColumn id="9833" xr3:uid="{DBDD81CD-7A6B-44DD-AF0E-69F3204608A7}" name="Column9813" dataDxfId="6573"/>
    <tableColumn id="9834" xr3:uid="{FFD122DF-BBBE-46F5-8D61-B0918715F4B9}" name="Column9814" dataDxfId="6572"/>
    <tableColumn id="9835" xr3:uid="{AE5C7BE1-B4D2-4069-BAD0-0D5E0F2215AE}" name="Column9815" dataDxfId="6571"/>
    <tableColumn id="9836" xr3:uid="{93C102FF-368F-4864-B4CE-FEEE20045A30}" name="Column9816" dataDxfId="6570"/>
    <tableColumn id="9837" xr3:uid="{30798112-3077-4E62-A0EB-A2BDAA6A8242}" name="Column9817" dataDxfId="6569"/>
    <tableColumn id="9838" xr3:uid="{B4C49511-3C67-4C3F-9455-D4C3E0E8192F}" name="Column9818" dataDxfId="6568"/>
    <tableColumn id="9839" xr3:uid="{9E2106F2-6B49-4335-A4A7-60391EE974AC}" name="Column9819" dataDxfId="6567"/>
    <tableColumn id="9840" xr3:uid="{3A14495A-AD89-4DA1-8FB6-F2BD83C2D291}" name="Column9820" dataDxfId="6566"/>
    <tableColumn id="9841" xr3:uid="{A7AC21BA-B913-4BCC-A72F-B16BC10AD32C}" name="Column9821" dataDxfId="6565"/>
    <tableColumn id="9842" xr3:uid="{C3F133D3-FABE-45D1-BD1B-D3A3A411E51C}" name="Column9822" dataDxfId="6564"/>
    <tableColumn id="9843" xr3:uid="{1DE82020-4F93-4A14-9CE2-3B7E9C1B3F3A}" name="Column9823" dataDxfId="6563"/>
    <tableColumn id="9844" xr3:uid="{00719277-9D5F-4634-ABB3-71BF8A4BF146}" name="Column9824" dataDxfId="6562"/>
    <tableColumn id="9845" xr3:uid="{713BC778-4A8E-4A6E-B4C3-D6FFB84A49C8}" name="Column9825" dataDxfId="6561"/>
    <tableColumn id="9846" xr3:uid="{ABA91BCD-6CC6-425A-B2CD-48F2C6A52EE4}" name="Column9826" dataDxfId="6560"/>
    <tableColumn id="9847" xr3:uid="{9376EAEF-682D-452A-8421-A00DE604356C}" name="Column9827" dataDxfId="6559"/>
    <tableColumn id="9848" xr3:uid="{76CFCBB4-8914-4642-9B67-CE99753B68C0}" name="Column9828" dataDxfId="6558"/>
    <tableColumn id="9849" xr3:uid="{F22F55B0-5044-41A3-8B7E-7B5F24D4E398}" name="Column9829" dataDxfId="6557"/>
    <tableColumn id="9850" xr3:uid="{23784222-73FC-4BA0-B067-A653B36D56BD}" name="Column9830" dataDxfId="6556"/>
    <tableColumn id="9851" xr3:uid="{C7CF9FD8-CB3A-46EB-9249-98E5A8A1BF7B}" name="Column9831" dataDxfId="6555"/>
    <tableColumn id="9852" xr3:uid="{E9D4041C-53F7-44D5-9FBC-C1FF39A138EB}" name="Column9832" dataDxfId="6554"/>
    <tableColumn id="9853" xr3:uid="{D8F0FDE0-50DD-409A-AD78-743863E9B74E}" name="Column9833" dataDxfId="6553"/>
    <tableColumn id="9854" xr3:uid="{0CB31D64-79A3-45DD-AE8E-0FFECAFD6204}" name="Column9834" dataDxfId="6552"/>
    <tableColumn id="9855" xr3:uid="{F7E34933-F976-42B7-A1B5-E7A0980B2A98}" name="Column9835" dataDxfId="6551"/>
    <tableColumn id="9856" xr3:uid="{D99E10D7-E493-4637-99FA-CDB147C8106C}" name="Column9836" dataDxfId="6550"/>
    <tableColumn id="9857" xr3:uid="{0E6C3FB6-13BE-46C6-9850-CA71CABF80E6}" name="Column9837" dataDxfId="6549"/>
    <tableColumn id="9858" xr3:uid="{2181F3F7-2BE7-4ED3-8799-3EB857D18F57}" name="Column9838" dataDxfId="6548"/>
    <tableColumn id="9859" xr3:uid="{120B6388-66D8-41B8-95CD-4F5CE7D2C4E2}" name="Column9839" dataDxfId="6547"/>
    <tableColumn id="9860" xr3:uid="{2B5134FC-6457-43FE-A103-F909E6AC0310}" name="Column9840" dataDxfId="6546"/>
    <tableColumn id="9861" xr3:uid="{5D5D5DB5-238C-4C33-ABE5-16D788898274}" name="Column9841" dataDxfId="6545"/>
    <tableColumn id="9862" xr3:uid="{5B6FD143-CBEC-4E1E-A70B-095FBA3D85F5}" name="Column9842" dataDxfId="6544"/>
    <tableColumn id="9863" xr3:uid="{28C49318-D247-4BE5-9CF6-27C8B17D3122}" name="Column9843" dataDxfId="6543"/>
    <tableColumn id="9864" xr3:uid="{01ED67A2-EE9F-4AE3-9D0C-CE1E2A86E12B}" name="Column9844" dataDxfId="6542"/>
    <tableColumn id="9865" xr3:uid="{193257C9-B6F0-4295-97B0-C913A4C63BD8}" name="Column9845" dataDxfId="6541"/>
    <tableColumn id="9866" xr3:uid="{66FE86A1-A960-4FA9-B97A-E151BB565C76}" name="Column9846" dataDxfId="6540"/>
    <tableColumn id="9867" xr3:uid="{5E316F7F-AB31-4368-9BB7-40857C14BBCE}" name="Column9847" dataDxfId="6539"/>
    <tableColumn id="9868" xr3:uid="{DBD5F35F-0F20-45C8-BD63-19B7789032C8}" name="Column9848" dataDxfId="6538"/>
    <tableColumn id="9869" xr3:uid="{F2480709-8B8D-44EC-AFCE-35824C26047C}" name="Column9849" dataDxfId="6537"/>
    <tableColumn id="9870" xr3:uid="{81CCD9FB-60E6-4596-9A74-9C1C3710F0DE}" name="Column9850" dataDxfId="6536"/>
    <tableColumn id="9871" xr3:uid="{710BD1B0-4C04-464B-B3D6-AA32DAF2BB1E}" name="Column9851" dataDxfId="6535"/>
    <tableColumn id="9872" xr3:uid="{728D0E14-7E9B-4984-97A6-733B5414AEB3}" name="Column9852" dataDxfId="6534"/>
    <tableColumn id="9873" xr3:uid="{CEB1BEBE-DEBD-438C-A782-BD7B8E7F0A5E}" name="Column9853" dataDxfId="6533"/>
    <tableColumn id="9874" xr3:uid="{DA26D203-3B10-4C3C-A7E8-D03C5EEBC66A}" name="Column9854" dataDxfId="6532"/>
    <tableColumn id="9875" xr3:uid="{8E1FA952-2091-4EEC-816A-D0D8C2E50E55}" name="Column9855" dataDxfId="6531"/>
    <tableColumn id="9876" xr3:uid="{4CF32629-DD47-4576-BC09-8D3E7AF8C8B7}" name="Column9856" dataDxfId="6530"/>
    <tableColumn id="9877" xr3:uid="{7E34497A-8109-44FF-AF39-8D7595D3CABF}" name="Column9857" dataDxfId="6529"/>
    <tableColumn id="9878" xr3:uid="{B597DB1C-50B5-40BA-8A5C-E0C2A6D21AB9}" name="Column9858" dataDxfId="6528"/>
    <tableColumn id="9879" xr3:uid="{7B06601A-1885-4548-BA33-3EA03BE47507}" name="Column9859" dataDxfId="6527"/>
    <tableColumn id="9880" xr3:uid="{6856CD44-E952-4D13-9CBE-0B72358880A7}" name="Column9860" dataDxfId="6526"/>
    <tableColumn id="9881" xr3:uid="{958A0855-D657-4807-904D-7084CEF05998}" name="Column9861" dataDxfId="6525"/>
    <tableColumn id="9882" xr3:uid="{B87BB55A-4AE7-4534-A3EC-7F0028AA6D9E}" name="Column9862" dataDxfId="6524"/>
    <tableColumn id="9883" xr3:uid="{299FB1B0-BD19-46ED-A260-C1B6017707DF}" name="Column9863" dataDxfId="6523"/>
    <tableColumn id="9884" xr3:uid="{4D20B0A9-7350-405C-9AD9-09A36E1AB07C}" name="Column9864" dataDxfId="6522"/>
    <tableColumn id="9885" xr3:uid="{252BCB89-E6B3-4C9F-9901-C8A80B29C350}" name="Column9865" dataDxfId="6521"/>
    <tableColumn id="9886" xr3:uid="{E9AD3AB1-45B3-4E41-81DB-F76756CAEFAB}" name="Column9866" dataDxfId="6520"/>
    <tableColumn id="9887" xr3:uid="{4CDF6008-DEA8-4E25-8313-11E339C7B360}" name="Column9867" dataDxfId="6519"/>
    <tableColumn id="9888" xr3:uid="{AD3555A5-79E9-4285-9CB1-E19D8953C7E4}" name="Column9868" dataDxfId="6518"/>
    <tableColumn id="9889" xr3:uid="{8FE7DB75-B962-449E-81EA-EC9CC13066FC}" name="Column9869" dataDxfId="6517"/>
    <tableColumn id="9890" xr3:uid="{F0743BC1-13C2-45C0-8D91-4E67B47886E4}" name="Column9870" dataDxfId="6516"/>
    <tableColumn id="9891" xr3:uid="{32AC18AF-26D6-475F-97F1-028E1557CA86}" name="Column9871" dataDxfId="6515"/>
    <tableColumn id="9892" xr3:uid="{639D8C9A-A213-41A3-8AC2-FEDB4AA9177E}" name="Column9872" dataDxfId="6514"/>
    <tableColumn id="9893" xr3:uid="{6E851DE7-A699-4246-8BCD-ED8364D1DE49}" name="Column9873" dataDxfId="6513"/>
    <tableColumn id="9894" xr3:uid="{AB68C7A5-3932-479A-B755-A638F1ACB2D7}" name="Column9874" dataDxfId="6512"/>
    <tableColumn id="9895" xr3:uid="{4313C776-3259-4F03-A05B-BBC19EC05F30}" name="Column9875" dataDxfId="6511"/>
    <tableColumn id="9896" xr3:uid="{8CB8ADD2-DD1F-40FA-90AF-8425A1D5EBEF}" name="Column9876" dataDxfId="6510"/>
    <tableColumn id="9897" xr3:uid="{1713B572-4288-413A-8B10-058CDA47B860}" name="Column9877" dataDxfId="6509"/>
    <tableColumn id="9898" xr3:uid="{5D77E9AA-3AD6-4DD6-9F24-25E9A503FB1D}" name="Column9878" dataDxfId="6508"/>
    <tableColumn id="9899" xr3:uid="{4F058CD2-EE0E-44DF-AB15-EA819F595124}" name="Column9879" dataDxfId="6507"/>
    <tableColumn id="9900" xr3:uid="{EE0FF756-B67E-4683-9812-143689A8BBA1}" name="Column9880" dataDxfId="6506"/>
    <tableColumn id="9901" xr3:uid="{D49DA947-BB5E-409E-9F2E-C6C055B6F97D}" name="Column9881" dataDxfId="6505"/>
    <tableColumn id="9902" xr3:uid="{FD2614EF-071F-44D7-ADD9-5CD5DDEF91EF}" name="Column9882" dataDxfId="6504"/>
    <tableColumn id="9903" xr3:uid="{D44539E3-EAA5-47AB-8BAD-1E79D12BEF62}" name="Column9883" dataDxfId="6503"/>
    <tableColumn id="9904" xr3:uid="{FB4D982E-3EAD-4DCD-8C07-5FADB635C054}" name="Column9884" dataDxfId="6502"/>
    <tableColumn id="9905" xr3:uid="{E9429249-9AF3-42AC-9A6F-F547BE223ABF}" name="Column9885" dataDxfId="6501"/>
    <tableColumn id="9906" xr3:uid="{20570E41-E767-47BF-8226-5ED8C86FBAD2}" name="Column9886" dataDxfId="6500"/>
    <tableColumn id="9907" xr3:uid="{45B30F9E-CA6E-4DAB-A4F6-6DCBDE98D850}" name="Column9887" dataDxfId="6499"/>
    <tableColumn id="9908" xr3:uid="{357C2A60-9BB8-4CB9-8C66-1790215F96D2}" name="Column9888" dataDxfId="6498"/>
    <tableColumn id="9909" xr3:uid="{C184EE74-5917-4FC4-8742-6EC2319F3E0F}" name="Column9889" dataDxfId="6497"/>
    <tableColumn id="9910" xr3:uid="{11C0A76C-412B-4389-A5C7-9904313BAE1D}" name="Column9890" dataDxfId="6496"/>
    <tableColumn id="9911" xr3:uid="{306E9215-6195-42AE-BAE6-45A299CE367A}" name="Column9891" dataDxfId="6495"/>
    <tableColumn id="9912" xr3:uid="{D1F0385E-8351-4AD1-85E5-8BDF96D4C917}" name="Column9892" dataDxfId="6494"/>
    <tableColumn id="9913" xr3:uid="{F4974F3A-88C7-4A7F-AA6F-C2D1DA501C02}" name="Column9893" dataDxfId="6493"/>
    <tableColumn id="9914" xr3:uid="{76C20AE0-3EAB-4647-BDC2-79A7DCCBD488}" name="Column9894" dataDxfId="6492"/>
    <tableColumn id="9915" xr3:uid="{1840E146-AFE7-479C-90E1-C82868CB514E}" name="Column9895" dataDxfId="6491"/>
    <tableColumn id="9916" xr3:uid="{3CAADB24-DDAB-4F0C-B994-F19B11602BDC}" name="Column9896" dataDxfId="6490"/>
    <tableColumn id="9917" xr3:uid="{8DF6E206-A665-4C40-A365-559323B92D8D}" name="Column9897" dataDxfId="6489"/>
    <tableColumn id="9918" xr3:uid="{D879137D-B657-4D4B-85F0-41A7952DCB6C}" name="Column9898" dataDxfId="6488"/>
    <tableColumn id="9919" xr3:uid="{DBB39AB9-F333-437D-9D13-6CECBDB79FDF}" name="Column9899" dataDxfId="6487"/>
    <tableColumn id="9920" xr3:uid="{590CB6BB-C4F3-4583-9B04-06ADEC231F04}" name="Column9900" dataDxfId="6486"/>
    <tableColumn id="9921" xr3:uid="{C7411190-89F1-4181-936E-0180D714C407}" name="Column9901" dataDxfId="6485"/>
    <tableColumn id="9922" xr3:uid="{18B1DCE7-4E98-4ECF-A969-73E6284C8DA2}" name="Column9902" dataDxfId="6484"/>
    <tableColumn id="9923" xr3:uid="{8F1AC1D2-9448-4D31-AA2F-0BB3B175FC7B}" name="Column9903" dataDxfId="6483"/>
    <tableColumn id="9924" xr3:uid="{F87D909D-12E2-472E-BB41-E2EC43341CA3}" name="Column9904" dataDxfId="6482"/>
    <tableColumn id="9925" xr3:uid="{FDAD2FC8-530D-4815-9483-D7F79557B9E1}" name="Column9905" dataDxfId="6481"/>
    <tableColumn id="9926" xr3:uid="{9B44B603-EA75-4095-AA42-E58EF07FD235}" name="Column9906" dataDxfId="6480"/>
    <tableColumn id="9927" xr3:uid="{58FE4F2E-7E61-446E-B57E-3D160225A24C}" name="Column9907" dataDxfId="6479"/>
    <tableColumn id="9928" xr3:uid="{BB3C10E1-BAF5-47AD-9B7C-7F3C54230E03}" name="Column9908" dataDxfId="6478"/>
    <tableColumn id="9929" xr3:uid="{39FC7A6F-FC44-418F-8A3C-48EC77FE0C11}" name="Column9909" dataDxfId="6477"/>
    <tableColumn id="9930" xr3:uid="{D54FB167-F71B-438C-A0DC-FAA52C1E4A06}" name="Column9910" dataDxfId="6476"/>
    <tableColumn id="9931" xr3:uid="{81B6BD46-C346-459C-883A-9A2C1FBFFCFE}" name="Column9911" dataDxfId="6475"/>
    <tableColumn id="9932" xr3:uid="{40D0B593-318F-4B5C-BEE4-46A9E2F58EE5}" name="Column9912" dataDxfId="6474"/>
    <tableColumn id="9933" xr3:uid="{8C281379-5B55-4514-B2AF-EE4FC766BA9D}" name="Column9913" dataDxfId="6473"/>
    <tableColumn id="9934" xr3:uid="{C273BA53-E85F-433B-AB96-F0DE5759268A}" name="Column9914" dataDxfId="6472"/>
    <tableColumn id="9935" xr3:uid="{E5588F17-DFAF-4BF1-8A03-82959F2D1F66}" name="Column9915" dataDxfId="6471"/>
    <tableColumn id="9936" xr3:uid="{D3674360-9606-49C2-A8AA-A10F8167EE7C}" name="Column9916" dataDxfId="6470"/>
    <tableColumn id="9937" xr3:uid="{863092A4-4022-4C1D-A797-3525A60F093C}" name="Column9917" dataDxfId="6469"/>
    <tableColumn id="9938" xr3:uid="{6DC0A922-D86B-4CF7-96F1-ADEA1D059838}" name="Column9918" dataDxfId="6468"/>
    <tableColumn id="9939" xr3:uid="{A7946CD3-A714-44F1-90F3-5C2B4844EA4E}" name="Column9919" dataDxfId="6467"/>
    <tableColumn id="9940" xr3:uid="{830EBF38-9191-4AEC-9ADE-887800FD7AAC}" name="Column9920" dataDxfId="6466"/>
    <tableColumn id="9941" xr3:uid="{6724CAA2-0BF4-40AA-89B8-4EF74D493E5C}" name="Column9921" dataDxfId="6465"/>
    <tableColumn id="9942" xr3:uid="{0997A01C-8CA1-470D-BED6-85C2C06EB000}" name="Column9922" dataDxfId="6464"/>
    <tableColumn id="9943" xr3:uid="{C655481F-958B-4752-B049-CFE1D4BA6A3B}" name="Column9923" dataDxfId="6463"/>
    <tableColumn id="9944" xr3:uid="{D5391295-8653-409C-8472-DE9A190CEDA6}" name="Column9924" dataDxfId="6462"/>
    <tableColumn id="9945" xr3:uid="{805315D0-7389-4B3B-9B64-C545CE767539}" name="Column9925" dataDxfId="6461"/>
    <tableColumn id="9946" xr3:uid="{EBDDDB96-2BCE-4547-9C5B-6DEEFBEE4054}" name="Column9926" dataDxfId="6460"/>
    <tableColumn id="9947" xr3:uid="{9BA774B0-BF6C-4545-A752-65319EB141DD}" name="Column9927" dataDxfId="6459"/>
    <tableColumn id="9948" xr3:uid="{9946840A-0273-4374-8EAB-FA38B332E45D}" name="Column9928" dataDxfId="6458"/>
    <tableColumn id="9949" xr3:uid="{3FFFE669-BA6F-4A2B-955B-8A8D1DD0C5A6}" name="Column9929" dataDxfId="6457"/>
    <tableColumn id="9950" xr3:uid="{B8EE0B56-78CE-4C5A-BB4D-BDA38640149C}" name="Column9930" dataDxfId="6456"/>
    <tableColumn id="9951" xr3:uid="{9BB5716E-2543-4606-988C-FC7C869EC88A}" name="Column9931" dataDxfId="6455"/>
    <tableColumn id="9952" xr3:uid="{C7A754C7-BA55-4AA6-A71F-46ABBA535FC2}" name="Column9932" dataDxfId="6454"/>
    <tableColumn id="9953" xr3:uid="{194F1811-08B3-4EC3-80B3-79344B9D772E}" name="Column9933" dataDxfId="6453"/>
    <tableColumn id="9954" xr3:uid="{52C92D1D-723A-4494-AE39-3CD49821EFD8}" name="Column9934" dataDxfId="6452"/>
    <tableColumn id="9955" xr3:uid="{4DD99BDA-5643-40D6-BCC5-4F02613AB71C}" name="Column9935" dataDxfId="6451"/>
    <tableColumn id="9956" xr3:uid="{EA4952B2-5CA5-47D6-A294-1CC50527BF6B}" name="Column9936" dataDxfId="6450"/>
    <tableColumn id="9957" xr3:uid="{62F1995F-329B-4E00-B658-1BBD8A04CD4C}" name="Column9937" dataDxfId="6449"/>
    <tableColumn id="9958" xr3:uid="{D8DCD634-73B9-4A20-AA65-87D15236DC4B}" name="Column9938" dataDxfId="6448"/>
    <tableColumn id="9959" xr3:uid="{41A70979-C98B-4D9B-801F-5FD61C3F5377}" name="Column9939" dataDxfId="6447"/>
    <tableColumn id="9960" xr3:uid="{FC692F7F-FD91-4345-803A-9B4702ABEE3C}" name="Column9940" dataDxfId="6446"/>
    <tableColumn id="9961" xr3:uid="{51523A3A-D103-4D2F-953B-B1DCB265AD7F}" name="Column9941" dataDxfId="6445"/>
    <tableColumn id="9962" xr3:uid="{3F38EAFB-8AAB-472A-A617-F763FFAFADE8}" name="Column9942" dataDxfId="6444"/>
    <tableColumn id="9963" xr3:uid="{D79C5213-94D7-4B51-9356-F24DE9CB0254}" name="Column9943" dataDxfId="6443"/>
    <tableColumn id="9964" xr3:uid="{ED138728-2CBB-4DBA-B4EF-3C47E4EC5029}" name="Column9944" dataDxfId="6442"/>
    <tableColumn id="9965" xr3:uid="{0259EBCB-F44A-4562-8C07-09897F6C5F08}" name="Column9945" dataDxfId="6441"/>
    <tableColumn id="9966" xr3:uid="{A833E740-0F42-4875-9BF4-DE69865690AC}" name="Column9946" dataDxfId="6440"/>
    <tableColumn id="9967" xr3:uid="{73357609-186D-4D2E-AD3B-399610696C2A}" name="Column9947" dataDxfId="6439"/>
    <tableColumn id="9968" xr3:uid="{C4785200-C442-45E3-A448-F4B09362E645}" name="Column9948" dataDxfId="6438"/>
    <tableColumn id="9969" xr3:uid="{96B85FA1-6E12-491D-BC33-305F59D78458}" name="Column9949" dataDxfId="6437"/>
    <tableColumn id="9970" xr3:uid="{250FFDDC-56AF-48DB-9842-71CE4C7A27AD}" name="Column9950" dataDxfId="6436"/>
    <tableColumn id="9971" xr3:uid="{2E2090DF-5EAC-4DEC-9A50-D1C3EF0271BF}" name="Column9951" dataDxfId="6435"/>
    <tableColumn id="9972" xr3:uid="{4DCBD063-6ECF-40E2-8988-D06FCD626194}" name="Column9952" dataDxfId="6434"/>
    <tableColumn id="9973" xr3:uid="{B38529DA-F28A-4D86-8C5C-5EE4FC1EE945}" name="Column9953" dataDxfId="6433"/>
    <tableColumn id="9974" xr3:uid="{BC988701-3F17-4762-8686-305B2C680542}" name="Column9954" dataDxfId="6432"/>
    <tableColumn id="9975" xr3:uid="{AE762847-A8A2-4EC5-BE95-034ABB6993F9}" name="Column9955" dataDxfId="6431"/>
    <tableColumn id="9976" xr3:uid="{0F7278BD-A7A5-4141-8E09-2F419649CAC3}" name="Column9956" dataDxfId="6430"/>
    <tableColumn id="9977" xr3:uid="{E1821218-1828-4EB1-BB91-E0D9C27EAA91}" name="Column9957" dataDxfId="6429"/>
    <tableColumn id="9978" xr3:uid="{25A85172-ADEE-4728-8B61-A4D169D751CC}" name="Column9958" dataDxfId="6428"/>
    <tableColumn id="9979" xr3:uid="{086B663D-7D0B-4510-90DF-BB10A2257685}" name="Column9959" dataDxfId="6427"/>
    <tableColumn id="9980" xr3:uid="{73F42F00-0186-473D-9407-60D8037D947D}" name="Column9960" dataDxfId="6426"/>
    <tableColumn id="9981" xr3:uid="{CB61E351-D0CC-470D-AB31-11FA38D2BCD8}" name="Column9961" dataDxfId="6425"/>
    <tableColumn id="9982" xr3:uid="{EC0EE182-5414-47C4-AF7F-A77E292F8B75}" name="Column9962" dataDxfId="6424"/>
    <tableColumn id="9983" xr3:uid="{099212FB-D69C-44F8-B140-09E6B0EE5BFE}" name="Column9963" dataDxfId="6423"/>
    <tableColumn id="9984" xr3:uid="{F4758DE0-C6FE-4BFF-86D9-191C72CB981F}" name="Column9964" dataDxfId="6422"/>
    <tableColumn id="9985" xr3:uid="{A88A1F14-98F5-4B41-8492-302109D47EFB}" name="Column9965" dataDxfId="6421"/>
    <tableColumn id="9986" xr3:uid="{5A20BE6B-8693-405B-B97E-811960339768}" name="Column9966" dataDxfId="6420"/>
    <tableColumn id="9987" xr3:uid="{989D7F2A-4ACC-4736-8886-378B647F97BA}" name="Column9967" dataDxfId="6419"/>
    <tableColumn id="9988" xr3:uid="{D4F3FECE-5E56-48BD-AAF2-D8512BDED6C3}" name="Column9968" dataDxfId="6418"/>
    <tableColumn id="9989" xr3:uid="{9871EBF6-0D71-410F-B906-A917DC42AB78}" name="Column9969" dataDxfId="6417"/>
    <tableColumn id="9990" xr3:uid="{4CEE0C49-B7CC-468D-921C-C103BF5222AE}" name="Column9970" dataDxfId="6416"/>
    <tableColumn id="9991" xr3:uid="{628E6EC4-DBF6-43F0-922F-E55172EA4C65}" name="Column9971" dataDxfId="6415"/>
    <tableColumn id="9992" xr3:uid="{BD575A2A-386D-4206-ADCA-9F7A49A4FDC2}" name="Column9972" dataDxfId="6414"/>
    <tableColumn id="9993" xr3:uid="{574A7C53-A5D1-40BF-8913-F948082F45D7}" name="Column9973" dataDxfId="6413"/>
    <tableColumn id="9994" xr3:uid="{D5593E97-7005-4C6F-8596-8C180A02C913}" name="Column9974" dataDxfId="6412"/>
    <tableColumn id="9995" xr3:uid="{A2727245-6150-4505-9A53-06B01B9B6193}" name="Column9975" dataDxfId="6411"/>
    <tableColumn id="9996" xr3:uid="{F7B87CEA-ED7B-422E-893C-16E4F1EE5627}" name="Column9976" dataDxfId="6410"/>
    <tableColumn id="9997" xr3:uid="{C5FFA29C-1BB9-4D02-A06D-48119099E7C7}" name="Column9977" dataDxfId="6409"/>
    <tableColumn id="9998" xr3:uid="{E6F10FE1-650D-493B-A327-B7BDE7446679}" name="Column9978" dataDxfId="6408"/>
    <tableColumn id="9999" xr3:uid="{BF559DF4-CBFC-42F2-AFA0-7BF8F27E1D7D}" name="Column9979" dataDxfId="6407"/>
    <tableColumn id="10000" xr3:uid="{6F2BF61A-ADB9-422E-BC6D-BD4150C4D074}" name="Column9980" dataDxfId="6406"/>
    <tableColumn id="10001" xr3:uid="{F8F4B0F5-6AFC-499D-B3E3-773BAD4CE847}" name="Column9981" dataDxfId="6405"/>
    <tableColumn id="10002" xr3:uid="{9FCB5171-0BC1-49D8-9D56-BA9D22E9E62D}" name="Column9982" dataDxfId="6404"/>
    <tableColumn id="10003" xr3:uid="{EAD25530-F4A7-4380-BDD3-43DCC625D461}" name="Column9983" dataDxfId="6403"/>
    <tableColumn id="10004" xr3:uid="{9E3F5D3C-913E-444D-901D-772460E94AB4}" name="Column9984" dataDxfId="6402"/>
    <tableColumn id="10005" xr3:uid="{E35EC663-9C0F-4DCC-A47C-561B9A41E5EE}" name="Column9985" dataDxfId="6401"/>
    <tableColumn id="10006" xr3:uid="{FEB1E2C1-C18E-4102-BFCA-1C39379BBC1C}" name="Column9986" dataDxfId="6400"/>
    <tableColumn id="10007" xr3:uid="{92134724-88C7-4D1F-821E-B6F3721F4E8E}" name="Column9987" dataDxfId="6399"/>
    <tableColumn id="10008" xr3:uid="{9E507AEB-A2BD-464B-B136-F4A8D1F2F178}" name="Column9988" dataDxfId="6398"/>
    <tableColumn id="10009" xr3:uid="{A05CECDA-8449-4CCA-A321-3B98EFEC658C}" name="Column9989" dataDxfId="6397"/>
    <tableColumn id="10010" xr3:uid="{B6DCA30B-50C9-4806-9AAC-7F92E0DF840A}" name="Column9990" dataDxfId="6396"/>
    <tableColumn id="10011" xr3:uid="{47942C25-6761-4877-A5B6-12E751564D4A}" name="Column9991" dataDxfId="6395"/>
    <tableColumn id="10012" xr3:uid="{9C6C46D7-AC6C-43A2-AEF3-7B4E061002F7}" name="Column9992" dataDxfId="6394"/>
    <tableColumn id="10013" xr3:uid="{B52C16E7-9576-4453-A32C-E9E2F53616CB}" name="Column9993" dataDxfId="6393"/>
    <tableColumn id="10014" xr3:uid="{079393DB-1966-4AFD-B65E-73A949395F3B}" name="Column9994" dataDxfId="6392"/>
    <tableColumn id="10015" xr3:uid="{DC7C711A-95CB-4051-9B71-DAAEF2D9B9B1}" name="Column9995" dataDxfId="6391"/>
    <tableColumn id="10016" xr3:uid="{E2626004-D939-4FF1-BA19-8808B38F1BD6}" name="Column9996" dataDxfId="6390"/>
    <tableColumn id="10017" xr3:uid="{52546C5A-3DE5-41F1-8434-183E6D654ED1}" name="Column9997" dataDxfId="6389"/>
    <tableColumn id="10018" xr3:uid="{2F5158BE-9F5F-4886-8C41-9F462941A71B}" name="Column9998" dataDxfId="6388"/>
    <tableColumn id="10019" xr3:uid="{B5522DB4-11C0-49E1-9278-B49953B15ED7}" name="Column9999" dataDxfId="6387"/>
    <tableColumn id="10020" xr3:uid="{F47093B8-494B-4954-8963-7E260A8DBAB7}" name="Column10000" dataDxfId="6386"/>
    <tableColumn id="10021" xr3:uid="{D5EEC5E9-B8F7-47CA-BF26-E69689BB8B21}" name="Column10001" dataDxfId="6385"/>
    <tableColumn id="10022" xr3:uid="{B27C6CB7-9769-420C-A4B8-24EC201ECF33}" name="Column10002" dataDxfId="6384"/>
    <tableColumn id="10023" xr3:uid="{19C0F8D1-391C-4208-9CEE-A3DC7FA71444}" name="Column10003" dataDxfId="6383"/>
    <tableColumn id="10024" xr3:uid="{456BBA39-A65D-4510-BEF0-6C6EB335479B}" name="Column10004" dataDxfId="6382"/>
    <tableColumn id="10025" xr3:uid="{CCCCFCC2-6706-4ADA-A078-19A190CE7C87}" name="Column10005" dataDxfId="6381"/>
    <tableColumn id="10026" xr3:uid="{7F0E43F7-76DB-4A6D-8D37-93A2C0F53B6E}" name="Column10006" dataDxfId="6380"/>
    <tableColumn id="10027" xr3:uid="{D809FA3F-CB26-4F57-B373-363F4432A1C5}" name="Column10007" dataDxfId="6379"/>
    <tableColumn id="10028" xr3:uid="{2D3C495F-FEAF-4FAC-85A3-1FDE21CDC068}" name="Column10008" dataDxfId="6378"/>
    <tableColumn id="10029" xr3:uid="{961A60D7-53E8-4082-BF22-EA76569BD3C3}" name="Column10009" dataDxfId="6377"/>
    <tableColumn id="10030" xr3:uid="{906C506B-E97D-480E-ADFB-580A11F71BA0}" name="Column10010" dataDxfId="6376"/>
    <tableColumn id="10031" xr3:uid="{5C50F710-AA39-4A27-8643-FD30DF116822}" name="Column10011" dataDxfId="6375"/>
    <tableColumn id="10032" xr3:uid="{AD3452A8-4961-454E-8225-7A862CE87960}" name="Column10012" dataDxfId="6374"/>
    <tableColumn id="10033" xr3:uid="{4A6AE1A6-AE3B-403B-B58D-5B2A109A724B}" name="Column10013" dataDxfId="6373"/>
    <tableColumn id="10034" xr3:uid="{7DC45630-548E-406A-9031-10E5E49976D3}" name="Column10014" dataDxfId="6372"/>
    <tableColumn id="10035" xr3:uid="{1737109F-B184-43FB-A150-40BDB4F8432F}" name="Column10015" dataDxfId="6371"/>
    <tableColumn id="10036" xr3:uid="{3F0485A7-D162-4153-97B7-665D4BC1089A}" name="Column10016" dataDxfId="6370"/>
    <tableColumn id="10037" xr3:uid="{D7052306-A714-48A8-9552-EAA3B8DFAB9E}" name="Column10017" dataDxfId="6369"/>
    <tableColumn id="10038" xr3:uid="{55F0BD5B-5BC2-4FC8-A0EC-CFB5899F2122}" name="Column10018" dataDxfId="6368"/>
    <tableColumn id="10039" xr3:uid="{95FDD7A2-DA1B-43F4-862C-90DFAFAC8CF6}" name="Column10019" dataDxfId="6367"/>
    <tableColumn id="10040" xr3:uid="{9312D390-F799-41DF-BBF3-8794BA2602DD}" name="Column10020" dataDxfId="6366"/>
    <tableColumn id="10041" xr3:uid="{50E37A60-326C-4E96-B0BE-1D63B5D4FB9E}" name="Column10021" dataDxfId="6365"/>
    <tableColumn id="10042" xr3:uid="{50F694B7-E7B5-4623-A4CE-F6C4C3A8ECF4}" name="Column10022" dataDxfId="6364"/>
    <tableColumn id="10043" xr3:uid="{BE12E3FF-4E7A-40D0-8EE0-F266C6427B9A}" name="Column10023" dataDxfId="6363"/>
    <tableColumn id="10044" xr3:uid="{83834EE6-4470-4A6D-AB1E-CACEA30524D3}" name="Column10024" dataDxfId="6362"/>
    <tableColumn id="10045" xr3:uid="{59369DC8-6E70-4C19-A06A-CBE8D7BFAA10}" name="Column10025" dataDxfId="6361"/>
    <tableColumn id="10046" xr3:uid="{732B59D5-9107-47A2-90A9-A3BCAB041CF0}" name="Column10026" dataDxfId="6360"/>
    <tableColumn id="10047" xr3:uid="{4BAC750B-773F-496B-AB29-F8E1BCE82067}" name="Column10027" dataDxfId="6359"/>
    <tableColumn id="10048" xr3:uid="{BD9E16DF-5380-4422-B771-50E69DD4578F}" name="Column10028" dataDxfId="6358"/>
    <tableColumn id="10049" xr3:uid="{E0C9CA0B-B908-4189-B65F-1D19C6AD62BB}" name="Column10029" dataDxfId="6357"/>
    <tableColumn id="10050" xr3:uid="{F08278F8-53A6-4B6E-9D6A-FD2B26A9EDE3}" name="Column10030" dataDxfId="6356"/>
    <tableColumn id="10051" xr3:uid="{02A21122-2FF6-4DC6-8009-59B149AC8AD9}" name="Column10031" dataDxfId="6355"/>
    <tableColumn id="10052" xr3:uid="{A444F619-2BA2-4AEE-AA41-F8664B8DF3F4}" name="Column10032" dataDxfId="6354"/>
    <tableColumn id="10053" xr3:uid="{F2536E20-4C5D-449C-8FF1-EB98FD5829FD}" name="Column10033" dataDxfId="6353"/>
    <tableColumn id="10054" xr3:uid="{DF3A3EB1-E2C7-40A8-9FA8-95823676621D}" name="Column10034" dataDxfId="6352"/>
    <tableColumn id="10055" xr3:uid="{F61AAC09-41BC-4BAB-A9C4-2A46150AA6A5}" name="Column10035" dataDxfId="6351"/>
    <tableColumn id="10056" xr3:uid="{1904E28A-2EBA-4B0E-81EF-A65D11DCC301}" name="Column10036" dataDxfId="6350"/>
    <tableColumn id="10057" xr3:uid="{7A41B060-A3DC-4719-A26C-70187FEF0CBF}" name="Column10037" dataDxfId="6349"/>
    <tableColumn id="10058" xr3:uid="{F7B77720-B9AE-4690-8452-654C7E611EC3}" name="Column10038" dataDxfId="6348"/>
    <tableColumn id="10059" xr3:uid="{F64AFD5D-FBA5-4B97-8F35-814570590452}" name="Column10039" dataDxfId="6347"/>
    <tableColumn id="10060" xr3:uid="{55C65F0E-CA54-4866-8D35-0D8D58A42352}" name="Column10040" dataDxfId="6346"/>
    <tableColumn id="10061" xr3:uid="{84685819-5D09-447E-AF87-9B3700C6E245}" name="Column10041" dataDxfId="6345"/>
    <tableColumn id="10062" xr3:uid="{B3D732F7-F41E-47EC-BB26-3F42050773B7}" name="Column10042" dataDxfId="6344"/>
    <tableColumn id="10063" xr3:uid="{D3B6678C-7943-47CF-A6B8-F28F1C4DCA25}" name="Column10043" dataDxfId="6343"/>
    <tableColumn id="10064" xr3:uid="{47951CFB-A669-4E66-A654-BA00F9B0A923}" name="Column10044" dataDxfId="6342"/>
    <tableColumn id="10065" xr3:uid="{016201F3-5419-42C3-B13D-2DB3D159D430}" name="Column10045" dataDxfId="6341"/>
    <tableColumn id="10066" xr3:uid="{F1312334-1349-427D-9F9E-58427E330B4F}" name="Column10046" dataDxfId="6340"/>
    <tableColumn id="10067" xr3:uid="{B6D93C39-2644-4769-A5BC-1552E1D5F3D7}" name="Column10047" dataDxfId="6339"/>
    <tableColumn id="10068" xr3:uid="{89A4F42A-D5BB-4BBB-BCDF-285F658A05D2}" name="Column10048" dataDxfId="6338"/>
    <tableColumn id="10069" xr3:uid="{2A218354-2915-4402-9458-1047455DDD06}" name="Column10049" dataDxfId="6337"/>
    <tableColumn id="10070" xr3:uid="{4DA0AEF5-5423-40B8-968D-D4804894FDB7}" name="Column10050" dataDxfId="6336"/>
    <tableColumn id="10071" xr3:uid="{69FC31B8-9CFE-43E8-908A-37E77DDD2BC6}" name="Column10051" dataDxfId="6335"/>
    <tableColumn id="10072" xr3:uid="{28F06180-9DD4-4709-A20D-5BD80426BF63}" name="Column10052" dataDxfId="6334"/>
    <tableColumn id="10073" xr3:uid="{94D8A214-018D-4140-A119-786BD74F3FF2}" name="Column10053" dataDxfId="6333"/>
    <tableColumn id="10074" xr3:uid="{03238D4D-CD72-43C7-AAD7-CE78A88B9096}" name="Column10054" dataDxfId="6332"/>
    <tableColumn id="10075" xr3:uid="{659798BE-7904-462A-A957-2F545D87A9B3}" name="Column10055" dataDxfId="6331"/>
    <tableColumn id="10076" xr3:uid="{2952BB99-236A-4527-B74A-F91B53872981}" name="Column10056" dataDxfId="6330"/>
    <tableColumn id="10077" xr3:uid="{4B15A0A9-AFDD-40D1-9435-1AD8A6A52D9B}" name="Column10057" dataDxfId="6329"/>
    <tableColumn id="10078" xr3:uid="{6F32C33C-8D80-4035-ABE8-F70059362AAA}" name="Column10058" dataDxfId="6328"/>
    <tableColumn id="10079" xr3:uid="{51E29B9A-3B1A-4B56-B506-EF235F40DA68}" name="Column10059" dataDxfId="6327"/>
    <tableColumn id="10080" xr3:uid="{1444DDDA-A28D-4AE9-8F14-35FE5555D7BF}" name="Column10060" dataDxfId="6326"/>
    <tableColumn id="10081" xr3:uid="{1C817358-BEEF-4F15-A8E8-E70D56BA4F70}" name="Column10061" dataDxfId="6325"/>
    <tableColumn id="10082" xr3:uid="{CF860B30-E364-4113-B6A3-4C902220697B}" name="Column10062" dataDxfId="6324"/>
    <tableColumn id="10083" xr3:uid="{0E7F1646-A66C-418C-BA87-F0B194C53270}" name="Column10063" dataDxfId="6323"/>
    <tableColumn id="10084" xr3:uid="{BD8C8EEC-CD27-4CDB-9A07-17DF9CAA96E0}" name="Column10064" dataDxfId="6322"/>
    <tableColumn id="10085" xr3:uid="{6D268C36-06A0-487F-8FA7-315307AE6F7D}" name="Column10065" dataDxfId="6321"/>
    <tableColumn id="10086" xr3:uid="{B4AB9591-3455-4FE6-AE6B-6D348864DDDE}" name="Column10066" dataDxfId="6320"/>
    <tableColumn id="10087" xr3:uid="{C4CC2D82-9994-4121-BBDD-1FF316671E64}" name="Column10067" dataDxfId="6319"/>
    <tableColumn id="10088" xr3:uid="{8B79FE63-F857-4891-8955-7861E0DEDB3D}" name="Column10068" dataDxfId="6318"/>
    <tableColumn id="10089" xr3:uid="{336B3BE6-6E84-45C8-9121-9E6DCEB72E40}" name="Column10069" dataDxfId="6317"/>
    <tableColumn id="10090" xr3:uid="{FD54F8BA-270C-4675-8770-D73F52981481}" name="Column10070" dataDxfId="6316"/>
    <tableColumn id="10091" xr3:uid="{B78A2C56-01A8-4B02-8402-FD96C114CAA7}" name="Column10071" dataDxfId="6315"/>
    <tableColumn id="10092" xr3:uid="{9D27C187-C1E4-476C-8079-0D189A4B10B8}" name="Column10072" dataDxfId="6314"/>
    <tableColumn id="10093" xr3:uid="{385887DF-6AA8-4EB2-9EA5-24C7B0FD4A65}" name="Column10073" dataDxfId="6313"/>
    <tableColumn id="10094" xr3:uid="{BF64608A-6762-4F13-9377-F8B5DFD34A25}" name="Column10074" dataDxfId="6312"/>
    <tableColumn id="10095" xr3:uid="{61E35672-BBFB-46A5-BA84-54CDB9A3AD9F}" name="Column10075" dataDxfId="6311"/>
    <tableColumn id="10096" xr3:uid="{85ED80FC-D000-4B58-B9BB-AA4AEEAD7CAE}" name="Column10076" dataDxfId="6310"/>
    <tableColumn id="10097" xr3:uid="{F384F1CA-7925-4373-B49B-4573214B825D}" name="Column10077" dataDxfId="6309"/>
    <tableColumn id="10098" xr3:uid="{2B625657-9E2D-43FD-A230-4B3EC753C95B}" name="Column10078" dataDxfId="6308"/>
    <tableColumn id="10099" xr3:uid="{83EA7832-1529-4AE6-BAED-82BD0417AC7C}" name="Column10079" dataDxfId="6307"/>
    <tableColumn id="10100" xr3:uid="{983B19F9-3057-4A89-997D-7E3575C778EA}" name="Column10080" dataDxfId="6306"/>
    <tableColumn id="10101" xr3:uid="{6376EBFE-A85A-41F0-B965-A75CEEB7401F}" name="Column10081" dataDxfId="6305"/>
    <tableColumn id="10102" xr3:uid="{D8BDBB85-6F3B-44EB-8E73-B3B434C768FA}" name="Column10082" dataDxfId="6304"/>
    <tableColumn id="10103" xr3:uid="{9B749C16-9718-47C8-8544-6BDF79A0AC4A}" name="Column10083" dataDxfId="6303"/>
    <tableColumn id="10104" xr3:uid="{6799C618-CE3C-4977-9BB4-504537E64EB1}" name="Column10084" dataDxfId="6302"/>
    <tableColumn id="10105" xr3:uid="{00548687-5883-4BA0-8CC0-CFE56B443BEB}" name="Column10085" dataDxfId="6301"/>
    <tableColumn id="10106" xr3:uid="{892DA2AD-18AD-47D5-8039-A5AB1A454A99}" name="Column10086" dataDxfId="6300"/>
    <tableColumn id="10107" xr3:uid="{B26C499C-E494-46CF-B195-56FE7714C357}" name="Column10087" dataDxfId="6299"/>
    <tableColumn id="10108" xr3:uid="{6E8256E3-2217-4149-86E2-E8BE75E36C9B}" name="Column10088" dataDxfId="6298"/>
    <tableColumn id="10109" xr3:uid="{05FB0425-8933-49EC-81E8-3C19B2E1A313}" name="Column10089" dataDxfId="6297"/>
    <tableColumn id="10110" xr3:uid="{4AC76CD5-E8BD-4C0D-B6ED-8B5E0263CF71}" name="Column10090" dataDxfId="6296"/>
    <tableColumn id="10111" xr3:uid="{9CBBCC79-2A0E-4E63-80F9-6B718CB1F1F9}" name="Column10091" dataDxfId="6295"/>
    <tableColumn id="10112" xr3:uid="{3BE305C7-DC53-4A18-BE96-BCFAF958C162}" name="Column10092" dataDxfId="6294"/>
    <tableColumn id="10113" xr3:uid="{E381C801-470D-4A5B-9910-E721FD3E2784}" name="Column10093" dataDxfId="6293"/>
    <tableColumn id="10114" xr3:uid="{399A3895-6055-4541-B315-4C8D360E74F3}" name="Column10094" dataDxfId="6292"/>
    <tableColumn id="10115" xr3:uid="{B5DAD6C6-29CE-4A9A-BA5A-1D5859ECC326}" name="Column10095" dataDxfId="6291"/>
    <tableColumn id="10116" xr3:uid="{8C05FAD6-4917-4BCF-9D0A-C1767E3038F1}" name="Column10096" dataDxfId="6290"/>
    <tableColumn id="10117" xr3:uid="{334F0AD8-735E-419C-957A-FFDCFA869AA7}" name="Column10097" dataDxfId="6289"/>
    <tableColumn id="10118" xr3:uid="{5C30C963-015B-485B-9DA9-8E8E7F7A5A29}" name="Column10098" dataDxfId="6288"/>
    <tableColumn id="10119" xr3:uid="{734D7906-A937-4C72-9E9E-A53532345AE1}" name="Column10099" dataDxfId="6287"/>
    <tableColumn id="10120" xr3:uid="{3AA1DEAC-0064-4581-B175-37A02DC29033}" name="Column10100" dataDxfId="6286"/>
    <tableColumn id="10121" xr3:uid="{FC7CF5F3-DA42-4373-A80D-B978CC94F830}" name="Column10101" dataDxfId="6285"/>
    <tableColumn id="10122" xr3:uid="{79F0CEF4-E36B-4FCA-A502-925FAD8CB36F}" name="Column10102" dataDxfId="6284"/>
    <tableColumn id="10123" xr3:uid="{7EC8F212-C7A9-4312-9FB4-EA33CE22CE41}" name="Column10103" dataDxfId="6283"/>
    <tableColumn id="10124" xr3:uid="{13BBD6BA-6323-42C9-82A2-F089FAD430EA}" name="Column10104" dataDxfId="6282"/>
    <tableColumn id="10125" xr3:uid="{5D1F89EA-721D-45A4-AAD3-62C28DE9CDD4}" name="Column10105" dataDxfId="6281"/>
    <tableColumn id="10126" xr3:uid="{EE3FA86E-EDB6-493D-9C04-1E4D5335EEF2}" name="Column10106" dataDxfId="6280"/>
    <tableColumn id="10127" xr3:uid="{104CF3A3-E3F8-4AFD-8838-DA7799964F1E}" name="Column10107" dataDxfId="6279"/>
    <tableColumn id="10128" xr3:uid="{A3A0CC52-FEA5-45C9-91D9-7BB1B7E04F76}" name="Column10108" dataDxfId="6278"/>
    <tableColumn id="10129" xr3:uid="{4300215C-EB69-4331-8C76-B878E2D2946C}" name="Column10109" dataDxfId="6277"/>
    <tableColumn id="10130" xr3:uid="{CB32F524-DF25-443B-BF15-4EAB231ED4FA}" name="Column10110" dataDxfId="6276"/>
    <tableColumn id="10131" xr3:uid="{C34274CB-26AB-4E77-9118-1AEE2F8761C9}" name="Column10111" dataDxfId="6275"/>
    <tableColumn id="10132" xr3:uid="{8E7F0368-3D5E-4B81-B297-A4BCA989FBBE}" name="Column10112" dataDxfId="6274"/>
    <tableColumn id="10133" xr3:uid="{78551D39-DFEA-4173-A1DF-0F75C7604515}" name="Column10113" dataDxfId="6273"/>
    <tableColumn id="10134" xr3:uid="{8FDF6430-4F73-40F4-AFFD-D8E5233681EB}" name="Column10114" dataDxfId="6272"/>
    <tableColumn id="10135" xr3:uid="{41E1582E-78D6-4B72-B956-7B53928A9027}" name="Column10115" dataDxfId="6271"/>
    <tableColumn id="10136" xr3:uid="{394A25E1-FFEB-4529-A8F4-D15B108B0215}" name="Column10116" dataDxfId="6270"/>
    <tableColumn id="10137" xr3:uid="{28B6D54F-73FA-4B3C-9E09-89AC04D86BE1}" name="Column10117" dataDxfId="6269"/>
    <tableColumn id="10138" xr3:uid="{F15DF44A-2902-4C77-B588-5F3CB39A2D0B}" name="Column10118" dataDxfId="6268"/>
    <tableColumn id="10139" xr3:uid="{DEC61888-9AD1-45D0-86E5-D2C23817F994}" name="Column10119" dataDxfId="6267"/>
    <tableColumn id="10140" xr3:uid="{F0965327-8447-4E22-8EC5-733EA7BE1E8B}" name="Column10120" dataDxfId="6266"/>
    <tableColumn id="10141" xr3:uid="{F8B5A3CC-B293-4CFF-BA09-3D9A8AA39524}" name="Column10121" dataDxfId="6265"/>
    <tableColumn id="10142" xr3:uid="{AE36A5A1-9D11-4B61-A85E-F1C6ED8C6D90}" name="Column10122" dataDxfId="6264"/>
    <tableColumn id="10143" xr3:uid="{F31FAC26-F0F0-42B9-B84C-6CCEED5DFCB9}" name="Column10123" dataDxfId="6263"/>
    <tableColumn id="10144" xr3:uid="{47D14401-5AB9-4D10-AB21-2E0AFEED31D3}" name="Column10124" dataDxfId="6262"/>
    <tableColumn id="10145" xr3:uid="{5CA99C4D-5EA7-4414-9C49-E66396F9E477}" name="Column10125" dataDxfId="6261"/>
    <tableColumn id="10146" xr3:uid="{43B3D823-D80F-4D90-8F86-A520E7D481A6}" name="Column10126" dataDxfId="6260"/>
    <tableColumn id="10147" xr3:uid="{D00AB2BE-2001-436F-9E55-FC5542FE0865}" name="Column10127" dataDxfId="6259"/>
    <tableColumn id="10148" xr3:uid="{75ED92E3-294D-4821-B315-9323023156EC}" name="Column10128" dataDxfId="6258"/>
    <tableColumn id="10149" xr3:uid="{459F5A17-D2BB-4168-97B4-BC4C35B352F3}" name="Column10129" dataDxfId="6257"/>
    <tableColumn id="10150" xr3:uid="{381556F1-C8B0-4ADB-A170-2D26514BBB32}" name="Column10130" dataDxfId="6256"/>
    <tableColumn id="10151" xr3:uid="{2A264D40-A1DB-49E9-A9C6-078AC42CAE20}" name="Column10131" dataDxfId="6255"/>
    <tableColumn id="10152" xr3:uid="{EFDD3BDE-0ECA-4817-A8E1-3AC775910AD9}" name="Column10132" dataDxfId="6254"/>
    <tableColumn id="10153" xr3:uid="{8945550E-9687-4DF2-B674-58F8BC40616E}" name="Column10133" dataDxfId="6253"/>
    <tableColumn id="10154" xr3:uid="{31E97433-6972-46B9-9C27-A92D680BC75D}" name="Column10134" dataDxfId="6252"/>
    <tableColumn id="10155" xr3:uid="{4E35C9DE-E03B-4ED0-89A5-904B8F68A025}" name="Column10135" dataDxfId="6251"/>
    <tableColumn id="10156" xr3:uid="{971346F7-E34D-4564-9FD6-772BBB6844FB}" name="Column10136" dataDxfId="6250"/>
    <tableColumn id="10157" xr3:uid="{4D4F0677-0F40-42E6-9F6D-65115625E269}" name="Column10137" dataDxfId="6249"/>
    <tableColumn id="10158" xr3:uid="{1C2E265D-8205-4B65-98E9-6AA553E057B7}" name="Column10138" dataDxfId="6248"/>
    <tableColumn id="10159" xr3:uid="{84D897F8-05F2-48E1-9C76-EBBF6C4C713F}" name="Column10139" dataDxfId="6247"/>
    <tableColumn id="10160" xr3:uid="{D7E63F15-0C9D-4A77-987A-C4493E00299C}" name="Column10140" dataDxfId="6246"/>
    <tableColumn id="10161" xr3:uid="{96FE732C-F9E8-43B0-9E6C-ACD0E2257856}" name="Column10141" dataDxfId="6245"/>
    <tableColumn id="10162" xr3:uid="{A66EDF2A-AB66-41B4-ADDD-2EEC59E36652}" name="Column10142" dataDxfId="6244"/>
    <tableColumn id="10163" xr3:uid="{6EB46FAA-BCD2-49EE-BE54-132F52599C09}" name="Column10143" dataDxfId="6243"/>
    <tableColumn id="10164" xr3:uid="{839F345E-5DC4-4F68-9AE9-0911DF393D8B}" name="Column10144" dataDxfId="6242"/>
    <tableColumn id="10165" xr3:uid="{93962835-3F03-475F-A7E3-28FC48B390B2}" name="Column10145" dataDxfId="6241"/>
    <tableColumn id="10166" xr3:uid="{D0986716-7F9E-4FCE-85D5-491164D5DBC3}" name="Column10146" dataDxfId="6240"/>
    <tableColumn id="10167" xr3:uid="{A8B7D115-C725-4259-8E52-418AD0E05F86}" name="Column10147" dataDxfId="6239"/>
    <tableColumn id="10168" xr3:uid="{56244934-D0A6-4A27-8C10-54FE24B2DA4C}" name="Column10148" dataDxfId="6238"/>
    <tableColumn id="10169" xr3:uid="{3D1F29AB-CC30-45D0-B903-5C0B0ACEC15F}" name="Column10149" dataDxfId="6237"/>
    <tableColumn id="10170" xr3:uid="{C36694A9-B8E4-4C8B-898F-D8D0FC1F93DB}" name="Column10150" dataDxfId="6236"/>
    <tableColumn id="10171" xr3:uid="{C0B6E330-C727-410C-B33F-6E04DF1EE386}" name="Column10151" dataDxfId="6235"/>
    <tableColumn id="10172" xr3:uid="{737BA453-00EF-48D9-885E-3C8ABA456B46}" name="Column10152" dataDxfId="6234"/>
    <tableColumn id="10173" xr3:uid="{F2CA6BF8-896E-45E7-915C-2386DFFF9F65}" name="Column10153" dataDxfId="6233"/>
    <tableColumn id="10174" xr3:uid="{5695246B-657B-4EA9-93CD-32F6F20FFED1}" name="Column10154" dataDxfId="6232"/>
    <tableColumn id="10175" xr3:uid="{F604D164-C39C-48F6-B5AB-9934613C8508}" name="Column10155" dataDxfId="6231"/>
    <tableColumn id="10176" xr3:uid="{FBC03216-0663-4856-8EA8-D530B915B795}" name="Column10156" dataDxfId="6230"/>
    <tableColumn id="10177" xr3:uid="{BCB1F4FF-0AD2-4EAD-A513-3D32D1CFAADB}" name="Column10157" dataDxfId="6229"/>
    <tableColumn id="10178" xr3:uid="{C292BFD2-EED9-432F-9FDD-F3149E45A89A}" name="Column10158" dataDxfId="6228"/>
    <tableColumn id="10179" xr3:uid="{129B8A6F-71FC-49BB-BF3E-05FB15C85BBD}" name="Column10159" dataDxfId="6227"/>
    <tableColumn id="10180" xr3:uid="{516FFDB0-630A-48EC-82C6-CF97E68A7E2E}" name="Column10160" dataDxfId="6226"/>
    <tableColumn id="10181" xr3:uid="{8C4DA28E-19F5-414D-BFAC-A9344977CD0C}" name="Column10161" dataDxfId="6225"/>
    <tableColumn id="10182" xr3:uid="{A80A570D-18E9-4B30-8B88-41DE5C5D61E2}" name="Column10162" dataDxfId="6224"/>
    <tableColumn id="10183" xr3:uid="{2902A8FC-D96A-42AB-87D1-8C37CF3D5A8E}" name="Column10163" dataDxfId="6223"/>
    <tableColumn id="10184" xr3:uid="{E8BFEF70-3ABE-4351-8B03-FAF52B5D9ABE}" name="Column10164" dataDxfId="6222"/>
    <tableColumn id="10185" xr3:uid="{9DAE9152-F4C2-49D0-BA5C-AB55789ACA17}" name="Column10165" dataDxfId="6221"/>
    <tableColumn id="10186" xr3:uid="{D483969F-D60C-4A77-9CA2-CA50ECF06932}" name="Column10166" dataDxfId="6220"/>
    <tableColumn id="10187" xr3:uid="{776B74B7-D632-4235-ADF0-150A397AB59A}" name="Column10167" dataDxfId="6219"/>
    <tableColumn id="10188" xr3:uid="{643875DA-2358-45CB-AEB9-C7554A7115CB}" name="Column10168" dataDxfId="6218"/>
    <tableColumn id="10189" xr3:uid="{903479D8-A450-4261-A951-5F0878D4E295}" name="Column10169" dataDxfId="6217"/>
    <tableColumn id="10190" xr3:uid="{AB1F9961-A043-464E-93AA-DC1DD2CC63D0}" name="Column10170" dataDxfId="6216"/>
    <tableColumn id="10191" xr3:uid="{A7E2CA5F-3CA1-442E-BBBA-258ADAA47270}" name="Column10171" dataDxfId="6215"/>
    <tableColumn id="10192" xr3:uid="{83E6FCFE-138C-46AC-866F-38B582053513}" name="Column10172" dataDxfId="6214"/>
    <tableColumn id="10193" xr3:uid="{F5A5EF0B-736B-4458-AA97-0D5C731618BF}" name="Column10173" dataDxfId="6213"/>
    <tableColumn id="10194" xr3:uid="{CAB9468A-EA2A-430D-9584-C2960882E804}" name="Column10174" dataDxfId="6212"/>
    <tableColumn id="10195" xr3:uid="{9382D9B1-0ADA-4CC3-9E82-A52DA7A68ADC}" name="Column10175" dataDxfId="6211"/>
    <tableColumn id="10196" xr3:uid="{9250FAB7-3081-443B-B5D2-1BA0FFE87D31}" name="Column10176" dataDxfId="6210"/>
    <tableColumn id="10197" xr3:uid="{BB94462A-8B27-4BEE-B2CB-D5D56ED70E2A}" name="Column10177" dataDxfId="6209"/>
    <tableColumn id="10198" xr3:uid="{B92862BB-96AB-4C48-8CC9-6B9AAF7838A8}" name="Column10178" dataDxfId="6208"/>
    <tableColumn id="10199" xr3:uid="{F31A5B69-AD2E-45EA-95A6-0E6DE7582554}" name="Column10179" dataDxfId="6207"/>
    <tableColumn id="10200" xr3:uid="{360D96AE-9FB0-480E-B663-CB00BE5E55B7}" name="Column10180" dataDxfId="6206"/>
    <tableColumn id="10201" xr3:uid="{CB39F93F-E318-49F8-B79E-D604CE7CA756}" name="Column10181" dataDxfId="6205"/>
    <tableColumn id="10202" xr3:uid="{D81E669B-0D43-4362-84D4-FEE1C42315B3}" name="Column10182" dataDxfId="6204"/>
    <tableColumn id="10203" xr3:uid="{236340BE-0C7E-4399-B75A-FB4DF5AC4B32}" name="Column10183" dataDxfId="6203"/>
    <tableColumn id="10204" xr3:uid="{69CDD3BD-8DC3-40A5-BB4B-D3E291F2EBE6}" name="Column10184" dataDxfId="6202"/>
    <tableColumn id="10205" xr3:uid="{E7730CBD-EA27-4371-A2FC-6F48DC06BE57}" name="Column10185" dataDxfId="6201"/>
    <tableColumn id="10206" xr3:uid="{A5124D24-3288-47EA-9949-CEE65092C50F}" name="Column10186" dataDxfId="6200"/>
    <tableColumn id="10207" xr3:uid="{BC7D78EB-16F3-4D06-A933-DA39E60D54F0}" name="Column10187" dataDxfId="6199"/>
    <tableColumn id="10208" xr3:uid="{6AD22D12-A6ED-4186-892B-0E3F4E4A66EB}" name="Column10188" dataDxfId="6198"/>
    <tableColumn id="10209" xr3:uid="{6BF5ABDD-D450-4E75-A0EF-4BBAD240E15E}" name="Column10189" dataDxfId="6197"/>
    <tableColumn id="10210" xr3:uid="{4F813F73-8ABF-461F-99AD-1C985081A628}" name="Column10190" dataDxfId="6196"/>
    <tableColumn id="10211" xr3:uid="{9DDBB6F1-5E1A-42A7-8129-7F87C3BB1716}" name="Column10191" dataDxfId="6195"/>
    <tableColumn id="10212" xr3:uid="{D3EB70FA-7890-42A8-A69C-0C9B0C875D27}" name="Column10192" dataDxfId="6194"/>
    <tableColumn id="10213" xr3:uid="{8EF08801-814F-47F5-BD7B-C95A87773FDD}" name="Column10193" dataDxfId="6193"/>
    <tableColumn id="10214" xr3:uid="{8012EE43-C3D6-401D-97BC-1665E707AE81}" name="Column10194" dataDxfId="6192"/>
    <tableColumn id="10215" xr3:uid="{7235B8FA-D694-4FE3-9FA9-60D7E573AA41}" name="Column10195" dataDxfId="6191"/>
    <tableColumn id="10216" xr3:uid="{5828599E-564C-42BB-A99C-B6E3A020A91C}" name="Column10196" dataDxfId="6190"/>
    <tableColumn id="10217" xr3:uid="{F594D0EA-D655-4F6A-BBC6-DBD9BAE6CF21}" name="Column10197" dataDxfId="6189"/>
    <tableColumn id="10218" xr3:uid="{9EC0B6A1-1E13-4119-85AE-B498E4D35594}" name="Column10198" dataDxfId="6188"/>
    <tableColumn id="10219" xr3:uid="{A6A8D6A4-E3AB-4C39-A1F1-CCFF03F74B12}" name="Column10199" dataDxfId="6187"/>
    <tableColumn id="10220" xr3:uid="{81FA7A66-E767-433D-8CB7-BAEE9ACCA784}" name="Column10200" dataDxfId="6186"/>
    <tableColumn id="10221" xr3:uid="{8545416F-FFE4-48A6-BBB9-7D6D1C4C6CDE}" name="Column10201" dataDxfId="6185"/>
    <tableColumn id="10222" xr3:uid="{3DEA4B57-8F6A-426B-8167-10D75BCE8C51}" name="Column10202" dataDxfId="6184"/>
    <tableColumn id="10223" xr3:uid="{DBE5426B-F127-422D-B20E-453F8B3D5F2C}" name="Column10203" dataDxfId="6183"/>
    <tableColumn id="10224" xr3:uid="{465DF019-DF23-4EE1-8DB2-6144658DC75F}" name="Column10204" dataDxfId="6182"/>
    <tableColumn id="10225" xr3:uid="{94FC4BFF-25FF-472B-931D-675006B0B96E}" name="Column10205" dataDxfId="6181"/>
    <tableColumn id="10226" xr3:uid="{ABE815D6-BA8F-4C70-B2A6-05B12D5F8DEE}" name="Column10206" dataDxfId="6180"/>
    <tableColumn id="10227" xr3:uid="{3EF19AD1-A080-4EDA-865E-1E2EA8341E14}" name="Column10207" dataDxfId="6179"/>
    <tableColumn id="10228" xr3:uid="{70617E9E-7B5C-4FA9-94DD-942D9A001AC5}" name="Column10208" dataDxfId="6178"/>
    <tableColumn id="10229" xr3:uid="{AE407277-A632-463E-881A-E400E3B4559B}" name="Column10209" dataDxfId="6177"/>
    <tableColumn id="10230" xr3:uid="{3D094EFD-295C-47AA-A408-EF9AEE70E36E}" name="Column10210" dataDxfId="6176"/>
    <tableColumn id="10231" xr3:uid="{71CDB9F0-8C4D-4500-8F83-F9C8A7A74FBC}" name="Column10211" dataDxfId="6175"/>
    <tableColumn id="10232" xr3:uid="{A8CE2AC5-B3A8-41EE-A4DD-7324211BF7BB}" name="Column10212" dataDxfId="6174"/>
    <tableColumn id="10233" xr3:uid="{6B30CC6B-CF98-43A4-9672-ADCCA195A0D7}" name="Column10213" dataDxfId="6173"/>
    <tableColumn id="10234" xr3:uid="{55B21AF1-3515-4957-BA50-12C73FFEFA59}" name="Column10214" dataDxfId="6172"/>
    <tableColumn id="10235" xr3:uid="{8ECBE340-B541-49F0-B48C-173DA2DE1786}" name="Column10215" dataDxfId="6171"/>
    <tableColumn id="10236" xr3:uid="{362EA19F-F521-4286-B356-2137EA462BF1}" name="Column10216" dataDxfId="6170"/>
    <tableColumn id="10237" xr3:uid="{2A0DC0AE-8AB6-4A7F-A1AB-86907C0D30C4}" name="Column10217" dataDxfId="6169"/>
    <tableColumn id="10238" xr3:uid="{61A53C85-71D3-4929-8F05-C1EE713F3117}" name="Column10218" dataDxfId="6168"/>
    <tableColumn id="10239" xr3:uid="{1A1BC9FA-EBD8-48B9-B7B4-E0BCD32A1CE6}" name="Column10219" dataDxfId="6167"/>
    <tableColumn id="10240" xr3:uid="{7BFF9A20-3E15-4107-AD92-2D5ADF8A08C9}" name="Column10220" dataDxfId="6166"/>
    <tableColumn id="10241" xr3:uid="{849B5410-B835-4003-B30D-88DC2389DCEF}" name="Column10221" dataDxfId="6165"/>
    <tableColumn id="10242" xr3:uid="{EA757C18-5EBA-4C30-81C8-46D9E6671BF5}" name="Column10222" dataDxfId="6164"/>
    <tableColumn id="10243" xr3:uid="{5DF981F0-FBBD-48E6-A2BF-BD99BC680C46}" name="Column10223" dataDxfId="6163"/>
    <tableColumn id="10244" xr3:uid="{A27E8F83-CF3C-45AE-9CA6-F54D2936C761}" name="Column10224" dataDxfId="6162"/>
    <tableColumn id="10245" xr3:uid="{654879A6-B8E0-4C2C-92AE-3614412AE75C}" name="Column10225" dataDxfId="6161"/>
    <tableColumn id="10246" xr3:uid="{7C75E3A8-59BC-42B6-91D4-31606D743D88}" name="Column10226" dataDxfId="6160"/>
    <tableColumn id="10247" xr3:uid="{7BD0D334-F7A6-40CF-B2CE-0F98C4292F14}" name="Column10227" dataDxfId="6159"/>
    <tableColumn id="10248" xr3:uid="{4E998712-3A18-4F59-8FD8-F5D307C242DB}" name="Column10228" dataDxfId="6158"/>
    <tableColumn id="10249" xr3:uid="{815762DF-0093-46C2-B31A-5B19BE3C7BC5}" name="Column10229" dataDxfId="6157"/>
    <tableColumn id="10250" xr3:uid="{30FA0576-A5F8-40CB-9AF0-AB1EEC6E018E}" name="Column10230" dataDxfId="6156"/>
    <tableColumn id="10251" xr3:uid="{CAAF18FE-D0C9-4E8B-B9B6-6AAAC55CDD7D}" name="Column10231" dataDxfId="6155"/>
    <tableColumn id="10252" xr3:uid="{60B81DBB-06E5-4FB4-8AA5-00035AE365E9}" name="Column10232" dataDxfId="6154"/>
    <tableColumn id="10253" xr3:uid="{E8A1555F-647D-4CDB-9C9B-D6E78853FC1E}" name="Column10233" dataDxfId="6153"/>
    <tableColumn id="10254" xr3:uid="{D7D8CD3F-F71E-4849-BCBC-CEE56819C769}" name="Column10234" dataDxfId="6152"/>
    <tableColumn id="10255" xr3:uid="{D96F846E-DF97-4798-A7AE-99B0E8C692E9}" name="Column10235" dataDxfId="6151"/>
    <tableColumn id="10256" xr3:uid="{F3050195-3D64-422B-97BA-318BDB2F569B}" name="Column10236" dataDxfId="6150"/>
    <tableColumn id="10257" xr3:uid="{1C6AE15A-F732-49A0-89B1-7C532BF0A584}" name="Column10237" dataDxfId="6149"/>
    <tableColumn id="10258" xr3:uid="{7914C94D-BACD-4867-B3D1-D0DFB2FE83B7}" name="Column10238" dataDxfId="6148"/>
    <tableColumn id="10259" xr3:uid="{B0BDE454-BBE9-4771-A3C0-87DD9883274E}" name="Column10239" dataDxfId="6147"/>
    <tableColumn id="10260" xr3:uid="{BF285B7A-860F-4842-8ADD-DE9BFC8E4F7E}" name="Column10240" dataDxfId="6146"/>
    <tableColumn id="10261" xr3:uid="{5376BACC-D50E-483F-84EA-1EF5C8DC9728}" name="Column10241" dataDxfId="6145"/>
    <tableColumn id="10262" xr3:uid="{AFA085F5-4574-43C1-90C5-11736B7E7B2D}" name="Column10242" dataDxfId="6144"/>
    <tableColumn id="10263" xr3:uid="{16E16CA4-1778-47DF-B8F9-BFDDB06B2F4A}" name="Column10243" dataDxfId="6143"/>
    <tableColumn id="10264" xr3:uid="{E3B25BD3-369C-4B01-BCDE-09ED0533FCF7}" name="Column10244" dataDxfId="6142"/>
    <tableColumn id="10265" xr3:uid="{A4E0ACB7-7C0F-46CB-8468-B5E44FFFB227}" name="Column10245" dataDxfId="6141"/>
    <tableColumn id="10266" xr3:uid="{2A1E31FE-E278-4314-BFD5-16F359AC8C39}" name="Column10246" dataDxfId="6140"/>
    <tableColumn id="10267" xr3:uid="{7D0EC629-3FA9-47BE-83D9-B7E8F0F85471}" name="Column10247" dataDxfId="6139"/>
    <tableColumn id="10268" xr3:uid="{9D0120D2-0C38-4794-B181-E84DB63E93EF}" name="Column10248" dataDxfId="6138"/>
    <tableColumn id="10269" xr3:uid="{887BB933-1AFA-4013-ABD9-F9C382B28F85}" name="Column10249" dataDxfId="6137"/>
    <tableColumn id="10270" xr3:uid="{783D287E-CBC3-40D3-8E0F-7C1021A7F485}" name="Column10250" dataDxfId="6136"/>
    <tableColumn id="10271" xr3:uid="{A1AC1F47-F5F7-4D4F-B7CF-DB3073D65224}" name="Column10251" dataDxfId="6135"/>
    <tableColumn id="10272" xr3:uid="{27EDB53A-A5FB-4245-A45D-6DC0DE1E7F43}" name="Column10252" dataDxfId="6134"/>
    <tableColumn id="10273" xr3:uid="{00171AB9-439E-4812-A509-CA69BB2D193E}" name="Column10253" dataDxfId="6133"/>
    <tableColumn id="10274" xr3:uid="{2E28A7AE-CF7D-443C-9F46-A591FCB9F7E4}" name="Column10254" dataDxfId="6132"/>
    <tableColumn id="10275" xr3:uid="{20D3941A-D975-4DCD-9EB0-7B5719E97F5C}" name="Column10255" dataDxfId="6131"/>
    <tableColumn id="10276" xr3:uid="{908EE41F-776E-40A7-97CD-17C77C34A2CA}" name="Column10256" dataDxfId="6130"/>
    <tableColumn id="10277" xr3:uid="{757E9F2A-AEA4-4490-9DE0-B9A5D9032251}" name="Column10257" dataDxfId="6129"/>
    <tableColumn id="10278" xr3:uid="{28AB4A04-9EA6-453A-91B1-D3B8F2D35C06}" name="Column10258" dataDxfId="6128"/>
    <tableColumn id="10279" xr3:uid="{FC214075-4885-4A2F-84D7-13E5148ACDD5}" name="Column10259" dataDxfId="6127"/>
    <tableColumn id="10280" xr3:uid="{CCB821A7-903D-487E-AD0A-019D0FB04654}" name="Column10260" dataDxfId="6126"/>
    <tableColumn id="10281" xr3:uid="{D582334C-2FE1-4A62-A427-28CB9F06FD88}" name="Column10261" dataDxfId="6125"/>
    <tableColumn id="10282" xr3:uid="{353E5E75-5399-4C8D-90A4-90792FA1D3D0}" name="Column10262" dataDxfId="6124"/>
    <tableColumn id="10283" xr3:uid="{36C6E956-04DA-487D-AF88-8F844CC9BE9A}" name="Column10263" dataDxfId="6123"/>
    <tableColumn id="10284" xr3:uid="{E0C9EB2E-2024-4437-9F38-47F0163A5D51}" name="Column10264" dataDxfId="6122"/>
    <tableColumn id="10285" xr3:uid="{91692BD5-C2CD-4BC6-B79F-F29CD9916C06}" name="Column10265" dataDxfId="6121"/>
    <tableColumn id="10286" xr3:uid="{E7E8B639-10F0-4FA3-A1C1-5914E4DD85EC}" name="Column10266" dataDxfId="6120"/>
    <tableColumn id="10287" xr3:uid="{79D1C891-F665-4D7C-9235-373C32CB1E85}" name="Column10267" dataDxfId="6119"/>
    <tableColumn id="10288" xr3:uid="{4B9836E6-0B8E-4372-A60A-8C6806AB6B52}" name="Column10268" dataDxfId="6118"/>
    <tableColumn id="10289" xr3:uid="{26D99329-78C7-4207-8B45-B1A7119C4037}" name="Column10269" dataDxfId="6117"/>
    <tableColumn id="10290" xr3:uid="{08B9C7DE-8F5A-4C35-BF44-D25BC9C1C619}" name="Column10270" dataDxfId="6116"/>
    <tableColumn id="10291" xr3:uid="{32121075-0734-4C6A-AB90-0BA1DF4A3689}" name="Column10271" dataDxfId="6115"/>
    <tableColumn id="10292" xr3:uid="{9DC86D0E-7C8E-4487-BEB7-67EA662CC9D8}" name="Column10272" dataDxfId="6114"/>
    <tableColumn id="10293" xr3:uid="{7DF0C4BD-6C07-4DCF-922D-A924BB5DB5F7}" name="Column10273" dataDxfId="6113"/>
    <tableColumn id="10294" xr3:uid="{B97EE584-EC53-4E6D-8908-E6880A9AADE7}" name="Column10274" dataDxfId="6112"/>
    <tableColumn id="10295" xr3:uid="{75438A35-096F-4B41-8056-8F285CBAEEA5}" name="Column10275" dataDxfId="6111"/>
    <tableColumn id="10296" xr3:uid="{A0724109-C904-4B5F-8341-67A78AA9B37E}" name="Column10276" dataDxfId="6110"/>
    <tableColumn id="10297" xr3:uid="{B8D18889-4D12-429A-9F1C-23E53AB27ADB}" name="Column10277" dataDxfId="6109"/>
    <tableColumn id="10298" xr3:uid="{6B59B2E7-295A-433B-89B3-B0DC2E1F5C58}" name="Column10278" dataDxfId="6108"/>
    <tableColumn id="10299" xr3:uid="{8A4DA04F-A148-4D04-9A1F-A854C65359A2}" name="Column10279" dataDxfId="6107"/>
    <tableColumn id="10300" xr3:uid="{7C6F2307-95A6-495A-9C70-DCFB7C6B75F4}" name="Column10280" dataDxfId="6106"/>
    <tableColumn id="10301" xr3:uid="{D5A16434-A66D-48F4-A861-477A16CC9305}" name="Column10281" dataDxfId="6105"/>
    <tableColumn id="10302" xr3:uid="{FB10E734-10BC-4912-B806-665ADC2D3F46}" name="Column10282" dataDxfId="6104"/>
    <tableColumn id="10303" xr3:uid="{05FD3ED9-4EB7-40BB-93B8-7C04A8009D9B}" name="Column10283" dataDxfId="6103"/>
    <tableColumn id="10304" xr3:uid="{5E2F1D90-0E79-4212-B7DD-344E4371D476}" name="Column10284" dataDxfId="6102"/>
    <tableColumn id="10305" xr3:uid="{EA89F4C6-EE77-42BB-9DF2-D259E92AEA22}" name="Column10285" dataDxfId="6101"/>
    <tableColumn id="10306" xr3:uid="{66ED77A5-647B-46D1-98D0-01686E0B4BA6}" name="Column10286" dataDxfId="6100"/>
    <tableColumn id="10307" xr3:uid="{90E787E2-DEC4-4A31-9758-FC91BCFA6451}" name="Column10287" dataDxfId="6099"/>
    <tableColumn id="10308" xr3:uid="{9ECBC3C7-849B-49B8-864A-1F48DC28F801}" name="Column10288" dataDxfId="6098"/>
    <tableColumn id="10309" xr3:uid="{E7143164-C03A-4557-B3F4-E754FB4AFB7E}" name="Column10289" dataDxfId="6097"/>
    <tableColumn id="10310" xr3:uid="{0052581D-3D38-4A33-BB22-3866F8A95DB3}" name="Column10290" dataDxfId="6096"/>
    <tableColumn id="10311" xr3:uid="{25EFBCF7-8951-41AF-922D-4541AB963BEC}" name="Column10291" dataDxfId="6095"/>
    <tableColumn id="10312" xr3:uid="{FDC9497C-BC67-48F8-9C16-70DE93E1420F}" name="Column10292" dataDxfId="6094"/>
    <tableColumn id="10313" xr3:uid="{705EE8F2-D15D-49D8-A963-4F822FD23D93}" name="Column10293" dataDxfId="6093"/>
    <tableColumn id="10314" xr3:uid="{3FCECCBB-FDA7-46A3-B14C-20C5D5010E3F}" name="Column10294" dataDxfId="6092"/>
    <tableColumn id="10315" xr3:uid="{535426D4-273B-4BA7-90E9-DBA6B521368B}" name="Column10295" dataDxfId="6091"/>
    <tableColumn id="10316" xr3:uid="{D397EB62-6DCD-481F-AB15-B754B15BF058}" name="Column10296" dataDxfId="6090"/>
    <tableColumn id="10317" xr3:uid="{6CF0018B-6C39-4CFF-85A0-A280A36A9C39}" name="Column10297" dataDxfId="6089"/>
    <tableColumn id="10318" xr3:uid="{F55028B5-0679-4457-8FD2-AEC747EBF1B0}" name="Column10298" dataDxfId="6088"/>
    <tableColumn id="10319" xr3:uid="{1D9213BC-9C38-462B-A8E6-689E815DDC6C}" name="Column10299" dataDxfId="6087"/>
    <tableColumn id="10320" xr3:uid="{9B0CF992-F740-473D-A640-04145A059389}" name="Column10300" dataDxfId="6086"/>
    <tableColumn id="10321" xr3:uid="{52A335F4-FFFD-420B-AA78-1C9F0E37DCE4}" name="Column10301" dataDxfId="6085"/>
    <tableColumn id="10322" xr3:uid="{7B4C4056-5886-4EEF-8E42-0C3FA3D51DB5}" name="Column10302" dataDxfId="6084"/>
    <tableColumn id="10323" xr3:uid="{982CCFAA-EDF0-44A9-ACAA-6D8E6E7BECAD}" name="Column10303" dataDxfId="6083"/>
    <tableColumn id="10324" xr3:uid="{FFFD5ACD-4CAE-48EB-98FC-E88DEF4303DF}" name="Column10304" dataDxfId="6082"/>
    <tableColumn id="10325" xr3:uid="{8AB4C001-2AD2-4856-A793-BA4C5EC208E8}" name="Column10305" dataDxfId="6081"/>
    <tableColumn id="10326" xr3:uid="{A402F638-B810-4597-8A8C-805D8BB5633C}" name="Column10306" dataDxfId="6080"/>
    <tableColumn id="10327" xr3:uid="{EAFD0770-3037-46A3-B7D6-453C6A3B7239}" name="Column10307" dataDxfId="6079"/>
    <tableColumn id="10328" xr3:uid="{2A620BB9-DC3A-4310-888A-E13A8D55896F}" name="Column10308" dataDxfId="6078"/>
    <tableColumn id="10329" xr3:uid="{B6D13CFD-D8AD-44B1-9C43-B03CA106158C}" name="Column10309" dataDxfId="6077"/>
    <tableColumn id="10330" xr3:uid="{FD82CD0D-B656-4EDB-8DE6-BF640E258438}" name="Column10310" dataDxfId="6076"/>
    <tableColumn id="10331" xr3:uid="{10D0A8B3-D1AA-4B91-988D-804635D39D00}" name="Column10311" dataDxfId="6075"/>
    <tableColumn id="10332" xr3:uid="{48579A51-8F0F-42A2-BD58-37FD8E67E6F3}" name="Column10312" dataDxfId="6074"/>
    <tableColumn id="10333" xr3:uid="{703A67DE-A345-402A-A070-E3EE03508DD2}" name="Column10313" dataDxfId="6073"/>
    <tableColumn id="10334" xr3:uid="{D2A01349-B957-43C2-A3F8-408B87E1D7F6}" name="Column10314" dataDxfId="6072"/>
    <tableColumn id="10335" xr3:uid="{8B34C4E7-F3B7-4B36-A51D-C0BE83B8201E}" name="Column10315" dataDxfId="6071"/>
    <tableColumn id="10336" xr3:uid="{A81EAA9E-ECA8-497E-B0CB-FF66C27CB4AF}" name="Column10316" dataDxfId="6070"/>
    <tableColumn id="10337" xr3:uid="{3967582E-860C-4C21-8C95-4CE48289A4DB}" name="Column10317" dataDxfId="6069"/>
    <tableColumn id="10338" xr3:uid="{67EC53D7-6EFA-4573-8713-7C96F910A36D}" name="Column10318" dataDxfId="6068"/>
    <tableColumn id="10339" xr3:uid="{10F654FF-3D58-428E-B265-C80F3EC5F9D5}" name="Column10319" dataDxfId="6067"/>
    <tableColumn id="10340" xr3:uid="{A5E95B31-D355-4047-962C-61970078F797}" name="Column10320" dataDxfId="6066"/>
    <tableColumn id="10341" xr3:uid="{40ACD310-EF26-45BA-B710-0DC30F3B9898}" name="Column10321" dataDxfId="6065"/>
    <tableColumn id="10342" xr3:uid="{3853C4F4-AF7E-448B-8495-32C687DAC329}" name="Column10322" dataDxfId="6064"/>
    <tableColumn id="10343" xr3:uid="{1E29AAFD-A21B-4104-9F66-67F7F7697D03}" name="Column10323" dataDxfId="6063"/>
    <tableColumn id="10344" xr3:uid="{68DF6BE5-843C-4C5D-B888-F6FE6979156B}" name="Column10324" dataDxfId="6062"/>
    <tableColumn id="10345" xr3:uid="{97DAAF7B-D8C1-4983-BFDB-442EB3356E4D}" name="Column10325" dataDxfId="6061"/>
    <tableColumn id="10346" xr3:uid="{2894CF25-ACD1-45BE-B90E-75E6C1E17574}" name="Column10326" dataDxfId="6060"/>
    <tableColumn id="10347" xr3:uid="{71C8D264-635D-44AE-8014-19B35AA1A85B}" name="Column10327" dataDxfId="6059"/>
    <tableColumn id="10348" xr3:uid="{CE2D8D29-D04C-4FD1-80EA-B741AD8C0B14}" name="Column10328" dataDxfId="6058"/>
    <tableColumn id="10349" xr3:uid="{B5779F78-65DB-4327-AE78-40A913359020}" name="Column10329" dataDxfId="6057"/>
    <tableColumn id="10350" xr3:uid="{C92A2A40-670D-4D36-AA2A-8B751927E458}" name="Column10330" dataDxfId="6056"/>
    <tableColumn id="10351" xr3:uid="{26EEE7EC-D9ED-4A10-98A3-00DFA41A0F7C}" name="Column10331" dataDxfId="6055"/>
    <tableColumn id="10352" xr3:uid="{8CF0C225-032B-4B1A-96A9-CD5011A8818F}" name="Column10332" dataDxfId="6054"/>
    <tableColumn id="10353" xr3:uid="{28B6C253-D431-42A2-9B70-0E9DF782B620}" name="Column10333" dataDxfId="6053"/>
    <tableColumn id="10354" xr3:uid="{4C65C332-9152-46D3-BA20-E4ACBE13D175}" name="Column10334" dataDxfId="6052"/>
    <tableColumn id="10355" xr3:uid="{B45B287E-2493-4D49-B276-0C0DEDB19A7F}" name="Column10335" dataDxfId="6051"/>
    <tableColumn id="10356" xr3:uid="{98784B89-821E-4A7C-B040-7EDBCDA15C26}" name="Column10336" dataDxfId="6050"/>
    <tableColumn id="10357" xr3:uid="{791DD6FF-6C22-4287-A23F-EE439E8C1F5B}" name="Column10337" dataDxfId="6049"/>
    <tableColumn id="10358" xr3:uid="{BA3E3211-4EB2-4CFA-A744-BE1ED19CC159}" name="Column10338" dataDxfId="6048"/>
    <tableColumn id="10359" xr3:uid="{9260125D-20AD-4516-A9AB-6E897C94D15A}" name="Column10339" dataDxfId="6047"/>
    <tableColumn id="10360" xr3:uid="{3468AE45-5004-421C-BC37-6E04BF2842A6}" name="Column10340" dataDxfId="6046"/>
    <tableColumn id="10361" xr3:uid="{97A5448A-02B0-4F1A-9689-5F64A25E1859}" name="Column10341" dataDxfId="6045"/>
    <tableColumn id="10362" xr3:uid="{A4ABA93E-ED66-4CB2-86AE-9DD9BF1087B3}" name="Column10342" dataDxfId="6044"/>
    <tableColumn id="10363" xr3:uid="{E1422CED-8986-4390-8A42-2D132ADF0644}" name="Column10343" dataDxfId="6043"/>
    <tableColumn id="10364" xr3:uid="{2BE86620-1DFD-44F2-89FD-7751F4EBBFE9}" name="Column10344" dataDxfId="6042"/>
    <tableColumn id="10365" xr3:uid="{8A07424B-DC6D-4503-B5B5-7A7000F9010F}" name="Column10345" dataDxfId="6041"/>
    <tableColumn id="10366" xr3:uid="{9E804D12-BB7C-4059-9233-56B1A67383FF}" name="Column10346" dataDxfId="6040"/>
    <tableColumn id="10367" xr3:uid="{9C681129-B03D-4A3D-AAFE-6C994D928B51}" name="Column10347" dataDxfId="6039"/>
    <tableColumn id="10368" xr3:uid="{451C8D84-CB5A-4F47-AEE2-734551796861}" name="Column10348" dataDxfId="6038"/>
    <tableColumn id="10369" xr3:uid="{A8CB91CF-E51C-4392-9834-F563FF5D0721}" name="Column10349" dataDxfId="6037"/>
    <tableColumn id="10370" xr3:uid="{C9611B54-2F3D-47E9-9423-09BAA63C741A}" name="Column10350" dataDxfId="6036"/>
    <tableColumn id="10371" xr3:uid="{265DD2AA-21E8-4909-B583-B57A6CB555AF}" name="Column10351" dataDxfId="6035"/>
    <tableColumn id="10372" xr3:uid="{877D7677-22D8-4B6F-AC73-61457CCD4160}" name="Column10352" dataDxfId="6034"/>
    <tableColumn id="10373" xr3:uid="{B3EDA95F-36E5-4F50-BC9E-15529D9342CB}" name="Column10353" dataDxfId="6033"/>
    <tableColumn id="10374" xr3:uid="{045B8CC3-8F89-4EAE-84D5-69565982371C}" name="Column10354" dataDxfId="6032"/>
    <tableColumn id="10375" xr3:uid="{34932524-9624-4FEC-B903-31E79B779232}" name="Column10355" dataDxfId="6031"/>
    <tableColumn id="10376" xr3:uid="{34B1E33E-B74A-4411-873A-E8C2670FBF9D}" name="Column10356" dataDxfId="6030"/>
    <tableColumn id="10377" xr3:uid="{F0F1BA31-9997-4F6C-9913-8BADDFD329D7}" name="Column10357" dataDxfId="6029"/>
    <tableColumn id="10378" xr3:uid="{3DCAC2CC-6C6A-43BC-814A-FCF58A2F12A3}" name="Column10358" dataDxfId="6028"/>
    <tableColumn id="10379" xr3:uid="{97C06C69-9D23-4C61-BEA9-64DB8BC0A5ED}" name="Column10359" dataDxfId="6027"/>
    <tableColumn id="10380" xr3:uid="{145749D3-96B7-4ACF-86CF-C1F48A8BEE38}" name="Column10360" dataDxfId="6026"/>
    <tableColumn id="10381" xr3:uid="{F969A5F4-92EC-4740-B689-974A31C82D30}" name="Column10361" dataDxfId="6025"/>
    <tableColumn id="10382" xr3:uid="{9C89E036-473C-4947-A826-19899F3EEC8A}" name="Column10362" dataDxfId="6024"/>
    <tableColumn id="10383" xr3:uid="{E6640087-CF81-453D-935F-0DC7E7D8EA61}" name="Column10363" dataDxfId="6023"/>
    <tableColumn id="10384" xr3:uid="{0E848372-A390-417B-A48E-8233A8FA1D4C}" name="Column10364" dataDxfId="6022"/>
    <tableColumn id="10385" xr3:uid="{A4A13058-0E2A-488B-B79E-DB40EB6B48BC}" name="Column10365" dataDxfId="6021"/>
    <tableColumn id="10386" xr3:uid="{1539C827-D815-4270-893B-595E45C585BB}" name="Column10366" dataDxfId="6020"/>
    <tableColumn id="10387" xr3:uid="{58ADE299-5881-4E44-864C-DA66C068B0FD}" name="Column10367" dataDxfId="6019"/>
    <tableColumn id="10388" xr3:uid="{B8B3EEFA-5D7E-4381-8565-208E3F4B2148}" name="Column10368" dataDxfId="6018"/>
    <tableColumn id="10389" xr3:uid="{B030E00A-D4F2-4492-9270-D861C78FCD5C}" name="Column10369" dataDxfId="6017"/>
    <tableColumn id="10390" xr3:uid="{0F283106-6FD3-44BC-A010-50E34B256C5B}" name="Column10370" dataDxfId="6016"/>
    <tableColumn id="10391" xr3:uid="{CBABC281-5EE2-48EA-9C91-610C543A7EDF}" name="Column10371" dataDxfId="6015"/>
    <tableColumn id="10392" xr3:uid="{17EE56C6-6665-4A95-A8BF-8A88402A8174}" name="Column10372" dataDxfId="6014"/>
    <tableColumn id="10393" xr3:uid="{45A8450D-697D-4A3C-9D46-B1073AAF6224}" name="Column10373" dataDxfId="6013"/>
    <tableColumn id="10394" xr3:uid="{4D69B70B-4D8D-40CE-B42A-55BC6CB265EC}" name="Column10374" dataDxfId="6012"/>
    <tableColumn id="10395" xr3:uid="{7AE02DE2-9D90-40B7-854C-9F24A691721D}" name="Column10375" dataDxfId="6011"/>
    <tableColumn id="10396" xr3:uid="{ABBD1E0B-691A-4FD9-AF55-E6FA7ED12B5D}" name="Column10376" dataDxfId="6010"/>
    <tableColumn id="10397" xr3:uid="{35FED45D-C0EB-4169-A1FC-806C5B113807}" name="Column10377" dataDxfId="6009"/>
    <tableColumn id="10398" xr3:uid="{7BEFC021-E74B-4F26-9EB5-5780609F63EA}" name="Column10378" dataDxfId="6008"/>
    <tableColumn id="10399" xr3:uid="{004074E3-9798-4D7D-965E-20CD0A282673}" name="Column10379" dataDxfId="6007"/>
    <tableColumn id="10400" xr3:uid="{7970D226-B241-4348-B8FA-648E6FB3FFFC}" name="Column10380" dataDxfId="6006"/>
    <tableColumn id="10401" xr3:uid="{EB09DDF7-F279-4EC8-A9C3-A1223390C2DD}" name="Column10381" dataDxfId="6005"/>
    <tableColumn id="10402" xr3:uid="{C0F190B0-D564-4AB9-B2F0-A31B2C22FE84}" name="Column10382" dataDxfId="6004"/>
    <tableColumn id="10403" xr3:uid="{84886DB8-EEAF-4D8E-BA07-0ABD22C2C8B5}" name="Column10383" dataDxfId="6003"/>
    <tableColumn id="10404" xr3:uid="{68E4A360-27F6-43F7-BBFE-A7EE536CAE01}" name="Column10384" dataDxfId="6002"/>
    <tableColumn id="10405" xr3:uid="{1CB47EF3-0B33-43C1-9661-147234F50104}" name="Column10385" dataDxfId="6001"/>
    <tableColumn id="10406" xr3:uid="{7FFD62DE-EFBE-40BE-95BE-7F90EC693B35}" name="Column10386" dataDxfId="6000"/>
    <tableColumn id="10407" xr3:uid="{FADCB35B-B0D8-4869-9006-80CFF96109BA}" name="Column10387" dataDxfId="5999"/>
    <tableColumn id="10408" xr3:uid="{DD3C365E-D858-4B87-8900-FB13E67C6FC0}" name="Column10388" dataDxfId="5998"/>
    <tableColumn id="10409" xr3:uid="{1AB7FB63-4846-4DEA-A9E9-E6440DF9DB42}" name="Column10389" dataDxfId="5997"/>
    <tableColumn id="10410" xr3:uid="{12470779-6BC1-4FB9-BEF0-2DB22ACA7017}" name="Column10390" dataDxfId="5996"/>
    <tableColumn id="10411" xr3:uid="{5B17E1F9-E23F-4D5C-B41D-E12C10410E8D}" name="Column10391" dataDxfId="5995"/>
    <tableColumn id="10412" xr3:uid="{4EEF8396-7726-428C-87C4-61D8798DDB52}" name="Column10392" dataDxfId="5994"/>
    <tableColumn id="10413" xr3:uid="{8074B15A-1C14-4B5D-BC2C-86D56508AE85}" name="Column10393" dataDxfId="5993"/>
    <tableColumn id="10414" xr3:uid="{048FA77E-11AD-4026-AC7A-8CB30038058D}" name="Column10394" dataDxfId="5992"/>
    <tableColumn id="10415" xr3:uid="{2C2C1DFF-73BB-47C3-89CF-F7ECD4063C76}" name="Column10395" dataDxfId="5991"/>
    <tableColumn id="10416" xr3:uid="{D2AA2BE1-FA7A-490B-BB62-83CC8E5FB95D}" name="Column10396" dataDxfId="5990"/>
    <tableColumn id="10417" xr3:uid="{4B362E6D-DDC1-4BEC-82C5-11BF8EC9B1A4}" name="Column10397" dataDxfId="5989"/>
    <tableColumn id="10418" xr3:uid="{517F3DBE-0839-4C9B-A251-94E19E97F8EC}" name="Column10398" dataDxfId="5988"/>
    <tableColumn id="10419" xr3:uid="{EF9837CF-2770-4EF9-9EFC-B3D3A2A19466}" name="Column10399" dataDxfId="5987"/>
    <tableColumn id="10420" xr3:uid="{A60DC677-374C-4D43-959A-E2CDE8BE453C}" name="Column10400" dataDxfId="5986"/>
    <tableColumn id="10421" xr3:uid="{AB1BEB06-9EB7-4777-921F-520417E421E0}" name="Column10401" dataDxfId="5985"/>
    <tableColumn id="10422" xr3:uid="{C0849C9E-D32F-4719-8A0C-6D6C665B9938}" name="Column10402" dataDxfId="5984"/>
    <tableColumn id="10423" xr3:uid="{3C6FEB1E-FCE4-40C5-B002-6D33FEA89B2A}" name="Column10403" dataDxfId="5983"/>
    <tableColumn id="10424" xr3:uid="{D441C197-A565-4A40-9539-C9BDEC51E96B}" name="Column10404" dataDxfId="5982"/>
    <tableColumn id="10425" xr3:uid="{22830A9A-9A64-4DBA-9950-72013C711F02}" name="Column10405" dataDxfId="5981"/>
    <tableColumn id="10426" xr3:uid="{18B863CC-9010-49F6-BD05-E7921F28C8B0}" name="Column10406" dataDxfId="5980"/>
    <tableColumn id="10427" xr3:uid="{D2842496-6581-45AB-AD9B-65566E4C41D2}" name="Column10407" dataDxfId="5979"/>
    <tableColumn id="10428" xr3:uid="{8FED8FE2-C77F-4403-A87A-DBAA0D990FF8}" name="Column10408" dataDxfId="5978"/>
    <tableColumn id="10429" xr3:uid="{19E4E212-E1CE-4AD2-ADC3-3D2604A7557D}" name="Column10409" dataDxfId="5977"/>
    <tableColumn id="10430" xr3:uid="{9801522E-1E21-4448-A066-CE1EA773356E}" name="Column10410" dataDxfId="5976"/>
    <tableColumn id="10431" xr3:uid="{B365D06F-6FF3-4ABB-9767-4F6F3832D1B5}" name="Column10411" dataDxfId="5975"/>
    <tableColumn id="10432" xr3:uid="{DAFD8EC7-FD3E-46AA-9A48-03A833D2BA6F}" name="Column10412" dataDxfId="5974"/>
    <tableColumn id="10433" xr3:uid="{0254AC44-B4EB-43CA-9A7C-E2F9C63101D1}" name="Column10413" dataDxfId="5973"/>
    <tableColumn id="10434" xr3:uid="{8B6D8475-C416-41FA-BCCC-769B7A8EA4EA}" name="Column10414" dataDxfId="5972"/>
    <tableColumn id="10435" xr3:uid="{B71B4052-8231-4735-9831-1F4A1A779CA1}" name="Column10415" dataDxfId="5971"/>
    <tableColumn id="10436" xr3:uid="{2364DB8D-97E9-429E-90D3-EA69E65791DA}" name="Column10416" dataDxfId="5970"/>
    <tableColumn id="10437" xr3:uid="{9471856D-0E6B-42AE-981A-F048F2B1455F}" name="Column10417" dataDxfId="5969"/>
    <tableColumn id="10438" xr3:uid="{BA7B60B8-9773-405D-A05E-7DAA99D7D13B}" name="Column10418" dataDxfId="5968"/>
    <tableColumn id="10439" xr3:uid="{DAD2F379-960F-4375-AE9A-B3AA6F0A6E15}" name="Column10419" dataDxfId="5967"/>
    <tableColumn id="10440" xr3:uid="{C8C68667-64FE-406E-8BC5-8094ECDB6F6B}" name="Column10420" dataDxfId="5966"/>
    <tableColumn id="10441" xr3:uid="{0148F023-13E3-4D25-8105-44DAFF174D7C}" name="Column10421" dataDxfId="5965"/>
    <tableColumn id="10442" xr3:uid="{D236E350-81C1-4B8A-99E1-6982FE6E9C88}" name="Column10422" dataDxfId="5964"/>
    <tableColumn id="10443" xr3:uid="{C4A2B5C8-8AB1-4352-983D-7BF0F0F510BA}" name="Column10423" dataDxfId="5963"/>
    <tableColumn id="10444" xr3:uid="{9E1EC817-3AC9-4A35-B6FE-30D98E7103E1}" name="Column10424" dataDxfId="5962"/>
    <tableColumn id="10445" xr3:uid="{1C6B464C-373D-4A6D-BFC4-516B8D1D8FEC}" name="Column10425" dataDxfId="5961"/>
    <tableColumn id="10446" xr3:uid="{36CF6A62-CD3C-4750-AB00-F4F93760E983}" name="Column10426" dataDxfId="5960"/>
    <tableColumn id="10447" xr3:uid="{B88E4727-45DA-4703-A168-E7C86C0C3249}" name="Column10427" dataDxfId="5959"/>
    <tableColumn id="10448" xr3:uid="{93432585-6536-43BD-875E-45E191FA5AD9}" name="Column10428" dataDxfId="5958"/>
    <tableColumn id="10449" xr3:uid="{2A9F58C5-1908-4560-AA5E-E0E43F9B968F}" name="Column10429" dataDxfId="5957"/>
    <tableColumn id="10450" xr3:uid="{373A9197-4111-49E4-A4FF-FE65EFA5C286}" name="Column10430" dataDxfId="5956"/>
    <tableColumn id="10451" xr3:uid="{989C7C2B-05B4-40CF-842E-DC22C55D1B95}" name="Column10431" dataDxfId="5955"/>
    <tableColumn id="10452" xr3:uid="{7AC670DF-B369-4E65-AF4E-BBFC4B936660}" name="Column10432" dataDxfId="5954"/>
    <tableColumn id="10453" xr3:uid="{C2A1049A-4B6A-4D2B-A60E-9D779AD17F3F}" name="Column10433" dataDxfId="5953"/>
    <tableColumn id="10454" xr3:uid="{FE443DEA-4BDD-4422-BD1C-4D7FFF0592D8}" name="Column10434" dataDxfId="5952"/>
    <tableColumn id="10455" xr3:uid="{865CBCBC-AABB-44E2-885E-24828C54E20B}" name="Column10435" dataDxfId="5951"/>
    <tableColumn id="10456" xr3:uid="{3D3DD682-8CA0-477B-B094-E5A52747CE4B}" name="Column10436" dataDxfId="5950"/>
    <tableColumn id="10457" xr3:uid="{1F939414-F466-4D2D-B540-E4C853C8BD61}" name="Column10437" dataDxfId="5949"/>
    <tableColumn id="10458" xr3:uid="{450596CD-DC12-435A-8B9C-888EA7527214}" name="Column10438" dataDxfId="5948"/>
    <tableColumn id="10459" xr3:uid="{4C3FA9CA-9F1E-45BD-B57D-17E244E9DF25}" name="Column10439" dataDxfId="5947"/>
    <tableColumn id="10460" xr3:uid="{A8F92341-F76A-449E-8FDC-1C0D4B40967D}" name="Column10440" dataDxfId="5946"/>
    <tableColumn id="10461" xr3:uid="{1202AF7A-20E7-47B1-945F-B819E91530D3}" name="Column10441" dataDxfId="5945"/>
    <tableColumn id="10462" xr3:uid="{00C2D17C-C6B5-474F-816C-A2CBCED82879}" name="Column10442" dataDxfId="5944"/>
    <tableColumn id="10463" xr3:uid="{28E88E3D-2127-4B92-BAE4-0B53B822C516}" name="Column10443" dataDxfId="5943"/>
    <tableColumn id="10464" xr3:uid="{CE44805D-35D3-4025-9619-046804037462}" name="Column10444" dataDxfId="5942"/>
    <tableColumn id="10465" xr3:uid="{8BAFC5B6-F922-45C5-B74A-894767E310A7}" name="Column10445" dataDxfId="5941"/>
    <tableColumn id="10466" xr3:uid="{D9904830-32FE-4FB6-AFC3-0CD15B091E41}" name="Column10446" dataDxfId="5940"/>
    <tableColumn id="10467" xr3:uid="{C3C31532-F52B-4871-8E49-AAD36D638866}" name="Column10447" dataDxfId="5939"/>
    <tableColumn id="10468" xr3:uid="{5AFE6709-15A3-4E54-B060-2494D0FB8353}" name="Column10448" dataDxfId="5938"/>
    <tableColumn id="10469" xr3:uid="{DFC81F00-AACD-4616-AD72-233CC09D05FA}" name="Column10449" dataDxfId="5937"/>
    <tableColumn id="10470" xr3:uid="{84BC9203-9353-4CC3-9742-3058CDA16928}" name="Column10450" dataDxfId="5936"/>
    <tableColumn id="10471" xr3:uid="{5B1E8152-5C98-4377-AF14-BE56114F039B}" name="Column10451" dataDxfId="5935"/>
    <tableColumn id="10472" xr3:uid="{B11229EF-5A03-4FCB-A75A-314CC00786B5}" name="Column10452" dataDxfId="5934"/>
    <tableColumn id="10473" xr3:uid="{75CA641B-5619-4F27-81A0-D7176910307D}" name="Column10453" dataDxfId="5933"/>
    <tableColumn id="10474" xr3:uid="{95E8E8AC-BF30-48B7-929C-3DEC76DF993F}" name="Column10454" dataDxfId="5932"/>
    <tableColumn id="10475" xr3:uid="{65018156-F407-4FD3-89A7-BDCC758F7303}" name="Column10455" dataDxfId="5931"/>
    <tableColumn id="10476" xr3:uid="{338A35F3-2FBB-4A89-9978-D1B26750ACB4}" name="Column10456" dataDxfId="5930"/>
    <tableColumn id="10477" xr3:uid="{FEF772CD-2D57-46E7-87CB-237A2D521D0E}" name="Column10457" dataDxfId="5929"/>
    <tableColumn id="10478" xr3:uid="{1D7EDFC6-EF75-4C17-B18D-4E94384353CD}" name="Column10458" dataDxfId="5928"/>
    <tableColumn id="10479" xr3:uid="{249BE690-EB13-4FCC-A26B-9E1359503232}" name="Column10459" dataDxfId="5927"/>
    <tableColumn id="10480" xr3:uid="{ECC2F2F5-2ACE-481B-A809-0286770F4707}" name="Column10460" dataDxfId="5926"/>
    <tableColumn id="10481" xr3:uid="{F48BB10B-12AD-458B-9B08-5EFCCA9FE8D0}" name="Column10461" dataDxfId="5925"/>
    <tableColumn id="10482" xr3:uid="{323A7F7C-FD0D-4FE2-BF0B-B19F9BCA6E3E}" name="Column10462" dataDxfId="5924"/>
    <tableColumn id="10483" xr3:uid="{FAEFD1B7-5D27-4203-84D9-35D9EB6E1368}" name="Column10463" dataDxfId="5923"/>
    <tableColumn id="10484" xr3:uid="{93609416-B35E-43B7-9CCE-4006675F7FC3}" name="Column10464" dataDxfId="5922"/>
    <tableColumn id="10485" xr3:uid="{242286E2-992B-4557-B6BE-7317D036E3D9}" name="Column10465" dataDxfId="5921"/>
    <tableColumn id="10486" xr3:uid="{AA6C5181-1EB2-4B83-9E66-EA4CA6A5384E}" name="Column10466" dataDxfId="5920"/>
    <tableColumn id="10487" xr3:uid="{67E9C6EA-8C3C-42B5-8E04-97976DFA7D43}" name="Column10467" dataDxfId="5919"/>
    <tableColumn id="10488" xr3:uid="{85F2ACDF-3ED5-4886-9FF9-C4B34A66DC6B}" name="Column10468" dataDxfId="5918"/>
    <tableColumn id="10489" xr3:uid="{708C33C3-0404-40C7-B27E-8A8A1EACCA8A}" name="Column10469" dataDxfId="5917"/>
    <tableColumn id="10490" xr3:uid="{2ED17C18-4DE9-400C-858E-22FAC6D92FFA}" name="Column10470" dataDxfId="5916"/>
    <tableColumn id="10491" xr3:uid="{161C90AB-F740-4BF6-A1DB-4392FC656013}" name="Column10471" dataDxfId="5915"/>
    <tableColumn id="10492" xr3:uid="{DDE52EE3-313A-4723-8B22-7E890325E5F9}" name="Column10472" dataDxfId="5914"/>
    <tableColumn id="10493" xr3:uid="{4DACAC65-468B-4756-B8F9-40804E53C2CE}" name="Column10473" dataDxfId="5913"/>
    <tableColumn id="10494" xr3:uid="{3D3A366E-C50C-4563-AF06-E04F43E33F9F}" name="Column10474" dataDxfId="5912"/>
    <tableColumn id="10495" xr3:uid="{81AEFFC6-3622-48AC-9ED0-072EA31B6D7C}" name="Column10475" dataDxfId="5911"/>
    <tableColumn id="10496" xr3:uid="{7D109F91-F8D9-4619-B851-66218E7FB7B4}" name="Column10476" dataDxfId="5910"/>
    <tableColumn id="10497" xr3:uid="{DF8D1CB9-AD9B-4364-8351-ED63859FEADD}" name="Column10477" dataDxfId="5909"/>
    <tableColumn id="10498" xr3:uid="{F1027D6F-5B6E-490A-8800-434E60D71001}" name="Column10478" dataDxfId="5908"/>
    <tableColumn id="10499" xr3:uid="{29C7A0C8-4D38-41E5-A88D-C536898D9B9A}" name="Column10479" dataDxfId="5907"/>
    <tableColumn id="10500" xr3:uid="{C1AAF83E-6FA8-43B2-818F-5CB8DF6048F9}" name="Column10480" dataDxfId="5906"/>
    <tableColumn id="10501" xr3:uid="{A5CA8C0C-11EB-4D9E-9A45-7480A602E22C}" name="Column10481" dataDxfId="5905"/>
    <tableColumn id="10502" xr3:uid="{1F9942C3-8C45-4ADA-A760-4BFBA4121BEE}" name="Column10482" dataDxfId="5904"/>
    <tableColumn id="10503" xr3:uid="{95D1CE00-AE9D-491E-B233-978BE8C586E2}" name="Column10483" dataDxfId="5903"/>
    <tableColumn id="10504" xr3:uid="{B172D2C6-80C7-46DD-B4E8-9532AB7CBA38}" name="Column10484" dataDxfId="5902"/>
    <tableColumn id="10505" xr3:uid="{2D26F1CC-097B-4C84-A1D9-8864F4D57FA5}" name="Column10485" dataDxfId="5901"/>
    <tableColumn id="10506" xr3:uid="{6A769E19-5429-446B-8658-B0323FE7C5F4}" name="Column10486" dataDxfId="5900"/>
    <tableColumn id="10507" xr3:uid="{F00EB63F-3D12-4D26-BFDC-15A8DE4C29B6}" name="Column10487" dataDxfId="5899"/>
    <tableColumn id="10508" xr3:uid="{EB66B5FF-C946-4C83-A9F6-43937BE98676}" name="Column10488" dataDxfId="5898"/>
    <tableColumn id="10509" xr3:uid="{CB64E0DE-76AA-4A78-BFEC-0771BDE4FE63}" name="Column10489" dataDxfId="5897"/>
    <tableColumn id="10510" xr3:uid="{6E49216F-57BC-4046-ABB3-63128FE991DD}" name="Column10490" dataDxfId="5896"/>
    <tableColumn id="10511" xr3:uid="{18E44AD5-66F6-41EA-8292-36A63F6B1DBD}" name="Column10491" dataDxfId="5895"/>
    <tableColumn id="10512" xr3:uid="{12C7AC84-1C90-4061-B294-87E8C4AE4A49}" name="Column10492" dataDxfId="5894"/>
    <tableColumn id="10513" xr3:uid="{B1A60018-F01E-447E-A2C5-56545F5C547D}" name="Column10493" dataDxfId="5893"/>
    <tableColumn id="10514" xr3:uid="{2C5F2FAA-39D7-4E49-A698-2618FCB45CCE}" name="Column10494" dataDxfId="5892"/>
    <tableColumn id="10515" xr3:uid="{1F8C11C5-128A-4517-BCDE-CC419B509497}" name="Column10495" dataDxfId="5891"/>
    <tableColumn id="10516" xr3:uid="{B0B4CCC2-39C2-4090-A045-3EC8C681BC93}" name="Column10496" dataDxfId="5890"/>
    <tableColumn id="10517" xr3:uid="{F00C511B-A8E6-4808-9ABC-985090E368DD}" name="Column10497" dataDxfId="5889"/>
    <tableColumn id="10518" xr3:uid="{7A903397-5F9B-4DF8-A244-7A2EDE929A41}" name="Column10498" dataDxfId="5888"/>
    <tableColumn id="10519" xr3:uid="{277560EF-1DEC-4C3B-8A8E-316EC350DC49}" name="Column10499" dataDxfId="5887"/>
    <tableColumn id="10520" xr3:uid="{65C169C2-D26A-4AE0-BCAC-3D07E3027670}" name="Column10500" dataDxfId="5886"/>
    <tableColumn id="10521" xr3:uid="{7D507B89-3F30-476A-9ECC-292E0A09FFFA}" name="Column10501" dataDxfId="5885"/>
    <tableColumn id="10522" xr3:uid="{F06C7742-143A-47E9-B80F-0C6F8D70F863}" name="Column10502" dataDxfId="5884"/>
    <tableColumn id="10523" xr3:uid="{B36516B4-70DB-40B1-86D3-C1F9B0B49D66}" name="Column10503" dataDxfId="5883"/>
    <tableColumn id="10524" xr3:uid="{B0B90E30-810A-4654-9A87-A56B10514745}" name="Column10504" dataDxfId="5882"/>
    <tableColumn id="10525" xr3:uid="{41D67D94-E2C6-45CF-80AA-0F74C6CB79E7}" name="Column10505" dataDxfId="5881"/>
    <tableColumn id="10526" xr3:uid="{ED727CA0-1945-4D97-81DB-D6DA2B059B99}" name="Column10506" dataDxfId="5880"/>
    <tableColumn id="10527" xr3:uid="{4A98F1D3-B710-4FF2-93BA-907C986946AA}" name="Column10507" dataDxfId="5879"/>
    <tableColumn id="10528" xr3:uid="{EED3F5D4-E05F-4132-ADBF-A1D2B8406056}" name="Column10508" dataDxfId="5878"/>
    <tableColumn id="10529" xr3:uid="{28D98FE6-C5BF-40B0-A63D-E908B7C497E3}" name="Column10509" dataDxfId="5877"/>
    <tableColumn id="10530" xr3:uid="{914D20CA-B87A-422E-BB4A-72F413F44B88}" name="Column10510" dataDxfId="5876"/>
    <tableColumn id="10531" xr3:uid="{8C079234-59F4-4D1D-B534-669CE548A56D}" name="Column10511" dataDxfId="5875"/>
    <tableColumn id="10532" xr3:uid="{A8BDF970-1890-45CB-AAF3-F85AB597499D}" name="Column10512" dataDxfId="5874"/>
    <tableColumn id="10533" xr3:uid="{DD4C3F9A-D393-4673-9FF5-85621D7E4E50}" name="Column10513" dataDxfId="5873"/>
    <tableColumn id="10534" xr3:uid="{6A722FEB-39F7-448E-B9D8-B0F5BD7A4185}" name="Column10514" dataDxfId="5872"/>
    <tableColumn id="10535" xr3:uid="{F538EF3F-8EC1-435A-8C37-54B305ECA17B}" name="Column10515" dataDxfId="5871"/>
    <tableColumn id="10536" xr3:uid="{755942CD-15BB-4345-A169-5D5D2A0B2355}" name="Column10516" dataDxfId="5870"/>
    <tableColumn id="10537" xr3:uid="{6E0D2CC0-9982-408A-8C02-5D9C4B403CBD}" name="Column10517" dataDxfId="5869"/>
    <tableColumn id="10538" xr3:uid="{94122C6D-CF3D-4072-BCDA-8F6EDE631FE7}" name="Column10518" dataDxfId="5868"/>
    <tableColumn id="10539" xr3:uid="{54351BA8-4CC0-4C0B-AF33-80993A16A367}" name="Column10519" dataDxfId="5867"/>
    <tableColumn id="10540" xr3:uid="{26F2941E-E0EF-4EDA-BDB2-CCCEE9046DBA}" name="Column10520" dataDxfId="5866"/>
    <tableColumn id="10541" xr3:uid="{24DEA9EC-4278-4A42-BDF1-99EC9763D509}" name="Column10521" dataDxfId="5865"/>
    <tableColumn id="10542" xr3:uid="{22FE59F3-246B-46D0-AC9B-9ABBD1A1AFB2}" name="Column10522" dataDxfId="5864"/>
    <tableColumn id="10543" xr3:uid="{65B571EA-3958-441B-992E-211927EB5A33}" name="Column10523" dataDxfId="5863"/>
    <tableColumn id="10544" xr3:uid="{3C487876-B805-4BBC-AF30-33C81820DEB9}" name="Column10524" dataDxfId="5862"/>
    <tableColumn id="10545" xr3:uid="{15A72A51-4C6F-49CA-A9FB-EF3F17865208}" name="Column10525" dataDxfId="5861"/>
    <tableColumn id="10546" xr3:uid="{BFFE2AC4-72A6-4DDD-AF05-CC6F7A43B29B}" name="Column10526" dataDxfId="5860"/>
    <tableColumn id="10547" xr3:uid="{B68E2F25-6DFA-4D59-9FCB-B0E9D6414F61}" name="Column10527" dataDxfId="5859"/>
    <tableColumn id="10548" xr3:uid="{6354C6F8-7929-4374-9DD0-1D6FDF9FF12B}" name="Column10528" dataDxfId="5858"/>
    <tableColumn id="10549" xr3:uid="{127B0943-BC87-4BD4-8EF1-93EFDEE97B6D}" name="Column10529" dataDxfId="5857"/>
    <tableColumn id="10550" xr3:uid="{4B20B4C9-2274-4361-A2C0-B2588BA8EEF0}" name="Column10530" dataDxfId="5856"/>
    <tableColumn id="10551" xr3:uid="{7AF037F2-A64F-4968-8D45-3033BAB5D1CD}" name="Column10531" dataDxfId="5855"/>
    <tableColumn id="10552" xr3:uid="{9C475647-B15E-46EA-9739-D9F60B6756EB}" name="Column10532" dataDxfId="5854"/>
    <tableColumn id="10553" xr3:uid="{C9584959-FF61-4D25-83F6-A7A9AD7CD2FF}" name="Column10533" dataDxfId="5853"/>
    <tableColumn id="10554" xr3:uid="{D5FE80EB-8A45-4D6F-9306-F153F2DA4F31}" name="Column10534" dataDxfId="5852"/>
    <tableColumn id="10555" xr3:uid="{0643F5E8-6A3B-4742-82DF-E433DEF76E9E}" name="Column10535" dataDxfId="5851"/>
    <tableColumn id="10556" xr3:uid="{1608E3F6-6BC3-4213-937F-181012FFF8D6}" name="Column10536" dataDxfId="5850"/>
    <tableColumn id="10557" xr3:uid="{678EA96D-FB4F-49DC-B270-9053B89F31DA}" name="Column10537" dataDxfId="5849"/>
    <tableColumn id="10558" xr3:uid="{1579F8FE-BF84-452C-B981-5E2852BF6E71}" name="Column10538" dataDxfId="5848"/>
    <tableColumn id="10559" xr3:uid="{7A7899F6-929D-43FD-B264-5976DC6279C0}" name="Column10539" dataDxfId="5847"/>
    <tableColumn id="10560" xr3:uid="{BCD8367A-157E-4F56-B94A-FBE68DEB5E7D}" name="Column10540" dataDxfId="5846"/>
    <tableColumn id="10561" xr3:uid="{A8BCDD6A-79F6-4C24-81AC-CA429A02FA2F}" name="Column10541" dataDxfId="5845"/>
    <tableColumn id="10562" xr3:uid="{DD4E0401-C5CF-4211-A901-6D4A65128113}" name="Column10542" dataDxfId="5844"/>
    <tableColumn id="10563" xr3:uid="{D0D1AC65-21B3-4ACA-8E7A-506E27440CEE}" name="Column10543" dataDxfId="5843"/>
    <tableColumn id="10564" xr3:uid="{5F1BE591-FBF7-49A8-ABC8-C231BE19B76B}" name="Column10544" dataDxfId="5842"/>
    <tableColumn id="10565" xr3:uid="{3E1DFB96-1DCB-4F40-BEB8-9932C1FF7DD6}" name="Column10545" dataDxfId="5841"/>
    <tableColumn id="10566" xr3:uid="{087CC8EB-6431-4C6B-A607-27EF9BE0D5CE}" name="Column10546" dataDxfId="5840"/>
    <tableColumn id="10567" xr3:uid="{3546E50F-5119-49A9-AFF2-6BAF58AB0EE8}" name="Column10547" dataDxfId="5839"/>
    <tableColumn id="10568" xr3:uid="{707F8227-9CD1-46A6-9063-70AB9DA1C93F}" name="Column10548" dataDxfId="5838"/>
    <tableColumn id="10569" xr3:uid="{5A7C46BF-6A47-4414-AAA5-1C96B226A1CD}" name="Column10549" dataDxfId="5837"/>
    <tableColumn id="10570" xr3:uid="{A9DC2E94-A2CA-4B94-AD62-3DCB1812EC85}" name="Column10550" dataDxfId="5836"/>
    <tableColumn id="10571" xr3:uid="{56A92259-6A3A-41EF-B235-D0045581FA20}" name="Column10551" dataDxfId="5835"/>
    <tableColumn id="10572" xr3:uid="{51A0D5B0-EF97-4A9B-B5A5-B6C399F4F18F}" name="Column10552" dataDxfId="5834"/>
    <tableColumn id="10573" xr3:uid="{037EF484-5C9C-4156-8083-56E097B55128}" name="Column10553" dataDxfId="5833"/>
    <tableColumn id="10574" xr3:uid="{7EAA39E8-28DA-44A8-B5EE-701435C7175E}" name="Column10554" dataDxfId="5832"/>
    <tableColumn id="10575" xr3:uid="{1E81DA0B-0F57-4925-AD6B-CEF1EFAE8EB0}" name="Column10555" dataDxfId="5831"/>
    <tableColumn id="10576" xr3:uid="{03B242B2-485F-4AA6-AE6A-4444E1D577FF}" name="Column10556" dataDxfId="5830"/>
    <tableColumn id="10577" xr3:uid="{C4AE51F2-9080-4030-8A10-A12F5DF6B199}" name="Column10557" dataDxfId="5829"/>
    <tableColumn id="10578" xr3:uid="{2426AD79-6F29-45BC-9737-8434CEC3171E}" name="Column10558" dataDxfId="5828"/>
    <tableColumn id="10579" xr3:uid="{920C1AC3-BC13-4A32-859E-6235A01C8D46}" name="Column10559" dataDxfId="5827"/>
    <tableColumn id="10580" xr3:uid="{905416F1-E07A-41B4-A5E8-6B94089530C6}" name="Column10560" dataDxfId="5826"/>
    <tableColumn id="10581" xr3:uid="{2958BF82-703B-4AAE-990C-1FED5EF5556F}" name="Column10561" dataDxfId="5825"/>
    <tableColumn id="10582" xr3:uid="{39A5A8DF-45E1-48B1-A3E6-5FA626DC99D8}" name="Column10562" dataDxfId="5824"/>
    <tableColumn id="10583" xr3:uid="{CB6A0B7E-4C21-4706-AF47-42243F65C8D9}" name="Column10563" dataDxfId="5823"/>
    <tableColumn id="10584" xr3:uid="{209E596E-CC59-493E-B936-9C5C644ECBE6}" name="Column10564" dataDxfId="5822"/>
    <tableColumn id="10585" xr3:uid="{F09297C2-806C-44B1-BCE4-5A0B6CA914B2}" name="Column10565" dataDxfId="5821"/>
    <tableColumn id="10586" xr3:uid="{180C6EB4-05DF-46D6-9CBD-DE5F2FC15802}" name="Column10566" dataDxfId="5820"/>
    <tableColumn id="10587" xr3:uid="{12491950-6E0E-4254-8B9B-8EAD46B29CE7}" name="Column10567" dataDxfId="5819"/>
    <tableColumn id="10588" xr3:uid="{0D5C1C34-F9C1-4B3D-9B3F-90E58E953423}" name="Column10568" dataDxfId="5818"/>
    <tableColumn id="10589" xr3:uid="{1036E3AA-1A2F-4372-B7B8-BB54BB72C33F}" name="Column10569" dataDxfId="5817"/>
    <tableColumn id="10590" xr3:uid="{F7B3B27A-595E-44D7-BFE6-D052B837B5F6}" name="Column10570" dataDxfId="5816"/>
    <tableColumn id="10591" xr3:uid="{5381CBAE-B1C2-4279-AEC9-2613041C1652}" name="Column10571" dataDxfId="5815"/>
    <tableColumn id="10592" xr3:uid="{45D2FAA5-459D-43F9-B1E5-FA33D54BDA16}" name="Column10572" dataDxfId="5814"/>
    <tableColumn id="10593" xr3:uid="{CFC23CA2-E1EC-42B5-B010-BEBD1BF01F52}" name="Column10573" dataDxfId="5813"/>
    <tableColumn id="10594" xr3:uid="{B1E1BF06-1D7C-4568-84FC-AAE6929C258F}" name="Column10574" dataDxfId="5812"/>
    <tableColumn id="10595" xr3:uid="{173E8E44-E52C-4343-8EE7-8AC05A1528CA}" name="Column10575" dataDxfId="5811"/>
    <tableColumn id="10596" xr3:uid="{31F22F88-4369-47D9-84A8-EE7147B528DA}" name="Column10576" dataDxfId="5810"/>
    <tableColumn id="10597" xr3:uid="{6C666A2C-83A2-45B2-A142-C11EB1DEBDD1}" name="Column10577" dataDxfId="5809"/>
    <tableColumn id="10598" xr3:uid="{67DB0C25-2637-45F1-A100-ABDBEAE8BDFE}" name="Column10578" dataDxfId="5808"/>
    <tableColumn id="10599" xr3:uid="{B9E5EDD1-AFE1-4C71-AE23-2DE22C5CF3E7}" name="Column10579" dataDxfId="5807"/>
    <tableColumn id="10600" xr3:uid="{997A2E69-9383-4CD4-A18C-1B12F8CFCF5D}" name="Column10580" dataDxfId="5806"/>
    <tableColumn id="10601" xr3:uid="{D27C1BE0-9C5C-4A55-A9AF-2B4D26666D2C}" name="Column10581" dataDxfId="5805"/>
    <tableColumn id="10602" xr3:uid="{F55CC10B-B37C-4E45-A135-02C63047DBE5}" name="Column10582" dataDxfId="5804"/>
    <tableColumn id="10603" xr3:uid="{CCE69E8E-1D56-482F-B1AA-A27A558FF388}" name="Column10583" dataDxfId="5803"/>
    <tableColumn id="10604" xr3:uid="{9EAD2A0C-D501-48E5-963B-262FD4B9C2A7}" name="Column10584" dataDxfId="5802"/>
    <tableColumn id="10605" xr3:uid="{5C704F20-9815-4770-BD5E-54F9ED6D6C66}" name="Column10585" dataDxfId="5801"/>
    <tableColumn id="10606" xr3:uid="{AEC182AC-4D44-4041-92B8-CD1B55101115}" name="Column10586" dataDxfId="5800"/>
    <tableColumn id="10607" xr3:uid="{8DC8D0A9-F2A7-44C2-8C4F-147A2C71A69B}" name="Column10587" dataDxfId="5799"/>
    <tableColumn id="10608" xr3:uid="{15BB7D42-D305-4F75-8F2A-DB11FE0275C2}" name="Column10588" dataDxfId="5798"/>
    <tableColumn id="10609" xr3:uid="{477A2275-9ECE-4896-8CF1-772F5C26FBBB}" name="Column10589" dataDxfId="5797"/>
    <tableColumn id="10610" xr3:uid="{317E9A96-5955-4248-9EC4-E7E4BFD79EDE}" name="Column10590" dataDxfId="5796"/>
    <tableColumn id="10611" xr3:uid="{41C1893A-90A5-41FF-A5A5-A51AD4B263C9}" name="Column10591" dataDxfId="5795"/>
    <tableColumn id="10612" xr3:uid="{31E9963C-4723-407A-B4DB-7904D6CBAFEE}" name="Column10592" dataDxfId="5794"/>
    <tableColumn id="10613" xr3:uid="{E015DF79-6B00-4DAA-BE05-E7B039440628}" name="Column10593" dataDxfId="5793"/>
    <tableColumn id="10614" xr3:uid="{E51914E9-764A-4154-AAE9-D41A8C86738B}" name="Column10594" dataDxfId="5792"/>
    <tableColumn id="10615" xr3:uid="{3BCB6437-800A-413D-A02C-ED371A38DC7B}" name="Column10595" dataDxfId="5791"/>
    <tableColumn id="10616" xr3:uid="{56366E60-01C5-41D3-9E33-31E51987EE51}" name="Column10596" dataDxfId="5790"/>
    <tableColumn id="10617" xr3:uid="{FDBC0C5F-9AA0-4138-8902-6E2E3BC23764}" name="Column10597" dataDxfId="5789"/>
    <tableColumn id="10618" xr3:uid="{6EAB7C30-978E-41A9-8080-B07844259D2B}" name="Column10598" dataDxfId="5788"/>
    <tableColumn id="10619" xr3:uid="{570D3ECD-FA8F-4929-9E84-CFC4BB206A84}" name="Column10599" dataDxfId="5787"/>
    <tableColumn id="10620" xr3:uid="{4D6C455B-ED54-46BA-9A62-F70E9ECEF8AA}" name="Column10600" dataDxfId="5786"/>
    <tableColumn id="10621" xr3:uid="{D65614E3-E912-4E3F-8CBD-434C7A1AAE77}" name="Column10601" dataDxfId="5785"/>
    <tableColumn id="10622" xr3:uid="{AC852876-C6EF-4AF4-8FBC-25C3671EEE7D}" name="Column10602" dataDxfId="5784"/>
    <tableColumn id="10623" xr3:uid="{47C3D68D-9AE7-40F7-B39B-5D507B9788D0}" name="Column10603" dataDxfId="5783"/>
    <tableColumn id="10624" xr3:uid="{7B1ECC72-E495-43FE-9E0A-2033A71C01D5}" name="Column10604" dataDxfId="5782"/>
    <tableColumn id="10625" xr3:uid="{9C0FE5F0-1452-4FB3-A9B8-20E3491CC42F}" name="Column10605" dataDxfId="5781"/>
    <tableColumn id="10626" xr3:uid="{71D9B63A-9A20-40F6-B10B-365F0A87D072}" name="Column10606" dataDxfId="5780"/>
    <tableColumn id="10627" xr3:uid="{C93249C4-5462-48A6-BD82-96E955DA9EC2}" name="Column10607" dataDxfId="5779"/>
    <tableColumn id="10628" xr3:uid="{6918E9CF-BA3E-49F6-83C6-6AAD68B2D13A}" name="Column10608" dataDxfId="5778"/>
    <tableColumn id="10629" xr3:uid="{5D5AE313-C423-41F7-9F70-15F7B1EA81AD}" name="Column10609" dataDxfId="5777"/>
    <tableColumn id="10630" xr3:uid="{8ED1752D-642B-4391-B4C7-7C74CF15EDE2}" name="Column10610" dataDxfId="5776"/>
    <tableColumn id="10631" xr3:uid="{FC4CDE38-2326-4D25-ADD8-075E90DF496D}" name="Column10611" dataDxfId="5775"/>
    <tableColumn id="10632" xr3:uid="{57536E54-DA21-49AC-84C3-CC5FB46C6142}" name="Column10612" dataDxfId="5774"/>
    <tableColumn id="10633" xr3:uid="{5D69F56B-422A-434F-A1FF-944C0A1F7291}" name="Column10613" dataDxfId="5773"/>
    <tableColumn id="10634" xr3:uid="{622C69CD-69DA-4349-B2B6-5703FD46A17C}" name="Column10614" dataDxfId="5772"/>
    <tableColumn id="10635" xr3:uid="{1BA954C2-6F3B-4E5D-A0DE-96DFA3C2CDE9}" name="Column10615" dataDxfId="5771"/>
    <tableColumn id="10636" xr3:uid="{2EE22136-C5DF-44D5-9D52-920D44EC5169}" name="Column10616" dataDxfId="5770"/>
    <tableColumn id="10637" xr3:uid="{40C0D03D-DCDB-4B21-8235-B7FA73C3927D}" name="Column10617" dataDxfId="5769"/>
    <tableColumn id="10638" xr3:uid="{CAFB0952-ADF9-4016-9B9F-848D6268DA0C}" name="Column10618" dataDxfId="5768"/>
    <tableColumn id="10639" xr3:uid="{FF7D1923-1558-4DD2-A007-8C594585C767}" name="Column10619" dataDxfId="5767"/>
    <tableColumn id="10640" xr3:uid="{055E83E2-6CFC-4131-9282-ABE67DAA348D}" name="Column10620" dataDxfId="5766"/>
    <tableColumn id="10641" xr3:uid="{6EDCB80C-75BC-4D7B-A7DA-607A9C1B893D}" name="Column10621" dataDxfId="5765"/>
    <tableColumn id="10642" xr3:uid="{53B56350-4CC3-4A5B-AD23-E9F6C6C8A7EF}" name="Column10622" dataDxfId="5764"/>
    <tableColumn id="10643" xr3:uid="{BB0BFF43-DC00-4A36-8A92-13E942FE832D}" name="Column10623" dataDxfId="5763"/>
    <tableColumn id="10644" xr3:uid="{33C55F5E-4BAD-404F-AF56-879B5B183462}" name="Column10624" dataDxfId="5762"/>
    <tableColumn id="10645" xr3:uid="{CC4B7B5A-54EF-4609-A627-C2E8AAED41EC}" name="Column10625" dataDxfId="5761"/>
    <tableColumn id="10646" xr3:uid="{482D66BE-E0F0-4F4B-8441-5D5FA347F027}" name="Column10626" dataDxfId="5760"/>
    <tableColumn id="10647" xr3:uid="{4B78C05A-BDDD-42A7-8A63-A40B3BBBFB94}" name="Column10627" dataDxfId="5759"/>
    <tableColumn id="10648" xr3:uid="{7FBBD717-F62F-4F76-9FBC-EF80F22045C4}" name="Column10628" dataDxfId="5758"/>
    <tableColumn id="10649" xr3:uid="{EF7326BF-7BCF-4E1E-B832-839B58AFE139}" name="Column10629" dataDxfId="5757"/>
    <tableColumn id="10650" xr3:uid="{FEA7D299-B32C-492B-8E82-17714AE9BD30}" name="Column10630" dataDxfId="5756"/>
    <tableColumn id="10651" xr3:uid="{3CBFD608-D672-4B10-A5EC-EDEC3502516F}" name="Column10631" dataDxfId="5755"/>
    <tableColumn id="10652" xr3:uid="{977FC47B-4C80-4077-BDF2-3B582E3C7A2A}" name="Column10632" dataDxfId="5754"/>
    <tableColumn id="10653" xr3:uid="{70FFBEA9-08FF-4BBF-92BA-43E51912CBC9}" name="Column10633" dataDxfId="5753"/>
    <tableColumn id="10654" xr3:uid="{ED364571-0E0B-4BF7-A8F8-3E02B87CE420}" name="Column10634" dataDxfId="5752"/>
    <tableColumn id="10655" xr3:uid="{8A48CDF9-C92D-409C-85E4-8C86197BC2B7}" name="Column10635" dataDxfId="5751"/>
    <tableColumn id="10656" xr3:uid="{CB292E07-5BDE-442F-A19C-5BFB3A208C79}" name="Column10636" dataDxfId="5750"/>
    <tableColumn id="10657" xr3:uid="{0D914304-CA02-48D0-B02A-1D6405D80F5E}" name="Column10637" dataDxfId="5749"/>
    <tableColumn id="10658" xr3:uid="{C9590CA2-C77A-4CFC-9D70-DABBCD26011E}" name="Column10638" dataDxfId="5748"/>
    <tableColumn id="10659" xr3:uid="{12FF6458-277D-403F-8CA1-CED350EC6ECE}" name="Column10639" dataDxfId="5747"/>
    <tableColumn id="10660" xr3:uid="{189A5F93-E088-4131-B43F-EA37CB264DB1}" name="Column10640" dataDxfId="5746"/>
    <tableColumn id="10661" xr3:uid="{584B367A-AD1A-4C60-AA00-C9DE8A554325}" name="Column10641" dataDxfId="5745"/>
    <tableColumn id="10662" xr3:uid="{EB08AE9E-A297-4DD4-B0C2-66B597FA8353}" name="Column10642" dataDxfId="5744"/>
    <tableColumn id="10663" xr3:uid="{9DF88F6B-8CCB-4C91-B9AB-F092FBB4EC66}" name="Column10643" dataDxfId="5743"/>
    <tableColumn id="10664" xr3:uid="{95A7BCA7-24BE-433D-90ED-245D2ACD056B}" name="Column10644" dataDxfId="5742"/>
    <tableColumn id="10665" xr3:uid="{8C9BA263-62DA-4293-80E0-7ADC231F9C1F}" name="Column10645" dataDxfId="5741"/>
    <tableColumn id="10666" xr3:uid="{FE7141C2-E220-49E8-A063-30638EFE5A9C}" name="Column10646" dataDxfId="5740"/>
    <tableColumn id="10667" xr3:uid="{4A2800FD-F32A-4795-BA6A-7B711C368527}" name="Column10647" dataDxfId="5739"/>
    <tableColumn id="10668" xr3:uid="{2A246EC9-7CE7-493E-AD45-733750FE92FE}" name="Column10648" dataDxfId="5738"/>
    <tableColumn id="10669" xr3:uid="{F726DB9D-CE1C-443B-8D98-B0B510270DFC}" name="Column10649" dataDxfId="5737"/>
    <tableColumn id="10670" xr3:uid="{E0EED5DC-0106-4EA8-A0BD-B65A1DDCBCC9}" name="Column10650" dataDxfId="5736"/>
    <tableColumn id="10671" xr3:uid="{6ACE58A8-201C-4668-B617-F78DC3A36960}" name="Column10651" dataDxfId="5735"/>
    <tableColumn id="10672" xr3:uid="{78BF404D-817E-4854-8ABC-CA77B1082F22}" name="Column10652" dataDxfId="5734"/>
    <tableColumn id="10673" xr3:uid="{B92574A6-8C54-4584-907F-CCEA95D0ABB1}" name="Column10653" dataDxfId="5733"/>
    <tableColumn id="10674" xr3:uid="{6221DE90-9650-4035-B198-095AA88D976F}" name="Column10654" dataDxfId="5732"/>
    <tableColumn id="10675" xr3:uid="{3F21BB61-4C8A-4EC3-BA97-7C22BAE8BCD7}" name="Column10655" dataDxfId="5731"/>
    <tableColumn id="10676" xr3:uid="{D17E755C-8FB4-462F-B1A3-A36434C7DA0E}" name="Column10656" dataDxfId="5730"/>
    <tableColumn id="10677" xr3:uid="{D21A60AA-EBF2-4849-8F83-626E6B740796}" name="Column10657" dataDxfId="5729"/>
    <tableColumn id="10678" xr3:uid="{A97C36D4-7567-4948-8ED7-302AE7B8B18E}" name="Column10658" dataDxfId="5728"/>
    <tableColumn id="10679" xr3:uid="{F87D4946-D65E-4D14-B984-06845B944446}" name="Column10659" dataDxfId="5727"/>
    <tableColumn id="10680" xr3:uid="{ECAC3FD9-FDB9-4802-A9CB-D8DE56E33829}" name="Column10660" dataDxfId="5726"/>
    <tableColumn id="10681" xr3:uid="{FA71745E-3697-4FDC-A65D-23AFA35C1CB8}" name="Column10661" dataDxfId="5725"/>
    <tableColumn id="10682" xr3:uid="{41023F3C-48BE-4893-A138-3848E319A236}" name="Column10662" dataDxfId="5724"/>
    <tableColumn id="10683" xr3:uid="{98991C2C-18CD-4FF6-8E7F-0DEC6D1044C2}" name="Column10663" dataDxfId="5723"/>
    <tableColumn id="10684" xr3:uid="{12BF9226-E245-4343-B9C1-7F7E6A8CEED4}" name="Column10664" dataDxfId="5722"/>
    <tableColumn id="10685" xr3:uid="{2CB5CB47-B1B6-47B7-86FE-A4B419E5B03C}" name="Column10665" dataDxfId="5721"/>
    <tableColumn id="10686" xr3:uid="{49ACD8F2-1D51-43D3-B3EC-F0FD1CAAE372}" name="Column10666" dataDxfId="5720"/>
    <tableColumn id="10687" xr3:uid="{7A5B5E5E-0DB2-4E8C-8C03-DD9AB996291A}" name="Column10667" dataDxfId="5719"/>
    <tableColumn id="10688" xr3:uid="{17F76C52-9174-42EE-8334-32E2A8B78EA1}" name="Column10668" dataDxfId="5718"/>
    <tableColumn id="10689" xr3:uid="{A4033875-804E-4CC2-928F-9F9130E19F86}" name="Column10669" dataDxfId="5717"/>
    <tableColumn id="10690" xr3:uid="{8D0DE1E3-B468-4DD2-A7F7-76CC798CBA53}" name="Column10670" dataDxfId="5716"/>
    <tableColumn id="10691" xr3:uid="{D0E610C0-6913-4831-B0F5-1730DD3D73C9}" name="Column10671" dataDxfId="5715"/>
    <tableColumn id="10692" xr3:uid="{8896575F-660E-436D-B132-1664FF7EC587}" name="Column10672" dataDxfId="5714"/>
    <tableColumn id="10693" xr3:uid="{99B2C5D0-2522-46AB-8B78-5422491642AE}" name="Column10673" dataDxfId="5713"/>
    <tableColumn id="10694" xr3:uid="{E0A46FB8-299C-4840-BBD2-D7F7C76FC249}" name="Column10674" dataDxfId="5712"/>
    <tableColumn id="10695" xr3:uid="{9C2F998A-22F1-43A8-B72A-361C7B0C927D}" name="Column10675" dataDxfId="5711"/>
    <tableColumn id="10696" xr3:uid="{6998BC53-0C83-4089-8EFB-EDFAEA6D7D22}" name="Column10676" dataDxfId="5710"/>
    <tableColumn id="10697" xr3:uid="{060E9F88-40CD-45B9-9643-11B655B57137}" name="Column10677" dataDxfId="5709"/>
    <tableColumn id="10698" xr3:uid="{71F20618-26C2-4981-8945-3A0AC4972F5A}" name="Column10678" dataDxfId="5708"/>
    <tableColumn id="10699" xr3:uid="{0DF3D3AB-1B55-49C4-AD49-2814FEF2D2AA}" name="Column10679" dataDxfId="5707"/>
    <tableColumn id="10700" xr3:uid="{861B073E-5DA2-4142-AF00-3D75BFD33013}" name="Column10680" dataDxfId="5706"/>
    <tableColumn id="10701" xr3:uid="{800B9B15-C10E-46C0-8F71-1626EF67E871}" name="Column10681" dataDxfId="5705"/>
    <tableColumn id="10702" xr3:uid="{B3F2E652-2601-435C-A918-90D6518D339A}" name="Column10682" dataDxfId="5704"/>
    <tableColumn id="10703" xr3:uid="{EB459B96-464F-4570-8365-9C0119A19B81}" name="Column10683" dataDxfId="5703"/>
    <tableColumn id="10704" xr3:uid="{DB908954-3E23-4047-AFD1-1A2DC047FDCC}" name="Column10684" dataDxfId="5702"/>
    <tableColumn id="10705" xr3:uid="{218565F5-2845-4756-A759-74BD1F23F924}" name="Column10685" dataDxfId="5701"/>
    <tableColumn id="10706" xr3:uid="{0716DD7E-E971-4B39-AEA9-E674A5083139}" name="Column10686" dataDxfId="5700"/>
    <tableColumn id="10707" xr3:uid="{52604E81-5DA4-49E7-B880-99A248BCA98F}" name="Column10687" dataDxfId="5699"/>
    <tableColumn id="10708" xr3:uid="{A58F6239-5EF7-4FAE-9FE4-8D132BC7EE76}" name="Column10688" dataDxfId="5698"/>
    <tableColumn id="10709" xr3:uid="{C8B5A7DC-69D4-49E4-9A8D-4FFC8CD853E3}" name="Column10689" dataDxfId="5697"/>
    <tableColumn id="10710" xr3:uid="{F5C34445-ADCC-403A-8852-AF9DC724E5F4}" name="Column10690" dataDxfId="5696"/>
    <tableColumn id="10711" xr3:uid="{74E0A1D7-AE23-48EF-9424-93BC83BCBD3B}" name="Column10691" dataDxfId="5695"/>
    <tableColumn id="10712" xr3:uid="{A909F486-0BA3-44EB-94DE-0B8324377799}" name="Column10692" dataDxfId="5694"/>
    <tableColumn id="10713" xr3:uid="{0E14638B-C90C-4E10-BBA7-47493DFA9158}" name="Column10693" dataDxfId="5693"/>
    <tableColumn id="10714" xr3:uid="{0DB08228-0418-4F6E-BD81-D83D70C48489}" name="Column10694" dataDxfId="5692"/>
    <tableColumn id="10715" xr3:uid="{1458E740-B451-45B9-9359-F64DC99E843D}" name="Column10695" dataDxfId="5691"/>
    <tableColumn id="10716" xr3:uid="{3C766CAB-C34B-46FF-BEA5-687854EBB846}" name="Column10696" dataDxfId="5690"/>
    <tableColumn id="10717" xr3:uid="{C12F0A51-D712-40B4-9F11-E274476DD87B}" name="Column10697" dataDxfId="5689"/>
    <tableColumn id="10718" xr3:uid="{7D85B78F-2E13-45D6-995A-BFEB78364444}" name="Column10698" dataDxfId="5688"/>
    <tableColumn id="10719" xr3:uid="{4BC1355F-D688-47EE-996D-41BD69452CD7}" name="Column10699" dataDxfId="5687"/>
    <tableColumn id="10720" xr3:uid="{FB566EFF-D6B2-490B-841D-48D21A482243}" name="Column10700" dataDxfId="5686"/>
    <tableColumn id="10721" xr3:uid="{061987C8-7F47-4D8E-8FCE-0F30E18FE627}" name="Column10701" dataDxfId="5685"/>
    <tableColumn id="10722" xr3:uid="{B1F4D957-FFAA-40FE-9624-87D559096002}" name="Column10702" dataDxfId="5684"/>
    <tableColumn id="10723" xr3:uid="{CAB39B56-AEB6-4F70-978D-32AE48534850}" name="Column10703" dataDxfId="5683"/>
    <tableColumn id="10724" xr3:uid="{48FA0678-2C38-4164-9BA5-1CABD285AFF6}" name="Column10704" dataDxfId="5682"/>
    <tableColumn id="10725" xr3:uid="{CFEC3581-1B18-4082-8874-E630B03BFCC6}" name="Column10705" dataDxfId="5681"/>
    <tableColumn id="10726" xr3:uid="{0B92D3A4-08F7-48B5-BC9F-C67E9F7D4215}" name="Column10706" dataDxfId="5680"/>
    <tableColumn id="10727" xr3:uid="{151582BF-980E-44C0-B144-DAE71271F922}" name="Column10707" dataDxfId="5679"/>
    <tableColumn id="10728" xr3:uid="{AB952A28-FB02-4B87-8EAA-2BFB503135C7}" name="Column10708" dataDxfId="5678"/>
    <tableColumn id="10729" xr3:uid="{4D9C5B89-3837-4876-99BD-8083F2CB935B}" name="Column10709" dataDxfId="5677"/>
    <tableColumn id="10730" xr3:uid="{27307AAC-2134-43ED-8C5A-458EA9FBCAFC}" name="Column10710" dataDxfId="5676"/>
    <tableColumn id="10731" xr3:uid="{A9C7BC50-3AE9-4937-B8F5-C1FEF28AE6DC}" name="Column10711" dataDxfId="5675"/>
    <tableColumn id="10732" xr3:uid="{F3FAAD0A-2657-4900-92A1-EC7BFF1F5F53}" name="Column10712" dataDxfId="5674"/>
    <tableColumn id="10733" xr3:uid="{D1A58FFE-9F5C-4F77-AC9C-43C9E3F93991}" name="Column10713" dataDxfId="5673"/>
    <tableColumn id="10734" xr3:uid="{C7890462-BA38-4DB5-B527-9CEDBAAF32CF}" name="Column10714" dataDxfId="5672"/>
    <tableColumn id="10735" xr3:uid="{CE8934D4-80FB-40FF-A208-1A040B98C5D9}" name="Column10715" dataDxfId="5671"/>
    <tableColumn id="10736" xr3:uid="{82882E66-AF87-45E6-8C3A-F0A2D7B3AB55}" name="Column10716" dataDxfId="5670"/>
    <tableColumn id="10737" xr3:uid="{6862F756-3225-47DC-9C08-3134B20E2797}" name="Column10717" dataDxfId="5669"/>
    <tableColumn id="10738" xr3:uid="{4B2984B2-1C73-4467-BFE7-743F7A6F6478}" name="Column10718" dataDxfId="5668"/>
    <tableColumn id="10739" xr3:uid="{A5C7F4D6-A1C3-454B-9D1D-978F71C4116C}" name="Column10719" dataDxfId="5667"/>
    <tableColumn id="10740" xr3:uid="{39E99D43-2DF9-4082-B390-CD4F8048630C}" name="Column10720" dataDxfId="5666"/>
    <tableColumn id="10741" xr3:uid="{D79C1346-B460-462D-8D8A-FEA8D0F051EE}" name="Column10721" dataDxfId="5665"/>
    <tableColumn id="10742" xr3:uid="{D20386F2-66C3-4AA8-8445-68DD0B42A6D9}" name="Column10722" dataDxfId="5664"/>
    <tableColumn id="10743" xr3:uid="{126D9B9E-13A1-45DC-B822-921C7AF6C2BE}" name="Column10723" dataDxfId="5663"/>
    <tableColumn id="10744" xr3:uid="{CE109D06-6157-411B-BA64-3F0D3563CB37}" name="Column10724" dataDxfId="5662"/>
    <tableColumn id="10745" xr3:uid="{3939732A-7BAC-4A74-88F8-95151E986184}" name="Column10725" dataDxfId="5661"/>
    <tableColumn id="10746" xr3:uid="{4BB430AF-E0B9-4C00-B31E-D01C708AD9B3}" name="Column10726" dataDxfId="5660"/>
    <tableColumn id="10747" xr3:uid="{507F9F5E-EB4D-4D5B-A60C-C04D898D9CF9}" name="Column10727" dataDxfId="5659"/>
    <tableColumn id="10748" xr3:uid="{E0FF2CFB-0243-41C4-83DD-783FD652ABB4}" name="Column10728" dataDxfId="5658"/>
    <tableColumn id="10749" xr3:uid="{9931B15F-A30A-4A50-8325-8BD353ECE10B}" name="Column10729" dataDxfId="5657"/>
    <tableColumn id="10750" xr3:uid="{F312A303-5E22-4ED0-89DA-20676CE6C477}" name="Column10730" dataDxfId="5656"/>
    <tableColumn id="10751" xr3:uid="{DF5BFA12-1DF5-444F-A520-D57C86ED7B2E}" name="Column10731" dataDxfId="5655"/>
    <tableColumn id="10752" xr3:uid="{43CDC272-776C-4D76-A4AA-EE1F4FF8DFE1}" name="Column10732" dataDxfId="5654"/>
    <tableColumn id="10753" xr3:uid="{2078281D-94C1-4DB1-944D-200D2153393B}" name="Column10733" dataDxfId="5653"/>
    <tableColumn id="10754" xr3:uid="{06DC8181-4614-4778-B180-23EFB79C5EAD}" name="Column10734" dataDxfId="5652"/>
    <tableColumn id="10755" xr3:uid="{5057389B-17D7-45F0-9033-0DAF7437BB02}" name="Column10735" dataDxfId="5651"/>
    <tableColumn id="10756" xr3:uid="{718436EF-7FA2-4D33-95DD-370C1F759E4D}" name="Column10736" dataDxfId="5650"/>
    <tableColumn id="10757" xr3:uid="{DA25C43D-C97F-4222-9906-AC1C56F1C23F}" name="Column10737" dataDxfId="5649"/>
    <tableColumn id="10758" xr3:uid="{0CADF251-1C39-484C-9E76-ECF16F5CF97E}" name="Column10738" dataDxfId="5648"/>
    <tableColumn id="10759" xr3:uid="{C38C9B28-9072-401A-91BD-BBC16B262CD0}" name="Column10739" dataDxfId="5647"/>
    <tableColumn id="10760" xr3:uid="{164D732E-EAB1-4643-A2F5-DB02BC0F9907}" name="Column10740" dataDxfId="5646"/>
    <tableColumn id="10761" xr3:uid="{DCF2714F-A8B8-43BD-9CA3-B6EC53D8822D}" name="Column10741" dataDxfId="5645"/>
    <tableColumn id="10762" xr3:uid="{2F45E183-5CE7-4959-B21C-E61A3897EAB7}" name="Column10742" dataDxfId="5644"/>
    <tableColumn id="10763" xr3:uid="{652C0F9F-26A1-4039-9A35-60AE80DE251A}" name="Column10743" dataDxfId="5643"/>
    <tableColumn id="10764" xr3:uid="{DB705A87-D5C7-4D44-9999-92CA678000A5}" name="Column10744" dataDxfId="5642"/>
    <tableColumn id="10765" xr3:uid="{636C3790-34DB-4B9E-AB48-510F459FB171}" name="Column10745" dataDxfId="5641"/>
    <tableColumn id="10766" xr3:uid="{1CB4B413-3D9E-4577-ADBF-A12F39B506F9}" name="Column10746" dataDxfId="5640"/>
    <tableColumn id="10767" xr3:uid="{47EA6C7F-B074-4E37-8828-0BEE872C6FBA}" name="Column10747" dataDxfId="5639"/>
    <tableColumn id="10768" xr3:uid="{6AC28954-430C-4F1A-B958-F2B07F5FC60B}" name="Column10748" dataDxfId="5638"/>
    <tableColumn id="10769" xr3:uid="{D382D57C-2ECB-4846-BC78-7E5B7D486F09}" name="Column10749" dataDxfId="5637"/>
    <tableColumn id="10770" xr3:uid="{54691235-812E-4A3C-9C84-0CBF6002A2EA}" name="Column10750" dataDxfId="5636"/>
    <tableColumn id="10771" xr3:uid="{0F2242B3-053A-4CE0-9D72-E9D01B4688A5}" name="Column10751" dataDxfId="5635"/>
    <tableColumn id="10772" xr3:uid="{87B6B518-2302-4F5F-886C-E6F5C599B190}" name="Column10752" dataDxfId="5634"/>
    <tableColumn id="10773" xr3:uid="{5840A5ED-2D1E-4DB7-9A91-39BFA131A9E1}" name="Column10753" dataDxfId="5633"/>
    <tableColumn id="10774" xr3:uid="{745E06CC-401C-4DCF-829E-D3FA172CCB3B}" name="Column10754" dataDxfId="5632"/>
    <tableColumn id="10775" xr3:uid="{6F5772CA-60FB-4F6A-8082-E6DB5FA90156}" name="Column10755" dataDxfId="5631"/>
    <tableColumn id="10776" xr3:uid="{7D9145EF-F75D-488D-8D28-1E86782D6A70}" name="Column10756" dataDxfId="5630"/>
    <tableColumn id="10777" xr3:uid="{3BDFBA4A-933D-4C4B-A6D8-923A7FD24F2C}" name="Column10757" dataDxfId="5629"/>
    <tableColumn id="10778" xr3:uid="{A4F33EEF-1730-44DB-9100-F29C66902809}" name="Column10758" dataDxfId="5628"/>
    <tableColumn id="10779" xr3:uid="{92A1AFCD-C673-461C-A0BC-AD88CEBC916E}" name="Column10759" dataDxfId="5627"/>
    <tableColumn id="10780" xr3:uid="{238BDB8C-8C9B-446B-A555-3B308CB75B5A}" name="Column10760" dataDxfId="5626"/>
    <tableColumn id="10781" xr3:uid="{8603BB42-4069-49D2-B7D6-10687D33015C}" name="Column10761" dataDxfId="5625"/>
    <tableColumn id="10782" xr3:uid="{AC024AF4-740A-45C6-9AAA-503AAFC85B07}" name="Column10762" dataDxfId="5624"/>
    <tableColumn id="10783" xr3:uid="{0820B239-6E3B-4FB5-8DEE-4E57F9EA1572}" name="Column10763" dataDxfId="5623"/>
    <tableColumn id="10784" xr3:uid="{A863C84F-B459-4F8D-B3E4-94D04D32B907}" name="Column10764" dataDxfId="5622"/>
    <tableColumn id="10785" xr3:uid="{28207F61-2693-4BF1-A0EB-0F661F751D16}" name="Column10765" dataDxfId="5621"/>
    <tableColumn id="10786" xr3:uid="{FDFAB526-36F4-42B6-9A3D-903D1678244C}" name="Column10766" dataDxfId="5620"/>
    <tableColumn id="10787" xr3:uid="{F1249BBA-31F9-497C-9AE2-EBC2F8209863}" name="Column10767" dataDxfId="5619"/>
    <tableColumn id="10788" xr3:uid="{DE0BA372-1E35-4122-90D9-B8F855C98A42}" name="Column10768" dataDxfId="5618"/>
    <tableColumn id="10789" xr3:uid="{316E0723-096D-45E8-A3B1-C6F41B484B4E}" name="Column10769" dataDxfId="5617"/>
    <tableColumn id="10790" xr3:uid="{E79C4D9B-3489-4CCF-BBB2-B540B98404B7}" name="Column10770" dataDxfId="5616"/>
    <tableColumn id="10791" xr3:uid="{B3D945D9-0CD5-4892-9904-AA956335C7AC}" name="Column10771" dataDxfId="5615"/>
    <tableColumn id="10792" xr3:uid="{F4C726CD-F185-42E5-85C6-A6A2A183F00E}" name="Column10772" dataDxfId="5614"/>
    <tableColumn id="10793" xr3:uid="{B40CDA69-09EE-41AC-8E93-90C83541E0E4}" name="Column10773" dataDxfId="5613"/>
    <tableColumn id="10794" xr3:uid="{F5A255AC-BDC9-4A73-AAB5-1092908A9450}" name="Column10774" dataDxfId="5612"/>
    <tableColumn id="10795" xr3:uid="{EE7BE8B2-06A1-4598-9686-B7B2F10F6F51}" name="Column10775" dataDxfId="5611"/>
    <tableColumn id="10796" xr3:uid="{9AF88C5E-D53D-4903-A44D-165CCAE94526}" name="Column10776" dataDxfId="5610"/>
    <tableColumn id="10797" xr3:uid="{2C2EE695-C842-407E-A9C0-2943DFB8B7CC}" name="Column10777" dataDxfId="5609"/>
    <tableColumn id="10798" xr3:uid="{1BF5134A-75C4-4968-82BC-15C3EF78015D}" name="Column10778" dataDxfId="5608"/>
    <tableColumn id="10799" xr3:uid="{CFB8B069-219E-426A-90C1-294B9DA0080D}" name="Column10779" dataDxfId="5607"/>
    <tableColumn id="10800" xr3:uid="{44A301F0-8160-42E1-9AC9-E12E74C7DAA0}" name="Column10780" dataDxfId="5606"/>
    <tableColumn id="10801" xr3:uid="{C879B60F-950B-4A44-BF59-A39A6C8F14D3}" name="Column10781" dataDxfId="5605"/>
    <tableColumn id="10802" xr3:uid="{CC14527A-DDE3-4897-9257-29F4511F0165}" name="Column10782" dataDxfId="5604"/>
    <tableColumn id="10803" xr3:uid="{F6DAADEC-D4B9-4469-8020-7BBC83ED9A95}" name="Column10783" dataDxfId="5603"/>
    <tableColumn id="10804" xr3:uid="{CF35264D-600A-4A63-8996-B6B6B42FED7E}" name="Column10784" dataDxfId="5602"/>
    <tableColumn id="10805" xr3:uid="{D81E5ADC-FE31-4116-A1C6-6DB75273DB3A}" name="Column10785" dataDxfId="5601"/>
    <tableColumn id="10806" xr3:uid="{F06EF512-CA94-4FA5-8C42-595F6A06D69E}" name="Column10786" dataDxfId="5600"/>
    <tableColumn id="10807" xr3:uid="{55324ABF-62CF-496E-969C-2FEBE4340513}" name="Column10787" dataDxfId="5599"/>
    <tableColumn id="10808" xr3:uid="{843651C3-1B37-41B8-8D56-6CA552C46A9D}" name="Column10788" dataDxfId="5598"/>
    <tableColumn id="10809" xr3:uid="{72EA00C3-3610-434F-A68B-4F68BB1D9D68}" name="Column10789" dataDxfId="5597"/>
    <tableColumn id="10810" xr3:uid="{AA242405-92A6-4ED7-A89E-8841F5E19D6E}" name="Column10790" dataDxfId="5596"/>
    <tableColumn id="10811" xr3:uid="{E0284AB9-86F1-4D2C-B42F-2980F2AAF09D}" name="Column10791" dataDxfId="5595"/>
    <tableColumn id="10812" xr3:uid="{2A152BFD-9FA4-4811-8E0F-26D472173BEA}" name="Column10792" dataDxfId="5594"/>
    <tableColumn id="10813" xr3:uid="{C043A96B-B984-4D5C-9000-0B0447B0B637}" name="Column10793" dataDxfId="5593"/>
    <tableColumn id="10814" xr3:uid="{84B14B1F-F970-40CD-AACD-1A15455CD2D2}" name="Column10794" dataDxfId="5592"/>
    <tableColumn id="10815" xr3:uid="{4F48B7DE-F47B-48FF-A7F6-0180B67014AB}" name="Column10795" dataDxfId="5591"/>
    <tableColumn id="10816" xr3:uid="{88D08A70-33AB-4809-A69B-E014D0896D4A}" name="Column10796" dataDxfId="5590"/>
    <tableColumn id="10817" xr3:uid="{BF0BA4CB-645E-49B2-9D1B-D1C51BD77999}" name="Column10797" dataDxfId="5589"/>
    <tableColumn id="10818" xr3:uid="{0F89375D-46A7-4EAE-B486-4782EA29F61E}" name="Column10798" dataDxfId="5588"/>
    <tableColumn id="10819" xr3:uid="{4116157F-8EA0-47D1-BDA8-6C69266A418B}" name="Column10799" dataDxfId="5587"/>
    <tableColumn id="10820" xr3:uid="{5E6A5666-F0C6-47EF-B38B-0FEEDD70EE78}" name="Column10800" dataDxfId="5586"/>
    <tableColumn id="10821" xr3:uid="{788D878E-D340-437C-9B68-A8E9C5FF59B8}" name="Column10801" dataDxfId="5585"/>
    <tableColumn id="10822" xr3:uid="{F2BC2E65-D935-415D-BBF3-EBF272BA246A}" name="Column10802" dataDxfId="5584"/>
    <tableColumn id="10823" xr3:uid="{E034D680-2AAF-42DC-83DB-DAF43715998B}" name="Column10803" dataDxfId="5583"/>
    <tableColumn id="10824" xr3:uid="{BD725331-354E-4B0C-8EC9-A3B3B0731355}" name="Column10804" dataDxfId="5582"/>
    <tableColumn id="10825" xr3:uid="{BB3A0156-17C7-4C7F-9843-F38B0BF987FB}" name="Column10805" dataDxfId="5581"/>
    <tableColumn id="10826" xr3:uid="{23EB7BA3-5681-4D0E-AD95-1FDDBC43AADE}" name="Column10806" dataDxfId="5580"/>
    <tableColumn id="10827" xr3:uid="{4099659F-10B6-4D19-A4AB-DB187AC808CE}" name="Column10807" dataDxfId="5579"/>
    <tableColumn id="10828" xr3:uid="{DD420601-92D1-44E8-A2ED-B2C562000291}" name="Column10808" dataDxfId="5578"/>
    <tableColumn id="10829" xr3:uid="{9A565334-1ECE-4E8F-BBE8-DF429AEFA22A}" name="Column10809" dataDxfId="5577"/>
    <tableColumn id="10830" xr3:uid="{9FFE5604-7682-4C2D-AFA7-83DEA7FFC358}" name="Column10810" dataDxfId="5576"/>
    <tableColumn id="10831" xr3:uid="{6954BBD5-AF79-40A6-9543-87122C78C316}" name="Column10811" dataDxfId="5575"/>
    <tableColumn id="10832" xr3:uid="{B33185D3-4B33-4BDD-9E9B-0DB7CE4FC00C}" name="Column10812" dataDxfId="5574"/>
    <tableColumn id="10833" xr3:uid="{FA9EE5BE-F96F-47DE-9329-B05671FC7DA4}" name="Column10813" dataDxfId="5573"/>
    <tableColumn id="10834" xr3:uid="{D96978D2-7A90-4548-8504-0D01C9066711}" name="Column10814" dataDxfId="5572"/>
    <tableColumn id="10835" xr3:uid="{75C851A0-FEE7-4D43-A131-ED2422AE51CD}" name="Column10815" dataDxfId="5571"/>
    <tableColumn id="10836" xr3:uid="{72EDE510-A77D-45CA-A30E-8AA1B32BCA84}" name="Column10816" dataDxfId="5570"/>
    <tableColumn id="10837" xr3:uid="{4A16F58D-14F3-4D39-A52A-182F9CD97C22}" name="Column10817" dataDxfId="5569"/>
    <tableColumn id="10838" xr3:uid="{6B52E2B4-3225-4CA2-AB33-FC2131888421}" name="Column10818" dataDxfId="5568"/>
    <tableColumn id="10839" xr3:uid="{52FC9DC8-46DC-4CFF-BCB5-C667B7788CCE}" name="Column10819" dataDxfId="5567"/>
    <tableColumn id="10840" xr3:uid="{22D78C95-4ED6-4A3E-B82A-8519BEDB6F73}" name="Column10820" dataDxfId="5566"/>
    <tableColumn id="10841" xr3:uid="{2865F119-B55B-482C-A6B5-498EB462D945}" name="Column10821" dataDxfId="5565"/>
    <tableColumn id="10842" xr3:uid="{F2358B69-9D01-4A01-81A4-805AD86EE0EF}" name="Column10822" dataDxfId="5564"/>
    <tableColumn id="10843" xr3:uid="{5F354A3E-E612-433D-A2C6-0084A9F36EA0}" name="Column10823" dataDxfId="5563"/>
    <tableColumn id="10844" xr3:uid="{543FC361-5DBE-460E-88CF-81B1F09DCC9A}" name="Column10824" dataDxfId="5562"/>
    <tableColumn id="10845" xr3:uid="{F26038AC-7D49-43F1-9D63-2CA4AC650ECC}" name="Column10825" dataDxfId="5561"/>
    <tableColumn id="10846" xr3:uid="{5D857AC1-B234-48ED-906C-64A789B46BD6}" name="Column10826" dataDxfId="5560"/>
    <tableColumn id="10847" xr3:uid="{B2998141-7076-4CFF-94CD-025F22B5144C}" name="Column10827" dataDxfId="5559"/>
    <tableColumn id="10848" xr3:uid="{5013649C-CBDC-47FC-A459-CE9D00CC63CE}" name="Column10828" dataDxfId="5558"/>
    <tableColumn id="10849" xr3:uid="{9EFA552E-AE9C-44A6-876B-5D5EB5E3D961}" name="Column10829" dataDxfId="5557"/>
    <tableColumn id="10850" xr3:uid="{BE1A0B15-03E4-4083-A852-799F28259218}" name="Column10830" dataDxfId="5556"/>
    <tableColumn id="10851" xr3:uid="{8E578F79-7532-45F8-8C7A-480636B2D4BF}" name="Column10831" dataDxfId="5555"/>
    <tableColumn id="10852" xr3:uid="{9940931C-1581-4A7A-84A8-A5BCC316D46C}" name="Column10832" dataDxfId="5554"/>
    <tableColumn id="10853" xr3:uid="{4B65A855-CEB2-4964-98C4-A3731902454D}" name="Column10833" dataDxfId="5553"/>
    <tableColumn id="10854" xr3:uid="{A0175DDD-D7B5-4B49-8D11-208CDA6EA629}" name="Column10834" dataDxfId="5552"/>
    <tableColumn id="10855" xr3:uid="{9F94E04E-5BFA-488D-9378-62F9C5D1E960}" name="Column10835" dataDxfId="5551"/>
    <tableColumn id="10856" xr3:uid="{32F2186F-EAEE-4947-BF01-6D952B3BB263}" name="Column10836" dataDxfId="5550"/>
    <tableColumn id="10857" xr3:uid="{64A486B5-1747-4066-B84D-1509DDDB1646}" name="Column10837" dataDxfId="5549"/>
    <tableColumn id="10858" xr3:uid="{E22412F4-A3AE-490E-B23C-1ED93A486B2F}" name="Column10838" dataDxfId="5548"/>
    <tableColumn id="10859" xr3:uid="{494E9D70-4948-4EA4-A424-302755B3F35D}" name="Column10839" dataDxfId="5547"/>
    <tableColumn id="10860" xr3:uid="{94A127E6-31D1-4FED-A9F6-7F0C2FA37E95}" name="Column10840" dataDxfId="5546"/>
    <tableColumn id="10861" xr3:uid="{DD10EF5A-0260-4A31-9AD6-DA01269E29AC}" name="Column10841" dataDxfId="5545"/>
    <tableColumn id="10862" xr3:uid="{15921FBB-E681-45D8-9437-16609F1671B6}" name="Column10842" dataDxfId="5544"/>
    <tableColumn id="10863" xr3:uid="{29E9219B-D489-4815-ADF6-3C53BADB4DF0}" name="Column10843" dataDxfId="5543"/>
    <tableColumn id="10864" xr3:uid="{BDC372F7-4DC9-419F-A04A-069F8A2131B7}" name="Column10844" dataDxfId="5542"/>
    <tableColumn id="10865" xr3:uid="{FF0B3D26-1F21-4614-B1BA-737E7DADF24F}" name="Column10845" dataDxfId="5541"/>
    <tableColumn id="10866" xr3:uid="{0EADD7B3-6C35-45F1-9B05-B1FBF7C6BBB8}" name="Column10846" dataDxfId="5540"/>
    <tableColumn id="10867" xr3:uid="{492C7E36-B8DD-45E0-AED1-3077ECCAAEFF}" name="Column10847" dataDxfId="5539"/>
    <tableColumn id="10868" xr3:uid="{A83825D3-51E4-402D-9797-AF16E0F24F3E}" name="Column10848" dataDxfId="5538"/>
    <tableColumn id="10869" xr3:uid="{F45FBF8C-4C1A-443E-A23A-19598353E810}" name="Column10849" dataDxfId="5537"/>
    <tableColumn id="10870" xr3:uid="{9954ACF7-2CEF-4502-9619-9A414970D074}" name="Column10850" dataDxfId="5536"/>
    <tableColumn id="10871" xr3:uid="{9CD830E6-4514-4F8F-A511-B2BF079A5F7F}" name="Column10851" dataDxfId="5535"/>
    <tableColumn id="10872" xr3:uid="{5248916A-3B33-4D11-910C-F145B0C203AC}" name="Column10852" dataDxfId="5534"/>
    <tableColumn id="10873" xr3:uid="{8D1C9441-6E47-4B2F-BC8B-78769C841E15}" name="Column10853" dataDxfId="5533"/>
    <tableColumn id="10874" xr3:uid="{77D3FB12-3F61-42B5-8E34-E0F0614E629A}" name="Column10854" dataDxfId="5532"/>
    <tableColumn id="10875" xr3:uid="{094ED703-E072-489F-BCF3-072C4B43DDE9}" name="Column10855" dataDxfId="5531"/>
    <tableColumn id="10876" xr3:uid="{34607F63-F97A-4B58-935A-BB49DF963F68}" name="Column10856" dataDxfId="5530"/>
    <tableColumn id="10877" xr3:uid="{70348601-31BB-4D9C-A85E-CBBD287E0F7E}" name="Column10857" dataDxfId="5529"/>
    <tableColumn id="10878" xr3:uid="{B1B130B7-66DD-4A17-8695-24FCF6072BE8}" name="Column10858" dataDxfId="5528"/>
    <tableColumn id="10879" xr3:uid="{0A8A9A2B-016C-4E9A-8B70-D2CAE1883A29}" name="Column10859" dataDxfId="5527"/>
    <tableColumn id="10880" xr3:uid="{490864E3-6448-449C-888E-296F3219EDB1}" name="Column10860" dataDxfId="5526"/>
    <tableColumn id="10881" xr3:uid="{8C4436FD-3EFE-4A30-A232-0E02FA83EB2C}" name="Column10861" dataDxfId="5525"/>
    <tableColumn id="10882" xr3:uid="{B9CBB2A7-0C5B-47D5-B53A-A2F0D03C304F}" name="Column10862" dataDxfId="5524"/>
    <tableColumn id="10883" xr3:uid="{B12C1697-C5C6-4452-97F1-67FDA9FBE32E}" name="Column10863" dataDxfId="5523"/>
    <tableColumn id="10884" xr3:uid="{E00DA68D-87A4-4933-940D-657EC1C9CE6A}" name="Column10864" dataDxfId="5522"/>
    <tableColumn id="10885" xr3:uid="{75DDCDD7-2324-45FA-A99B-28C43BBECE89}" name="Column10865" dataDxfId="5521"/>
    <tableColumn id="10886" xr3:uid="{26302922-F25F-414A-A293-3E240A23B49F}" name="Column10866" dataDxfId="5520"/>
    <tableColumn id="10887" xr3:uid="{8CEDE366-EE4A-4E2C-9695-C5DFAB369AB2}" name="Column10867" dataDxfId="5519"/>
    <tableColumn id="10888" xr3:uid="{54915E8E-F3F6-4584-BF1E-C7903C375F93}" name="Column10868" dataDxfId="5518"/>
    <tableColumn id="10889" xr3:uid="{47E6F46D-287B-48D9-8315-950168BD5E86}" name="Column10869" dataDxfId="5517"/>
    <tableColumn id="10890" xr3:uid="{EF925735-C7E7-4180-8228-6D5F881125D8}" name="Column10870" dataDxfId="5516"/>
    <tableColumn id="10891" xr3:uid="{B6D610D2-B60B-4715-A0F4-311CE2938A5B}" name="Column10871" dataDxfId="5515"/>
    <tableColumn id="10892" xr3:uid="{C371A0E6-8B81-46B7-A7C6-5F3784F9C568}" name="Column10872" dataDxfId="5514"/>
    <tableColumn id="10893" xr3:uid="{EA07E1DC-35AB-4400-A24B-267BE1BE66AF}" name="Column10873" dataDxfId="5513"/>
    <tableColumn id="10894" xr3:uid="{9950561C-7D38-4858-8462-DF0CCA829922}" name="Column10874" dataDxfId="5512"/>
    <tableColumn id="10895" xr3:uid="{5BA92673-74E0-458F-BADC-6C109FFE73EC}" name="Column10875" dataDxfId="5511"/>
    <tableColumn id="10896" xr3:uid="{0221EE44-B83C-48D7-AA6D-F459C0395ACA}" name="Column10876" dataDxfId="5510"/>
    <tableColumn id="10897" xr3:uid="{5838CEC0-064A-4CBB-A692-0BE9186C4DE1}" name="Column10877" dataDxfId="5509"/>
    <tableColumn id="10898" xr3:uid="{1D4F2B8E-1746-41A4-8DFD-AB3F347A80FD}" name="Column10878" dataDxfId="5508"/>
    <tableColumn id="10899" xr3:uid="{467465F9-DB6A-43CE-8EFA-CD1D60CF5B0F}" name="Column10879" dataDxfId="5507"/>
    <tableColumn id="10900" xr3:uid="{BAF0B06E-BBD1-4E09-9AC4-D80E78D6327B}" name="Column10880" dataDxfId="5506"/>
    <tableColumn id="10901" xr3:uid="{BD0B5E98-60BE-4FDD-9B24-C9539B198528}" name="Column10881" dataDxfId="5505"/>
    <tableColumn id="10902" xr3:uid="{4FE76289-8A8A-4838-BEFD-8BFB2B3239D5}" name="Column10882" dataDxfId="5504"/>
    <tableColumn id="10903" xr3:uid="{2BF630FD-A4E2-45A1-B78A-7E207E4DA5AA}" name="Column10883" dataDxfId="5503"/>
    <tableColumn id="10904" xr3:uid="{A3A3D47B-7B2A-4E37-A755-27E69191649D}" name="Column10884" dataDxfId="5502"/>
    <tableColumn id="10905" xr3:uid="{0725FC24-C57F-42A5-9145-74FB5E237A37}" name="Column10885" dataDxfId="5501"/>
    <tableColumn id="10906" xr3:uid="{4A76161B-E4E2-461A-9944-447DBE036257}" name="Column10886" dataDxfId="5500"/>
    <tableColumn id="10907" xr3:uid="{1A7754C6-EFC8-428B-A2F3-C52BF92CA0DB}" name="Column10887" dataDxfId="5499"/>
    <tableColumn id="10908" xr3:uid="{AF0F4630-C881-4ED7-86BE-D78CADC99690}" name="Column10888" dataDxfId="5498"/>
    <tableColumn id="10909" xr3:uid="{A3BA48B8-01DD-401F-84A5-4B4A1ECCD998}" name="Column10889" dataDxfId="5497"/>
    <tableColumn id="10910" xr3:uid="{A3D8DA13-7B66-449A-8731-6BD7713EB9EA}" name="Column10890" dataDxfId="5496"/>
    <tableColumn id="10911" xr3:uid="{A0751807-DDDF-40AA-AD0F-D8CF671317D4}" name="Column10891" dataDxfId="5495"/>
    <tableColumn id="10912" xr3:uid="{7651BEBD-06FF-4FFC-8160-7831F30F90AA}" name="Column10892" dataDxfId="5494"/>
    <tableColumn id="10913" xr3:uid="{E895BA22-7BF3-4B27-939D-EE88A1E43502}" name="Column10893" dataDxfId="5493"/>
    <tableColumn id="10914" xr3:uid="{6C1A61FD-4715-4EB9-AA12-C6D41C52B952}" name="Column10894" dataDxfId="5492"/>
    <tableColumn id="10915" xr3:uid="{94ECEEEA-511D-4BEA-9840-68FA6466AAEF}" name="Column10895" dataDxfId="5491"/>
    <tableColumn id="10916" xr3:uid="{357198BA-2C31-444C-85B9-E9191FFFF6AB}" name="Column10896" dataDxfId="5490"/>
    <tableColumn id="10917" xr3:uid="{A190A87F-A82F-4652-85C6-4B84AF045DA9}" name="Column10897" dataDxfId="5489"/>
    <tableColumn id="10918" xr3:uid="{9D81D5C0-EFFD-471F-807D-9BDD0342E50C}" name="Column10898" dataDxfId="5488"/>
    <tableColumn id="10919" xr3:uid="{0E263F87-CAFF-4457-B5EC-67E71E0A06FF}" name="Column10899" dataDxfId="5487"/>
    <tableColumn id="10920" xr3:uid="{DD8803CF-6FF9-4579-9CBD-487BFD6D4FAC}" name="Column10900" dataDxfId="5486"/>
    <tableColumn id="10921" xr3:uid="{FD563E63-CD8C-4B4D-8F7E-0881E953DE70}" name="Column10901" dataDxfId="5485"/>
    <tableColumn id="10922" xr3:uid="{FE5C61F3-E934-46DD-8BE4-2B977BD9159F}" name="Column10902" dataDxfId="5484"/>
    <tableColumn id="10923" xr3:uid="{4A464E15-CA0C-4DCB-A602-B69EFAC943EA}" name="Column10903" dataDxfId="5483"/>
    <tableColumn id="10924" xr3:uid="{D729454F-7A55-49D1-B809-CD31166DDBC8}" name="Column10904" dataDxfId="5482"/>
    <tableColumn id="10925" xr3:uid="{BFFE2165-9FB3-4B4F-B135-998FA5CE66FE}" name="Column10905" dataDxfId="5481"/>
    <tableColumn id="10926" xr3:uid="{9F162CEC-3A29-4663-B93A-3A70AA656436}" name="Column10906" dataDxfId="5480"/>
    <tableColumn id="10927" xr3:uid="{B05AC322-02F1-4CD2-8A71-E5E64B1B6960}" name="Column10907" dataDxfId="5479"/>
    <tableColumn id="10928" xr3:uid="{57E918C7-8E22-4F2D-8312-8A68B17431D9}" name="Column10908" dataDxfId="5478"/>
    <tableColumn id="10929" xr3:uid="{AD3BCEB0-EA5B-40FD-ABAF-7EA51344E752}" name="Column10909" dataDxfId="5477"/>
    <tableColumn id="10930" xr3:uid="{19DD52D9-6F9A-4D6B-A08A-61D76347BCE9}" name="Column10910" dataDxfId="5476"/>
    <tableColumn id="10931" xr3:uid="{6CC94D07-48E5-4972-B237-931AC8416BA5}" name="Column10911" dataDxfId="5475"/>
    <tableColumn id="10932" xr3:uid="{1A46AE66-0DE7-4606-A4E5-83F0C9DFE847}" name="Column10912" dataDxfId="5474"/>
    <tableColumn id="10933" xr3:uid="{CC45EC16-E75E-45FE-B4CE-DBD94F8715ED}" name="Column10913" dataDxfId="5473"/>
    <tableColumn id="10934" xr3:uid="{FAA83C3C-1C77-436F-9751-15E38B747BB0}" name="Column10914" dataDxfId="5472"/>
    <tableColumn id="10935" xr3:uid="{6622E28D-F2F5-4D85-9A35-8FEC86F07196}" name="Column10915" dataDxfId="5471"/>
    <tableColumn id="10936" xr3:uid="{FE9AD7CA-757F-436B-B4DD-92435FF89841}" name="Column10916" dataDxfId="5470"/>
    <tableColumn id="10937" xr3:uid="{FF882662-661B-483D-84D4-ADA7874A3F30}" name="Column10917" dataDxfId="5469"/>
    <tableColumn id="10938" xr3:uid="{14494F9D-E57F-4E63-9D9D-E280DFEF5EFF}" name="Column10918" dataDxfId="5468"/>
    <tableColumn id="10939" xr3:uid="{25FCC171-7C26-4F48-A6B6-556FEFE2A63E}" name="Column10919" dataDxfId="5467"/>
    <tableColumn id="10940" xr3:uid="{B0A31602-1A8A-452B-B819-7F67D1995AAB}" name="Column10920" dataDxfId="5466"/>
    <tableColumn id="10941" xr3:uid="{3860727E-95EE-42ED-888F-4E4670BCC5DB}" name="Column10921" dataDxfId="5465"/>
    <tableColumn id="10942" xr3:uid="{E38E6954-0DD0-4CB2-9D13-6E5BA70572AC}" name="Column10922" dataDxfId="5464"/>
    <tableColumn id="10943" xr3:uid="{159215C1-8859-4B16-8C51-A4712072605A}" name="Column10923" dataDxfId="5463"/>
    <tableColumn id="10944" xr3:uid="{98B8EC87-5B98-4E36-888E-7AAED9EA787C}" name="Column10924" dataDxfId="5462"/>
    <tableColumn id="10945" xr3:uid="{F751470E-C594-41DF-85A5-946EC380E2CD}" name="Column10925" dataDxfId="5461"/>
    <tableColumn id="10946" xr3:uid="{50441818-8E74-42EB-867D-7526B916C012}" name="Column10926" dataDxfId="5460"/>
    <tableColumn id="10947" xr3:uid="{9065E1A2-FE76-4D51-BF11-DC3A6E82E405}" name="Column10927" dataDxfId="5459"/>
    <tableColumn id="10948" xr3:uid="{3339710B-5310-47B8-8E81-9A2D3D09A564}" name="Column10928" dataDxfId="5458"/>
    <tableColumn id="10949" xr3:uid="{CBA47659-2CF2-4E7D-BD4E-A67A7BC504D9}" name="Column10929" dataDxfId="5457"/>
    <tableColumn id="10950" xr3:uid="{F714B1BE-D8F7-4BF0-8C65-2EF7F1F9BD0D}" name="Column10930" dataDxfId="5456"/>
    <tableColumn id="10951" xr3:uid="{88038DA0-69A2-4E18-89D7-F414A1AC3E89}" name="Column10931" dataDxfId="5455"/>
    <tableColumn id="10952" xr3:uid="{8893052E-DAED-419B-BC36-1CE7831DED8F}" name="Column10932" dataDxfId="5454"/>
    <tableColumn id="10953" xr3:uid="{9B10AF63-0320-444D-BCA7-1874A8A38C86}" name="Column10933" dataDxfId="5453"/>
    <tableColumn id="10954" xr3:uid="{3F3344CC-DFF1-4F06-AAA4-21E6142AF128}" name="Column10934" dataDxfId="5452"/>
    <tableColumn id="10955" xr3:uid="{FE8EC4E5-EE78-48D8-8058-FA1905A44946}" name="Column10935" dataDxfId="5451"/>
    <tableColumn id="10956" xr3:uid="{4543F7DD-F809-4931-B198-703B96D24C90}" name="Column10936" dataDxfId="5450"/>
    <tableColumn id="10957" xr3:uid="{654B2180-6FFB-4FF3-88FA-19748459249C}" name="Column10937" dataDxfId="5449"/>
    <tableColumn id="10958" xr3:uid="{F33A48A6-F53A-40E3-B666-91112ED71D28}" name="Column10938" dataDxfId="5448"/>
    <tableColumn id="10959" xr3:uid="{F6314C41-334E-4790-B277-6193DD64FADB}" name="Column10939" dataDxfId="5447"/>
    <tableColumn id="10960" xr3:uid="{C3992ADA-6F08-4AF9-B309-D0AF9276C145}" name="Column10940" dataDxfId="5446"/>
    <tableColumn id="10961" xr3:uid="{C8027735-32E4-4609-ABC0-FB40245E3930}" name="Column10941" dataDxfId="5445"/>
    <tableColumn id="10962" xr3:uid="{FCE02865-D60A-4ECE-85AA-0B6573042169}" name="Column10942" dataDxfId="5444"/>
    <tableColumn id="10963" xr3:uid="{985C9DE5-8B83-43FB-8474-C27DFF1EB851}" name="Column10943" dataDxfId="5443"/>
    <tableColumn id="10964" xr3:uid="{A8E783A5-D557-4CED-8BF8-126565BACF4D}" name="Column10944" dataDxfId="5442"/>
    <tableColumn id="10965" xr3:uid="{E8027CB9-7B74-4D5A-A38E-95C65CE6F726}" name="Column10945" dataDxfId="5441"/>
    <tableColumn id="10966" xr3:uid="{BBA7E5DE-D917-4023-B07B-E69AB0518A9C}" name="Column10946" dataDxfId="5440"/>
    <tableColumn id="10967" xr3:uid="{8489E1B3-161C-4969-9EA5-DF6B829420FE}" name="Column10947" dataDxfId="5439"/>
    <tableColumn id="10968" xr3:uid="{A56A38DA-A3E8-4483-880B-FDFE3168D85D}" name="Column10948" dataDxfId="5438"/>
    <tableColumn id="10969" xr3:uid="{588235FB-F6A4-4C04-AB08-1E16655DF8A2}" name="Column10949" dataDxfId="5437"/>
    <tableColumn id="10970" xr3:uid="{BCFDABE2-5529-4BE3-94EB-FEBB69CE8E48}" name="Column10950" dataDxfId="5436"/>
    <tableColumn id="10971" xr3:uid="{845B5C46-A48E-46C8-AD6E-A4D20F58B4F9}" name="Column10951" dataDxfId="5435"/>
    <tableColumn id="10972" xr3:uid="{C2D8C528-BB8C-4F16-BFF5-C13CE9725D89}" name="Column10952" dataDxfId="5434"/>
    <tableColumn id="10973" xr3:uid="{9CCC6BBA-7ED1-4E28-8350-21CC3992483F}" name="Column10953" dataDxfId="5433"/>
    <tableColumn id="10974" xr3:uid="{4BCD00CD-815C-4D70-97BC-EC7130827357}" name="Column10954" dataDxfId="5432"/>
    <tableColumn id="10975" xr3:uid="{A2682BD8-E6D0-4A19-8AE2-174227443730}" name="Column10955" dataDxfId="5431"/>
    <tableColumn id="10976" xr3:uid="{269D8CAD-7E19-46CA-9EF3-8791D396557E}" name="Column10956" dataDxfId="5430"/>
    <tableColumn id="10977" xr3:uid="{42D0D4F1-01D7-4CEE-BB73-4C0390ED1831}" name="Column10957" dataDxfId="5429"/>
    <tableColumn id="10978" xr3:uid="{44223BB5-158B-4A3E-9635-CB6CBDBBCB3F}" name="Column10958" dataDxfId="5428"/>
    <tableColumn id="10979" xr3:uid="{3B12B7D9-7834-4A97-8E45-344A8E6C813A}" name="Column10959" dataDxfId="5427"/>
    <tableColumn id="10980" xr3:uid="{47CAB40A-AEA1-417F-90C8-8BE44A5283B6}" name="Column10960" dataDxfId="5426"/>
    <tableColumn id="10981" xr3:uid="{F0190208-9D55-47C1-88BD-2A6408E4BBF9}" name="Column10961" dataDxfId="5425"/>
    <tableColumn id="10982" xr3:uid="{AA4CD472-3214-4C5B-BB3E-28AE35B34F36}" name="Column10962" dataDxfId="5424"/>
    <tableColumn id="10983" xr3:uid="{1F571E4B-A1F7-43A9-884A-12C374910F9D}" name="Column10963" dataDxfId="5423"/>
    <tableColumn id="10984" xr3:uid="{71A5A85A-CAAB-4363-8E99-43D7C525EC54}" name="Column10964" dataDxfId="5422"/>
    <tableColumn id="10985" xr3:uid="{8F0DEB50-9823-43B2-ACF4-26F70D362158}" name="Column10965" dataDxfId="5421"/>
    <tableColumn id="10986" xr3:uid="{C32FA450-0AC8-4B03-8717-9D1AD2B71DCC}" name="Column10966" dataDxfId="5420"/>
    <tableColumn id="10987" xr3:uid="{76141715-4049-4063-8492-6CEFA4A6CD08}" name="Column10967" dataDxfId="5419"/>
    <tableColumn id="10988" xr3:uid="{E18E5EA2-D330-4802-9EE2-C5B5196A3926}" name="Column10968" dataDxfId="5418"/>
    <tableColumn id="10989" xr3:uid="{4A83B442-D705-4A9E-9C60-AEB8654D8735}" name="Column10969" dataDxfId="5417"/>
    <tableColumn id="10990" xr3:uid="{4049982D-F394-4118-8688-9CD618D715B9}" name="Column10970" dataDxfId="5416"/>
    <tableColumn id="10991" xr3:uid="{72D6E678-DDB7-4C97-AEFF-E30177B1941B}" name="Column10971" dataDxfId="5415"/>
    <tableColumn id="10992" xr3:uid="{9E8DF773-A028-4FE5-9E9B-1985E80D620D}" name="Column10972" dataDxfId="5414"/>
    <tableColumn id="10993" xr3:uid="{61A72FFC-3B77-4A43-98BD-099CDC684733}" name="Column10973" dataDxfId="5413"/>
    <tableColumn id="10994" xr3:uid="{C9286463-14A5-43ED-9EAE-FE990E1D617B}" name="Column10974" dataDxfId="5412"/>
    <tableColumn id="10995" xr3:uid="{50336421-2F64-4BB9-91AD-12FBDD1B192E}" name="Column10975" dataDxfId="5411"/>
    <tableColumn id="10996" xr3:uid="{A4CFF20B-B334-4DF3-9BD8-81675928C31B}" name="Column10976" dataDxfId="5410"/>
    <tableColumn id="10997" xr3:uid="{E78AB6AD-81EC-433B-BDF8-31DA7CA717CD}" name="Column10977" dataDxfId="5409"/>
    <tableColumn id="10998" xr3:uid="{95FF55AD-0AF3-4688-B2A6-7E59DC811B63}" name="Column10978" dataDxfId="5408"/>
    <tableColumn id="10999" xr3:uid="{D1583499-0F90-4F1B-9C61-BCC29DC01F47}" name="Column10979" dataDxfId="5407"/>
    <tableColumn id="11000" xr3:uid="{E87F8B69-C766-488B-B4D5-832C2995D994}" name="Column10980" dataDxfId="5406"/>
    <tableColumn id="11001" xr3:uid="{E22502AF-C5F9-4C8A-B2E0-8E903B2BFA9D}" name="Column10981" dataDxfId="5405"/>
    <tableColumn id="11002" xr3:uid="{588262F4-8E2D-44DE-8BF6-38A929B9DBD3}" name="Column10982" dataDxfId="5404"/>
    <tableColumn id="11003" xr3:uid="{EBD624C0-54D5-4137-BD5F-2691BA791DF2}" name="Column10983" dataDxfId="5403"/>
    <tableColumn id="11004" xr3:uid="{C6FC7092-9508-425E-8178-A896AC486543}" name="Column10984" dataDxfId="5402"/>
    <tableColumn id="11005" xr3:uid="{497C5696-1E6E-4B51-90F6-38CD9D3D0744}" name="Column10985" dataDxfId="5401"/>
    <tableColumn id="11006" xr3:uid="{079DF20E-13E0-4424-811E-5333EBAF9791}" name="Column10986" dataDxfId="5400"/>
    <tableColumn id="11007" xr3:uid="{C47CC339-9F07-47B9-9C75-A3E1F2CA016B}" name="Column10987" dataDxfId="5399"/>
    <tableColumn id="11008" xr3:uid="{9C625F51-3D7F-4160-9CED-4FBF3712B62D}" name="Column10988" dataDxfId="5398"/>
    <tableColumn id="11009" xr3:uid="{1012170F-B336-46F3-95A4-8135A83E0594}" name="Column10989" dataDxfId="5397"/>
    <tableColumn id="11010" xr3:uid="{C74374DD-3D8F-4F5D-BF15-4698195BFB45}" name="Column10990" dataDxfId="5396"/>
    <tableColumn id="11011" xr3:uid="{1D70D295-FF4A-408B-84CE-B6708FDF05C4}" name="Column10991" dataDxfId="5395"/>
    <tableColumn id="11012" xr3:uid="{BC5B1326-B22B-4268-92DA-5894DD93BE3B}" name="Column10992" dataDxfId="5394"/>
    <tableColumn id="11013" xr3:uid="{0EB99E8A-E3DD-44EA-B6C1-0ABBFD06B8B6}" name="Column10993" dataDxfId="5393"/>
    <tableColumn id="11014" xr3:uid="{B7311AC7-7960-4B15-8799-F49F4B58D8AA}" name="Column10994" dataDxfId="5392"/>
    <tableColumn id="11015" xr3:uid="{A26702EB-276A-4297-902D-09930DE73EA3}" name="Column10995" dataDxfId="5391"/>
    <tableColumn id="11016" xr3:uid="{0B7FAAB3-E8E7-4070-8C6A-7354EF3DA668}" name="Column10996" dataDxfId="5390"/>
    <tableColumn id="11017" xr3:uid="{BB91F09E-1563-4762-B09D-179126F32451}" name="Column10997" dataDxfId="5389"/>
    <tableColumn id="11018" xr3:uid="{1A05CC91-FD77-4214-ABA9-1A86E0836A89}" name="Column10998" dataDxfId="5388"/>
    <tableColumn id="11019" xr3:uid="{26CC77D5-0504-4E80-BE8A-DE43928690ED}" name="Column10999" dataDxfId="5387"/>
    <tableColumn id="11020" xr3:uid="{F08D488B-68D8-42C4-9364-DDE8C46CCAA0}" name="Column11000" dataDxfId="5386"/>
    <tableColumn id="11021" xr3:uid="{6F9B686D-F4D7-4A38-BEA7-AE941DB641E5}" name="Column11001" dataDxfId="5385"/>
    <tableColumn id="11022" xr3:uid="{15B25CD8-87CF-4FF7-AC31-61EEC742FF9D}" name="Column11002" dataDxfId="5384"/>
    <tableColumn id="11023" xr3:uid="{5A319CA6-338A-4637-A6FC-CB4A8ED48C7E}" name="Column11003" dataDxfId="5383"/>
    <tableColumn id="11024" xr3:uid="{804D58FF-1626-4D07-84D9-BD49A6F89FCA}" name="Column11004" dataDxfId="5382"/>
    <tableColumn id="11025" xr3:uid="{E313CB05-E2C4-4B25-89B7-9955A2FFDF9B}" name="Column11005" dataDxfId="5381"/>
    <tableColumn id="11026" xr3:uid="{193874F9-C100-4982-8934-35B4ACFC8CE9}" name="Column11006" dataDxfId="5380"/>
    <tableColumn id="11027" xr3:uid="{530FAF20-08E0-430D-B6DA-EF30DB87353C}" name="Column11007" dataDxfId="5379"/>
    <tableColumn id="11028" xr3:uid="{AF6EB737-BAAA-4B04-8D78-8AC6E315C38E}" name="Column11008" dataDxfId="5378"/>
    <tableColumn id="11029" xr3:uid="{0FCE4CA8-17A5-412A-9139-329BF4D39FD0}" name="Column11009" dataDxfId="5377"/>
    <tableColumn id="11030" xr3:uid="{50348DDE-C8B4-4236-B4FA-E241A0CCDABF}" name="Column11010" dataDxfId="5376"/>
    <tableColumn id="11031" xr3:uid="{4DB6D0C2-B51A-4EBA-BD86-14E5D20AE708}" name="Column11011" dataDxfId="5375"/>
    <tableColumn id="11032" xr3:uid="{63E874CA-6AAE-4EF3-A99E-7EA9009F71C5}" name="Column11012" dataDxfId="5374"/>
    <tableColumn id="11033" xr3:uid="{90269FB3-55E9-44DF-9878-711D5263D91E}" name="Column11013" dataDxfId="5373"/>
    <tableColumn id="11034" xr3:uid="{C897CCCA-8F21-46D3-8EB2-0FD34B37C17C}" name="Column11014" dataDxfId="5372"/>
    <tableColumn id="11035" xr3:uid="{6A14AA14-F63C-4CB4-8B29-403D14D85D8B}" name="Column11015" dataDxfId="5371"/>
    <tableColumn id="11036" xr3:uid="{86CE8385-54E0-4C92-B2B6-5548A37703ED}" name="Column11016" dataDxfId="5370"/>
    <tableColumn id="11037" xr3:uid="{FAF060E9-80B3-401F-9E95-8E743830C0C2}" name="Column11017" dataDxfId="5369"/>
    <tableColumn id="11038" xr3:uid="{F1997714-D058-4BAA-AF73-159D3B174D75}" name="Column11018" dataDxfId="5368"/>
    <tableColumn id="11039" xr3:uid="{1125A105-1E8C-4D2F-A484-1976A41BE5B0}" name="Column11019" dataDxfId="5367"/>
    <tableColumn id="11040" xr3:uid="{4907D9B9-EC35-40E3-8663-42EAFC5A6A17}" name="Column11020" dataDxfId="5366"/>
    <tableColumn id="11041" xr3:uid="{13D58B64-7226-45A2-A72E-C3CF4EA72F35}" name="Column11021" dataDxfId="5365"/>
    <tableColumn id="11042" xr3:uid="{618770B0-3D21-4D97-BEE3-EA688475BAF8}" name="Column11022" dataDxfId="5364"/>
    <tableColumn id="11043" xr3:uid="{111BCB41-537F-46AB-9124-2A2DCE6F81AF}" name="Column11023" dataDxfId="5363"/>
    <tableColumn id="11044" xr3:uid="{44067FAD-6D65-4C15-9E21-0415C424D82C}" name="Column11024" dataDxfId="5362"/>
    <tableColumn id="11045" xr3:uid="{DBE106C8-0569-4DE2-B0E5-9504F955782B}" name="Column11025" dataDxfId="5361"/>
    <tableColumn id="11046" xr3:uid="{B8EDAD1C-27E1-4DC0-B7A3-E26237859495}" name="Column11026" dataDxfId="5360"/>
    <tableColumn id="11047" xr3:uid="{136B2DD6-C914-435E-9C46-698B5D0E5F82}" name="Column11027" dataDxfId="5359"/>
    <tableColumn id="11048" xr3:uid="{94CF26D2-79BB-40D0-A3CA-D01A054DF541}" name="Column11028" dataDxfId="5358"/>
    <tableColumn id="11049" xr3:uid="{BFB90FA2-9D43-4757-9F1B-FACCDB031023}" name="Column11029" dataDxfId="5357"/>
    <tableColumn id="11050" xr3:uid="{C507999F-3ABD-476C-BC1A-8CBB3AAB590A}" name="Column11030" dataDxfId="5356"/>
    <tableColumn id="11051" xr3:uid="{67798A55-C93F-4C65-A881-E7D507F3F40F}" name="Column11031" dataDxfId="5355"/>
    <tableColumn id="11052" xr3:uid="{93573744-BD5F-4BAE-8CE6-AE8E52D3F333}" name="Column11032" dataDxfId="5354"/>
    <tableColumn id="11053" xr3:uid="{DCCDB833-1ED2-4FCD-8E44-F7B734ED0A21}" name="Column11033" dataDxfId="5353"/>
    <tableColumn id="11054" xr3:uid="{79B5C7B3-7F24-42BC-9245-6704D2C413B5}" name="Column11034" dataDxfId="5352"/>
    <tableColumn id="11055" xr3:uid="{65406513-A4BB-4073-A83F-D1B8065E33C5}" name="Column11035" dataDxfId="5351"/>
    <tableColumn id="11056" xr3:uid="{9A69AB40-C3B2-42BD-AD60-32D2F0819B90}" name="Column11036" dataDxfId="5350"/>
    <tableColumn id="11057" xr3:uid="{596CBAE7-7907-47DA-9166-2FCFA5AABF4B}" name="Column11037" dataDxfId="5349"/>
    <tableColumn id="11058" xr3:uid="{89681D23-8C57-4881-A7EA-6A74382D1AE1}" name="Column11038" dataDxfId="5348"/>
    <tableColumn id="11059" xr3:uid="{454C5423-CA62-4B52-BB33-745C8064F01E}" name="Column11039" dataDxfId="5347"/>
    <tableColumn id="11060" xr3:uid="{F53F0B2C-E744-47C3-A2EB-45402FEFF4DE}" name="Column11040" dataDxfId="5346"/>
    <tableColumn id="11061" xr3:uid="{13E8077F-83D4-49B2-A387-4DF5EEA141E5}" name="Column11041" dataDxfId="5345"/>
    <tableColumn id="11062" xr3:uid="{1F103CFD-4B1C-4DC6-B6D0-50419C41E672}" name="Column11042" dataDxfId="5344"/>
    <tableColumn id="11063" xr3:uid="{E5889C04-E088-463E-9D98-61768879D560}" name="Column11043" dataDxfId="5343"/>
    <tableColumn id="11064" xr3:uid="{BBBED53E-0DEF-4C1A-A709-AA25DE2A6B88}" name="Column11044" dataDxfId="5342"/>
    <tableColumn id="11065" xr3:uid="{2DA9287E-03D2-40C2-A013-D17D057EBC9D}" name="Column11045" dataDxfId="5341"/>
    <tableColumn id="11066" xr3:uid="{4EB90EBD-8EEC-40BB-8F0A-D0DCB18B82B0}" name="Column11046" dataDxfId="5340"/>
    <tableColumn id="11067" xr3:uid="{1E218650-FA32-42E9-A730-50DE6230A51A}" name="Column11047" dataDxfId="5339"/>
    <tableColumn id="11068" xr3:uid="{70697F26-4D89-4E6C-9DB7-B02364D934E1}" name="Column11048" dataDxfId="5338"/>
    <tableColumn id="11069" xr3:uid="{C0F95A56-7A24-49D6-B1E4-EBED2C78213A}" name="Column11049" dataDxfId="5337"/>
    <tableColumn id="11070" xr3:uid="{62BE3413-0412-4EA9-B42F-DCD7FC667FA1}" name="Column11050" dataDxfId="5336"/>
    <tableColumn id="11071" xr3:uid="{DAEF5354-A1F9-4828-AC7D-5E265957F872}" name="Column11051" dataDxfId="5335"/>
    <tableColumn id="11072" xr3:uid="{7422A102-FD1D-459E-9477-B4E682468B63}" name="Column11052" dataDxfId="5334"/>
    <tableColumn id="11073" xr3:uid="{18D51DE7-A4F0-46F3-BA3B-5EC3823DC163}" name="Column11053" dataDxfId="5333"/>
    <tableColumn id="11074" xr3:uid="{38E6660D-F2AD-4127-8AC2-F1278A01383A}" name="Column11054" dataDxfId="5332"/>
    <tableColumn id="11075" xr3:uid="{5F6BFB78-EF3B-43F8-9058-6DB5AF8E52A1}" name="Column11055" dataDxfId="5331"/>
    <tableColumn id="11076" xr3:uid="{06D84D3B-0F0A-48C5-B005-DF585E31AACA}" name="Column11056" dataDxfId="5330"/>
    <tableColumn id="11077" xr3:uid="{AB2471C0-EDF5-451E-94E2-9B63A44AFC60}" name="Column11057" dataDxfId="5329"/>
    <tableColumn id="11078" xr3:uid="{F335B53B-32A9-4DDB-BC05-B65BC72CCB6C}" name="Column11058" dataDxfId="5328"/>
    <tableColumn id="11079" xr3:uid="{21BA1D96-3FD1-4EC9-B6E4-E06F7A686B69}" name="Column11059" dataDxfId="5327"/>
    <tableColumn id="11080" xr3:uid="{2A63F037-B41E-4094-AA66-ACAB9EA9A95C}" name="Column11060" dataDxfId="5326"/>
    <tableColumn id="11081" xr3:uid="{13FB9F0A-1B4C-43D9-9553-55D8FB445D37}" name="Column11061" dataDxfId="5325"/>
    <tableColumn id="11082" xr3:uid="{C66E4FE8-1DAB-46DB-B6E6-772578AD7D4F}" name="Column11062" dataDxfId="5324"/>
    <tableColumn id="11083" xr3:uid="{3F87DF88-49F9-4444-82B8-77F1B824E903}" name="Column11063" dataDxfId="5323"/>
    <tableColumn id="11084" xr3:uid="{6DA81996-C1DA-4715-A9C4-EC7A039D345D}" name="Column11064" dataDxfId="5322"/>
    <tableColumn id="11085" xr3:uid="{DDDB8CB1-1A77-4182-B917-C9D520EC136D}" name="Column11065" dataDxfId="5321"/>
    <tableColumn id="11086" xr3:uid="{A940E09C-8EC3-47FF-9660-ED79B06A5006}" name="Column11066" dataDxfId="5320"/>
    <tableColumn id="11087" xr3:uid="{FA86863E-BC56-4A14-9145-2B94E9889F10}" name="Column11067" dataDxfId="5319"/>
    <tableColumn id="11088" xr3:uid="{BCAC218A-7B7B-43C7-8A1A-97F2DE2503A8}" name="Column11068" dataDxfId="5318"/>
    <tableColumn id="11089" xr3:uid="{D67DC6F7-2389-4DE8-B6FC-E87EC21CB095}" name="Column11069" dataDxfId="5317"/>
    <tableColumn id="11090" xr3:uid="{9F522AC9-4840-44D0-BADC-3241314D44CB}" name="Column11070" dataDxfId="5316"/>
    <tableColumn id="11091" xr3:uid="{5304A7F9-7128-418E-AA02-CD8D96E9BE1E}" name="Column11071" dataDxfId="5315"/>
    <tableColumn id="11092" xr3:uid="{88652539-580A-4D67-A4F6-A8FAEC4398BD}" name="Column11072" dataDxfId="5314"/>
    <tableColumn id="11093" xr3:uid="{40FB7BF7-7E23-4CF9-80DD-F71432E37690}" name="Column11073" dataDxfId="5313"/>
    <tableColumn id="11094" xr3:uid="{63B485F4-F3C7-429D-B9DB-2CD866FB1D66}" name="Column11074" dataDxfId="5312"/>
    <tableColumn id="11095" xr3:uid="{0544318C-FBF5-4C00-8F18-B2E635251E29}" name="Column11075" dataDxfId="5311"/>
    <tableColumn id="11096" xr3:uid="{77F2056D-D24D-4E33-B2C1-E74ABE9CE666}" name="Column11076" dataDxfId="5310"/>
    <tableColumn id="11097" xr3:uid="{3484AF62-CFDB-4668-A5E8-9C9B5E10163F}" name="Column11077" dataDxfId="5309"/>
    <tableColumn id="11098" xr3:uid="{4618B6F9-8C68-4BAB-B0A0-386CBE5CFB2E}" name="Column11078" dataDxfId="5308"/>
    <tableColumn id="11099" xr3:uid="{EFF11C81-40A9-4FCC-938A-130E3560EF0A}" name="Column11079" dataDxfId="5307"/>
    <tableColumn id="11100" xr3:uid="{4F3BAECB-DF02-4DD1-913E-13747494FA65}" name="Column11080" dataDxfId="5306"/>
    <tableColumn id="11101" xr3:uid="{BCF20272-302A-495A-9EDC-1C1E10E674DE}" name="Column11081" dataDxfId="5305"/>
    <tableColumn id="11102" xr3:uid="{097B96D9-EF3A-42E6-AFB3-23CBC41D363F}" name="Column11082" dataDxfId="5304"/>
    <tableColumn id="11103" xr3:uid="{3EAD66EF-AB37-4682-8354-43AFCFA89046}" name="Column11083" dataDxfId="5303"/>
    <tableColumn id="11104" xr3:uid="{531F0CEE-C7C6-4A2B-95DE-23043EBABB8C}" name="Column11084" dataDxfId="5302"/>
    <tableColumn id="11105" xr3:uid="{85108F18-C072-4ECC-8B6C-179157F1587A}" name="Column11085" dataDxfId="5301"/>
    <tableColumn id="11106" xr3:uid="{29673A36-61F9-4ED4-98D4-D06E6602308F}" name="Column11086" dataDxfId="5300"/>
    <tableColumn id="11107" xr3:uid="{8ED97794-5F4F-401D-A41B-E620059997B4}" name="Column11087" dataDxfId="5299"/>
    <tableColumn id="11108" xr3:uid="{76F05037-B0A8-4249-8D3E-ED8C34623659}" name="Column11088" dataDxfId="5298"/>
    <tableColumn id="11109" xr3:uid="{58816E30-161C-48D7-8033-BF4D2D79F4EC}" name="Column11089" dataDxfId="5297"/>
    <tableColumn id="11110" xr3:uid="{F6753846-6636-4795-85C3-438463BD7432}" name="Column11090" dataDxfId="5296"/>
    <tableColumn id="11111" xr3:uid="{6F2C7B38-73EF-4744-866E-17892EB38387}" name="Column11091" dataDxfId="5295"/>
    <tableColumn id="11112" xr3:uid="{7A9CAC0F-0190-4E5C-A5DF-1DA0DDACC21F}" name="Column11092" dataDxfId="5294"/>
    <tableColumn id="11113" xr3:uid="{C37C3608-7E47-40AA-81EA-75268C6A08ED}" name="Column11093" dataDxfId="5293"/>
    <tableColumn id="11114" xr3:uid="{544D319D-0EEF-4AEB-B8CA-2897C3193733}" name="Column11094" dataDxfId="5292"/>
    <tableColumn id="11115" xr3:uid="{34941A67-9A3D-4B39-89A0-C30FB50EBA86}" name="Column11095" dataDxfId="5291"/>
    <tableColumn id="11116" xr3:uid="{58BE3B98-F195-4C14-B40A-7CD56A1C6097}" name="Column11096" dataDxfId="5290"/>
    <tableColumn id="11117" xr3:uid="{3C67C50E-E894-4B4D-9FC2-12657C22BDF5}" name="Column11097" dataDxfId="5289"/>
    <tableColumn id="11118" xr3:uid="{4C20CBFC-6E0B-4A10-B6EA-4B9B61C8BE3A}" name="Column11098" dataDxfId="5288"/>
    <tableColumn id="11119" xr3:uid="{AC3A5212-680E-46B5-BB1E-B28C3E00B3C1}" name="Column11099" dataDxfId="5287"/>
    <tableColumn id="11120" xr3:uid="{BB81CD1B-036B-4ECC-B43F-88FF3321645D}" name="Column11100" dataDxfId="5286"/>
    <tableColumn id="11121" xr3:uid="{7AAB11D7-AE7E-4882-B0CD-65CB396D5888}" name="Column11101" dataDxfId="5285"/>
    <tableColumn id="11122" xr3:uid="{FCFEFAA3-0988-4EF8-B2F6-96ED12DC3855}" name="Column11102" dataDxfId="5284"/>
    <tableColumn id="11123" xr3:uid="{2A771F23-4731-4447-A0BA-A71A5AF8B14B}" name="Column11103" dataDxfId="5283"/>
    <tableColumn id="11124" xr3:uid="{502261CF-B32F-4FE8-AA4D-0B13F80140C9}" name="Column11104" dataDxfId="5282"/>
    <tableColumn id="11125" xr3:uid="{B3B17DB0-FB62-498F-B96B-1E9F94C245F9}" name="Column11105" dataDxfId="5281"/>
    <tableColumn id="11126" xr3:uid="{F84D2B92-DD86-4EDF-B77D-4B5AD88638AF}" name="Column11106" dataDxfId="5280"/>
    <tableColumn id="11127" xr3:uid="{B58546CC-3BB6-4987-B172-CE24DCD57BED}" name="Column11107" dataDxfId="5279"/>
    <tableColumn id="11128" xr3:uid="{22C5749D-F1C7-47B2-AF75-82A3452B3CD2}" name="Column11108" dataDxfId="5278"/>
    <tableColumn id="11129" xr3:uid="{B461A4FE-75E8-4DE7-A352-8B9760463B15}" name="Column11109" dataDxfId="5277"/>
    <tableColumn id="11130" xr3:uid="{A8E38D30-F22E-4AB7-A32E-E821C62C8956}" name="Column11110" dataDxfId="5276"/>
    <tableColumn id="11131" xr3:uid="{51EC67FF-777C-4B3B-9541-8AFC4C9E32EE}" name="Column11111" dataDxfId="5275"/>
    <tableColumn id="11132" xr3:uid="{C91388A7-62CC-40E9-B612-60B35B8AEFF2}" name="Column11112" dataDxfId="5274"/>
    <tableColumn id="11133" xr3:uid="{21CAC2DF-E332-4476-AAE5-CD62638EF785}" name="Column11113" dataDxfId="5273"/>
    <tableColumn id="11134" xr3:uid="{18979B30-F987-4FE5-8ECA-3243CF023C0B}" name="Column11114" dataDxfId="5272"/>
    <tableColumn id="11135" xr3:uid="{73F99D7F-AA5E-40D7-8AE6-BA767A3C5CE0}" name="Column11115" dataDxfId="5271"/>
    <tableColumn id="11136" xr3:uid="{1D359A3B-DEB5-44D1-A6CE-979426C9CB7E}" name="Column11116" dataDxfId="5270"/>
    <tableColumn id="11137" xr3:uid="{57E58092-F49B-416A-97DD-7129CFEB0E79}" name="Column11117" dataDxfId="5269"/>
    <tableColumn id="11138" xr3:uid="{073B4B82-9898-42FF-ACE9-B18B607C5C57}" name="Column11118" dataDxfId="5268"/>
    <tableColumn id="11139" xr3:uid="{7FAE2D2B-BC37-4C79-9B3B-B2CE768DD5AD}" name="Column11119" dataDxfId="5267"/>
    <tableColumn id="11140" xr3:uid="{6C9174CF-556E-4787-9ECB-278E7EE0D71A}" name="Column11120" dataDxfId="5266"/>
    <tableColumn id="11141" xr3:uid="{C2E028EA-DE44-4B33-949D-607EF40231A5}" name="Column11121" dataDxfId="5265"/>
    <tableColumn id="11142" xr3:uid="{A012D884-3F16-4C11-9508-E41FE9BA6147}" name="Column11122" dataDxfId="5264"/>
    <tableColumn id="11143" xr3:uid="{EAF510D9-B222-443A-8328-AEC5E9B1AB6A}" name="Column11123" dataDxfId="5263"/>
    <tableColumn id="11144" xr3:uid="{F0157E26-F75F-4140-BAB8-E98CDC8AAACB}" name="Column11124" dataDxfId="5262"/>
    <tableColumn id="11145" xr3:uid="{E4F2D6E0-120D-465A-ADF6-F779B44AF432}" name="Column11125" dataDxfId="5261"/>
    <tableColumn id="11146" xr3:uid="{8E279E4D-BAB6-4D05-8865-3B8564B22AD9}" name="Column11126" dataDxfId="5260"/>
    <tableColumn id="11147" xr3:uid="{8974EB1F-1535-441B-8CB6-4076989501B1}" name="Column11127" dataDxfId="5259"/>
    <tableColumn id="11148" xr3:uid="{430DEC6F-4237-459E-9247-DEC6C82B38F2}" name="Column11128" dataDxfId="5258"/>
    <tableColumn id="11149" xr3:uid="{3F179087-C97A-4F53-B286-65E91892DAC8}" name="Column11129" dataDxfId="5257"/>
    <tableColumn id="11150" xr3:uid="{D4DD89F4-921E-44FA-AFCD-37DB59784422}" name="Column11130" dataDxfId="5256"/>
    <tableColumn id="11151" xr3:uid="{88852D74-CBFE-4DB7-B404-230E152CFFF8}" name="Column11131" dataDxfId="5255"/>
    <tableColumn id="11152" xr3:uid="{E0CA089E-7D86-4577-A242-221843C3D987}" name="Column11132" dataDxfId="5254"/>
    <tableColumn id="11153" xr3:uid="{72F447B3-0505-4A79-8181-6D91BFC8FED5}" name="Column11133" dataDxfId="5253"/>
    <tableColumn id="11154" xr3:uid="{6A8E176A-E969-4B78-BC80-B745DF56906E}" name="Column11134" dataDxfId="5252"/>
    <tableColumn id="11155" xr3:uid="{79AB034A-5702-4D1B-A014-89F83876206B}" name="Column11135" dataDxfId="5251"/>
    <tableColumn id="11156" xr3:uid="{70E56FB0-9E15-40AC-9271-EB95ED40C821}" name="Column11136" dataDxfId="5250"/>
    <tableColumn id="11157" xr3:uid="{56B23F89-7793-4009-9733-F4AC0933CBD8}" name="Column11137" dataDxfId="5249"/>
    <tableColumn id="11158" xr3:uid="{A61D4E71-DFD5-488A-AD04-0E0C064187F4}" name="Column11138" dataDxfId="5248"/>
    <tableColumn id="11159" xr3:uid="{32A26C2C-0C64-49E1-B52A-1D8FE64562DD}" name="Column11139" dataDxfId="5247"/>
    <tableColumn id="11160" xr3:uid="{4AE3A345-4427-45E7-9A76-35DACF995E56}" name="Column11140" dataDxfId="5246"/>
    <tableColumn id="11161" xr3:uid="{F000BEFF-A590-483F-BE20-C03E13004B1D}" name="Column11141" dataDxfId="5245"/>
    <tableColumn id="11162" xr3:uid="{FFEE38A4-F465-41AE-AD32-CCE131B1240B}" name="Column11142" dataDxfId="5244"/>
    <tableColumn id="11163" xr3:uid="{977B304A-10CD-4DD0-BD34-1B90EA4252D2}" name="Column11143" dataDxfId="5243"/>
    <tableColumn id="11164" xr3:uid="{AEC8D1B8-75EE-4AC7-9865-8483488B6BBB}" name="Column11144" dataDxfId="5242"/>
    <tableColumn id="11165" xr3:uid="{09BDD2DE-9DFA-4638-8D44-9A0E1FD5B5D0}" name="Column11145" dataDxfId="5241"/>
    <tableColumn id="11166" xr3:uid="{C7931A0D-8216-41DC-BA70-7B301DE10C7C}" name="Column11146" dataDxfId="5240"/>
    <tableColumn id="11167" xr3:uid="{C1B484A8-19B3-4379-896D-22304193ABC9}" name="Column11147" dataDxfId="5239"/>
    <tableColumn id="11168" xr3:uid="{83B239D9-954C-4731-94F1-4902CDD7AD0F}" name="Column11148" dataDxfId="5238"/>
    <tableColumn id="11169" xr3:uid="{DDC41F16-B622-4518-B260-BFA1AE20C484}" name="Column11149" dataDxfId="5237"/>
    <tableColumn id="11170" xr3:uid="{6482FBB4-A5C4-4A5A-AF2A-FB47E61B99EA}" name="Column11150" dataDxfId="5236"/>
    <tableColumn id="11171" xr3:uid="{99FA796E-7072-47D4-8444-F832ADAB3365}" name="Column11151" dataDxfId="5235"/>
    <tableColumn id="11172" xr3:uid="{7E3A4038-A3DD-4B7E-8A51-DF15E0C8FB96}" name="Column11152" dataDxfId="5234"/>
    <tableColumn id="11173" xr3:uid="{F0A4BB44-999D-4D0E-AD88-55E8078CAA11}" name="Column11153" dataDxfId="5233"/>
    <tableColumn id="11174" xr3:uid="{D93D27D0-B787-48CD-B122-457CDF2F9A1A}" name="Column11154" dataDxfId="5232"/>
    <tableColumn id="11175" xr3:uid="{238A2DF2-D29E-4D47-8E76-2306C20AB24C}" name="Column11155" dataDxfId="5231"/>
    <tableColumn id="11176" xr3:uid="{D5796A6C-8CF8-48CE-BFD2-2D8778F6CCE9}" name="Column11156" dataDxfId="5230"/>
    <tableColumn id="11177" xr3:uid="{AE874273-8D7A-47C8-8275-22DE0B579CF2}" name="Column11157" dataDxfId="5229"/>
    <tableColumn id="11178" xr3:uid="{6765BF71-3952-487C-ACD4-89C8060F398B}" name="Column11158" dataDxfId="5228"/>
    <tableColumn id="11179" xr3:uid="{E0DC0B67-A905-49F5-B02D-47207D33828A}" name="Column11159" dataDxfId="5227"/>
    <tableColumn id="11180" xr3:uid="{561F20E1-4E89-4F39-A79F-61EAE43D6687}" name="Column11160" dataDxfId="5226"/>
    <tableColumn id="11181" xr3:uid="{0592A247-A274-48F5-9A86-52EF0B932430}" name="Column11161" dataDxfId="5225"/>
    <tableColumn id="11182" xr3:uid="{D3015552-A25E-4D07-B803-E358ED3F92B2}" name="Column11162" dataDxfId="5224"/>
    <tableColumn id="11183" xr3:uid="{359BAF51-DEFE-4E0F-91B0-66274E7F0756}" name="Column11163" dataDxfId="5223"/>
    <tableColumn id="11184" xr3:uid="{08E47969-F0F6-4806-9289-F645A5CCCD25}" name="Column11164" dataDxfId="5222"/>
    <tableColumn id="11185" xr3:uid="{6C70EDFB-DAE0-4208-ABCB-F76B7CDF9D69}" name="Column11165" dataDxfId="5221"/>
    <tableColumn id="11186" xr3:uid="{58443B79-5DE3-4C1D-B80D-B7D602B4F966}" name="Column11166" dataDxfId="5220"/>
    <tableColumn id="11187" xr3:uid="{42C359D0-7BE3-48FD-B92B-F8EA1DFC72DA}" name="Column11167" dataDxfId="5219"/>
    <tableColumn id="11188" xr3:uid="{FE76A20B-E5D1-4E0E-8230-7299C764B6B1}" name="Column11168" dataDxfId="5218"/>
    <tableColumn id="11189" xr3:uid="{302459B2-7F3D-4C04-B57E-011DF3C7D719}" name="Column11169" dataDxfId="5217"/>
    <tableColumn id="11190" xr3:uid="{F35EA720-381F-40A5-B599-87471E74537D}" name="Column11170" dataDxfId="5216"/>
    <tableColumn id="11191" xr3:uid="{6F9BBF82-9FC8-4111-877F-A7A9CBA671D4}" name="Column11171" dataDxfId="5215"/>
    <tableColumn id="11192" xr3:uid="{BA734211-EA78-4EE3-BA52-A1B9ADC146CE}" name="Column11172" dataDxfId="5214"/>
    <tableColumn id="11193" xr3:uid="{C49FC977-C196-4AA6-8505-7358389D876A}" name="Column11173" dataDxfId="5213"/>
    <tableColumn id="11194" xr3:uid="{C93F52F2-AF94-4ABF-AC59-62B2F75DE110}" name="Column11174" dataDxfId="5212"/>
    <tableColumn id="11195" xr3:uid="{5531AB40-919B-43F6-A888-0554E5A5E67E}" name="Column11175" dataDxfId="5211"/>
    <tableColumn id="11196" xr3:uid="{F0FEC279-5C26-4A08-BCBA-E2F3855ABC5D}" name="Column11176" dataDxfId="5210"/>
    <tableColumn id="11197" xr3:uid="{88A32DCA-2D33-4A12-B040-F383E690C870}" name="Column11177" dataDxfId="5209"/>
    <tableColumn id="11198" xr3:uid="{5C9E5C5A-1B21-4B8C-9704-193BD3A0654F}" name="Column11178" dataDxfId="5208"/>
    <tableColumn id="11199" xr3:uid="{AD6A408D-F371-48B8-96B6-161780D6D0F3}" name="Column11179" dataDxfId="5207"/>
    <tableColumn id="11200" xr3:uid="{AA4CDCB1-832B-47E3-BC15-11574FBD00E8}" name="Column11180" dataDxfId="5206"/>
    <tableColumn id="11201" xr3:uid="{606DE6D5-5632-4230-BC0E-A3C63AF7B8CC}" name="Column11181" dataDxfId="5205"/>
    <tableColumn id="11202" xr3:uid="{5AC28BB6-2726-4890-B1E8-E1164E615E15}" name="Column11182" dataDxfId="5204"/>
    <tableColumn id="11203" xr3:uid="{446BC8A9-BBCD-4262-B9BC-92FE04BDFAF3}" name="Column11183" dataDxfId="5203"/>
    <tableColumn id="11204" xr3:uid="{4A0F1B9D-33C3-4244-8368-7472834C5F80}" name="Column11184" dataDxfId="5202"/>
    <tableColumn id="11205" xr3:uid="{680633D6-588F-479A-815F-910B1334F44F}" name="Column11185" dataDxfId="5201"/>
    <tableColumn id="11206" xr3:uid="{94E4C752-4130-4511-8B58-85B7F2832151}" name="Column11186" dataDxfId="5200"/>
    <tableColumn id="11207" xr3:uid="{98BE964C-877C-4867-8949-1D03D04B2DCE}" name="Column11187" dataDxfId="5199"/>
    <tableColumn id="11208" xr3:uid="{5BB759EE-AF18-4F0C-9BDA-DC33F1864B11}" name="Column11188" dataDxfId="5198"/>
    <tableColumn id="11209" xr3:uid="{95FE4D20-8D7D-4C55-A16E-DACF809B4080}" name="Column11189" dataDxfId="5197"/>
    <tableColumn id="11210" xr3:uid="{2F1805E3-EE1D-4F3C-A396-D75A6381DE7B}" name="Column11190" dataDxfId="5196"/>
    <tableColumn id="11211" xr3:uid="{CD0D55CF-BBD2-4927-A089-85F31EC0E20D}" name="Column11191" dataDxfId="5195"/>
    <tableColumn id="11212" xr3:uid="{6BA0C1FC-DC50-45CE-A700-F5B46833CEDA}" name="Column11192" dataDxfId="5194"/>
    <tableColumn id="11213" xr3:uid="{8DF81E74-8893-48A2-999F-727E7A090912}" name="Column11193" dataDxfId="5193"/>
    <tableColumn id="11214" xr3:uid="{AB44A822-C1DF-4437-92FC-089D62BC9E16}" name="Column11194" dataDxfId="5192"/>
    <tableColumn id="11215" xr3:uid="{CB2CC0A4-7891-4713-94B1-C730D4A894C4}" name="Column11195" dataDxfId="5191"/>
    <tableColumn id="11216" xr3:uid="{139106E3-ACBB-48FC-BBEA-C294A2321756}" name="Column11196" dataDxfId="5190"/>
    <tableColumn id="11217" xr3:uid="{14D375E6-07C4-4544-8A13-51C937C46431}" name="Column11197" dataDxfId="5189"/>
    <tableColumn id="11218" xr3:uid="{0DEEB312-5C1F-4CB7-9DD8-AA14268590C5}" name="Column11198" dataDxfId="5188"/>
    <tableColumn id="11219" xr3:uid="{DB55D10F-B8D0-4784-A770-F3A3E1050F13}" name="Column11199" dataDxfId="5187"/>
    <tableColumn id="11220" xr3:uid="{AADCA5C0-A8B3-4050-8CF7-2DA73BD2A8B3}" name="Column11200" dataDxfId="5186"/>
    <tableColumn id="11221" xr3:uid="{893AA0D9-E50F-45F4-84D1-CF81D8F9AAC8}" name="Column11201" dataDxfId="5185"/>
    <tableColumn id="11222" xr3:uid="{4BA04C7D-2E97-4E8D-8897-2516E78A47D4}" name="Column11202" dataDxfId="5184"/>
    <tableColumn id="11223" xr3:uid="{A44ACE25-78E8-4713-8A22-5FFB5DDB77F9}" name="Column11203" dataDxfId="5183"/>
    <tableColumn id="11224" xr3:uid="{F89C1842-AED8-4BBE-833A-89B9D97FA075}" name="Column11204" dataDxfId="5182"/>
    <tableColumn id="11225" xr3:uid="{B6593C94-EFE8-45D0-8E41-924553EBB99E}" name="Column11205" dataDxfId="5181"/>
    <tableColumn id="11226" xr3:uid="{BFA29F21-E88B-4799-B5DF-BA6960559569}" name="Column11206" dataDxfId="5180"/>
    <tableColumn id="11227" xr3:uid="{D24A28B0-6481-4E14-B83D-1B6BD396DC28}" name="Column11207" dataDxfId="5179"/>
    <tableColumn id="11228" xr3:uid="{31E8576E-78D4-4BCC-867E-2F2A0A0DCD3B}" name="Column11208" dataDxfId="5178"/>
    <tableColumn id="11229" xr3:uid="{3D3E2A00-D2E4-47F8-A9F6-079F5E7D511C}" name="Column11209" dataDxfId="5177"/>
    <tableColumn id="11230" xr3:uid="{EF309B77-43CC-4A7E-9858-D72A3C2BCD36}" name="Column11210" dataDxfId="5176"/>
    <tableColumn id="11231" xr3:uid="{21BB09E5-2EAC-417A-B28E-B8AF0D7AF53B}" name="Column11211" dataDxfId="5175"/>
    <tableColumn id="11232" xr3:uid="{D384858A-6EC2-4FFA-83F5-32C4BA973CAB}" name="Column11212" dataDxfId="5174"/>
    <tableColumn id="11233" xr3:uid="{5F027C29-ED7A-4CF0-A73B-B72C38B0DDCA}" name="Column11213" dataDxfId="5173"/>
    <tableColumn id="11234" xr3:uid="{E1B29350-45A2-451E-AA54-DF46DFBDB710}" name="Column11214" dataDxfId="5172"/>
    <tableColumn id="11235" xr3:uid="{08272823-A874-46B1-B804-569A730B7A09}" name="Column11215" dataDxfId="5171"/>
    <tableColumn id="11236" xr3:uid="{8B1AC044-F01F-4B2A-86A1-9F2BF2A4AD1E}" name="Column11216" dataDxfId="5170"/>
    <tableColumn id="11237" xr3:uid="{D56A107C-AA65-475C-AC63-823EAB114AA0}" name="Column11217" dataDxfId="5169"/>
    <tableColumn id="11238" xr3:uid="{DECE4DCF-1D4D-4B05-93AE-2BE3BCDEF3F3}" name="Column11218" dataDxfId="5168"/>
    <tableColumn id="11239" xr3:uid="{325F596E-E7DE-47E5-A572-547DDF21BE79}" name="Column11219" dataDxfId="5167"/>
    <tableColumn id="11240" xr3:uid="{273AB83C-B34A-4901-8C02-4FC54DE6E699}" name="Column11220" dataDxfId="5166"/>
    <tableColumn id="11241" xr3:uid="{A764D445-731F-45DD-9304-E2C07E2774D2}" name="Column11221" dataDxfId="5165"/>
    <tableColumn id="11242" xr3:uid="{44872E1C-FA2B-4239-849C-32B1A56E6F6E}" name="Column11222" dataDxfId="5164"/>
    <tableColumn id="11243" xr3:uid="{F3A1CBC2-6A8A-4AAF-A12E-827570793FC9}" name="Column11223" dataDxfId="5163"/>
    <tableColumn id="11244" xr3:uid="{90A73A1E-4ABA-4D1B-9162-0EB9B7E4A3E6}" name="Column11224" dataDxfId="5162"/>
    <tableColumn id="11245" xr3:uid="{CCAB8087-9A39-4FC1-B912-3B500E5450AD}" name="Column11225" dataDxfId="5161"/>
    <tableColumn id="11246" xr3:uid="{52AEC5FC-70EF-42F7-9713-780115DA912C}" name="Column11226" dataDxfId="5160"/>
    <tableColumn id="11247" xr3:uid="{92F78034-81F6-4BE2-ADC8-E4B0CBECEAB6}" name="Column11227" dataDxfId="5159"/>
    <tableColumn id="11248" xr3:uid="{8725989E-FBD4-4B3D-923E-242B31F13958}" name="Column11228" dataDxfId="5158"/>
    <tableColumn id="11249" xr3:uid="{079C0CB2-A5E3-4346-B0C0-D948C1B714DA}" name="Column11229" dataDxfId="5157"/>
    <tableColumn id="11250" xr3:uid="{BF515EC1-6CDB-4C84-83EF-B134342FA17D}" name="Column11230" dataDxfId="5156"/>
    <tableColumn id="11251" xr3:uid="{B3D5FD5B-7DA9-4D46-909B-034275A74DEA}" name="Column11231" dataDxfId="5155"/>
    <tableColumn id="11252" xr3:uid="{09753DE2-927F-458B-A528-F8C503E96BDC}" name="Column11232" dataDxfId="5154"/>
    <tableColumn id="11253" xr3:uid="{17A7F95C-3C17-4A50-9350-08CA2E95E091}" name="Column11233" dataDxfId="5153"/>
    <tableColumn id="11254" xr3:uid="{579D864F-033E-4E2F-B592-22EEA3A7D773}" name="Column11234" dataDxfId="5152"/>
    <tableColumn id="11255" xr3:uid="{DE7D5561-74EE-4AEB-88AA-C683E6EA611D}" name="Column11235" dataDxfId="5151"/>
    <tableColumn id="11256" xr3:uid="{AD95B087-E730-4EDC-A0C8-D3F898A4C672}" name="Column11236" dataDxfId="5150"/>
    <tableColumn id="11257" xr3:uid="{C321C5CF-58DF-4114-B2F7-6CE45917AE22}" name="Column11237" dataDxfId="5149"/>
    <tableColumn id="11258" xr3:uid="{0332073C-F482-4FA1-BC86-0A200AEE0839}" name="Column11238" dataDxfId="5148"/>
    <tableColumn id="11259" xr3:uid="{1C3515E4-BEF5-4AD3-A5FB-85AF2E28E6F0}" name="Column11239" dataDxfId="5147"/>
    <tableColumn id="11260" xr3:uid="{F054861E-496E-4259-8BD1-C9C109D01531}" name="Column11240" dataDxfId="5146"/>
    <tableColumn id="11261" xr3:uid="{13A03E43-E749-474F-8016-AF200E8CD4E9}" name="Column11241" dataDxfId="5145"/>
    <tableColumn id="11262" xr3:uid="{BA65F82A-B6A1-41F6-95E8-0404373110DF}" name="Column11242" dataDxfId="5144"/>
    <tableColumn id="11263" xr3:uid="{7639088F-1022-4D07-8E5D-77CB9B16DED5}" name="Column11243" dataDxfId="5143"/>
    <tableColumn id="11264" xr3:uid="{7087EEE4-D789-4C9B-8744-E792F669F632}" name="Column11244" dataDxfId="5142"/>
    <tableColumn id="11265" xr3:uid="{9911DA63-B36A-4320-94FA-413179ADAB02}" name="Column11245" dataDxfId="5141"/>
    <tableColumn id="11266" xr3:uid="{E8E7F294-ACB5-42D0-ADAA-FDD1A8C4021B}" name="Column11246" dataDxfId="5140"/>
    <tableColumn id="11267" xr3:uid="{BF87D3EB-4237-4FDA-B219-73B9637ED998}" name="Column11247" dataDxfId="5139"/>
    <tableColumn id="11268" xr3:uid="{E85A75E9-D6C4-4136-9B87-B1F06046E3A5}" name="Column11248" dataDxfId="5138"/>
    <tableColumn id="11269" xr3:uid="{15D5526C-3748-4198-BBB4-44F8DCC8F31D}" name="Column11249" dataDxfId="5137"/>
    <tableColumn id="11270" xr3:uid="{337AD1B6-346E-429F-945D-6FFED708DB58}" name="Column11250" dataDxfId="5136"/>
    <tableColumn id="11271" xr3:uid="{E6FB7DAC-DC18-4EC2-939F-82C0176343E6}" name="Column11251" dataDxfId="5135"/>
    <tableColumn id="11272" xr3:uid="{87C97E13-4955-4820-A47E-954CCF67AF3A}" name="Column11252" dataDxfId="5134"/>
    <tableColumn id="11273" xr3:uid="{245516DE-E53F-48C1-A412-8E53FDF4FE42}" name="Column11253" dataDxfId="5133"/>
    <tableColumn id="11274" xr3:uid="{47261E35-A1C3-416C-B317-4372B93AF7BC}" name="Column11254" dataDxfId="5132"/>
    <tableColumn id="11275" xr3:uid="{72CC8B68-D3C8-4FD2-A508-E23EB9C98FE7}" name="Column11255" dataDxfId="5131"/>
    <tableColumn id="11276" xr3:uid="{FD60222F-EDE7-494A-8A88-737D940A8674}" name="Column11256" dataDxfId="5130"/>
    <tableColumn id="11277" xr3:uid="{48E04892-344E-45BB-951E-E13222F6B6D2}" name="Column11257" dataDxfId="5129"/>
    <tableColumn id="11278" xr3:uid="{3B4C266C-CDAA-4774-883C-49AD4F9765D3}" name="Column11258" dataDxfId="5128"/>
    <tableColumn id="11279" xr3:uid="{0D14FFAF-0A2A-4D07-AA38-8BEAD959600E}" name="Column11259" dataDxfId="5127"/>
    <tableColumn id="11280" xr3:uid="{B07E8FA2-A7BD-4569-9022-923C9B1ACDC7}" name="Column11260" dataDxfId="5126"/>
    <tableColumn id="11281" xr3:uid="{3FAFE8F2-EC06-4EDB-BD71-81653C38B069}" name="Column11261" dataDxfId="5125"/>
    <tableColumn id="11282" xr3:uid="{67390B35-CFB0-4B91-9BD1-FF9ACC6C01D1}" name="Column11262" dataDxfId="5124"/>
    <tableColumn id="11283" xr3:uid="{3AE317C4-7B7A-4E6E-B8FB-C22DE1440292}" name="Column11263" dataDxfId="5123"/>
    <tableColumn id="11284" xr3:uid="{EF631E89-B1D4-44FC-9C06-A184E1A9CBA9}" name="Column11264" dataDxfId="5122"/>
    <tableColumn id="11285" xr3:uid="{0B78A286-CAEF-45A9-90E3-499DDA73ACF6}" name="Column11265" dataDxfId="5121"/>
    <tableColumn id="11286" xr3:uid="{637A7731-9CC6-4809-8E24-CF8DFF2695FA}" name="Column11266" dataDxfId="5120"/>
    <tableColumn id="11287" xr3:uid="{C2CBC794-EDCE-47AC-AEFF-F8288AB1B997}" name="Column11267" dataDxfId="5119"/>
    <tableColumn id="11288" xr3:uid="{4AD5D764-70EA-45F7-8771-AE5E6499BAFC}" name="Column11268" dataDxfId="5118"/>
    <tableColumn id="11289" xr3:uid="{631103F5-2FBD-4A14-B8F1-53039611DC0D}" name="Column11269" dataDxfId="5117"/>
    <tableColumn id="11290" xr3:uid="{A9669702-19E6-45B9-B35B-7DDF3C703AED}" name="Column11270" dataDxfId="5116"/>
    <tableColumn id="11291" xr3:uid="{CF1A1AE0-8661-4808-89F0-6A15785B504E}" name="Column11271" dataDxfId="5115"/>
    <tableColumn id="11292" xr3:uid="{3C0D7D0C-E303-430B-93D9-86AB3C57A1A0}" name="Column11272" dataDxfId="5114"/>
    <tableColumn id="11293" xr3:uid="{54946D3B-04D0-4F6A-80A5-66FA6B11A479}" name="Column11273" dataDxfId="5113"/>
    <tableColumn id="11294" xr3:uid="{C8221A71-4617-4785-B509-26D313EBB14E}" name="Column11274" dataDxfId="5112"/>
    <tableColumn id="11295" xr3:uid="{BEEEB80D-799D-4910-A07A-17B42FBC116D}" name="Column11275" dataDxfId="5111"/>
    <tableColumn id="11296" xr3:uid="{35B2808D-B74E-400D-ADD1-CD7B9FDCAD84}" name="Column11276" dataDxfId="5110"/>
    <tableColumn id="11297" xr3:uid="{FC2ABC47-A4C8-4FA2-A52A-15E9FE6BCA93}" name="Column11277" dataDxfId="5109"/>
    <tableColumn id="11298" xr3:uid="{3ED0FA5B-CF22-4BC6-B2CF-B5F3BB5B761F}" name="Column11278" dataDxfId="5108"/>
    <tableColumn id="11299" xr3:uid="{03D349C4-7540-43C5-8DCE-ACC0CD489A08}" name="Column11279" dataDxfId="5107"/>
    <tableColumn id="11300" xr3:uid="{C36D2489-8773-4501-AA64-BD50BB102EE5}" name="Column11280" dataDxfId="5106"/>
    <tableColumn id="11301" xr3:uid="{5A9B45EE-32E3-436E-9AD7-56629CC21D67}" name="Column11281" dataDxfId="5105"/>
    <tableColumn id="11302" xr3:uid="{AF5DB12A-CA68-49E4-8B7D-B1CA80824A66}" name="Column11282" dataDxfId="5104"/>
    <tableColumn id="11303" xr3:uid="{B0D52E20-D96F-4CC0-A488-F1DF07B94820}" name="Column11283" dataDxfId="5103"/>
    <tableColumn id="11304" xr3:uid="{088D7D0F-B64D-4A80-8360-57345ECA9EAD}" name="Column11284" dataDxfId="5102"/>
    <tableColumn id="11305" xr3:uid="{EB7AD41E-1856-4A2D-870E-66D4BC0B65F8}" name="Column11285" dataDxfId="5101"/>
    <tableColumn id="11306" xr3:uid="{5987D496-70C0-46CD-BF70-4C394EA8B01C}" name="Column11286" dataDxfId="5100"/>
    <tableColumn id="11307" xr3:uid="{B025F203-5ECE-43AF-82D5-AB7B98C42784}" name="Column11287" dataDxfId="5099"/>
    <tableColumn id="11308" xr3:uid="{815D0CBA-41B9-414A-81E9-8861C8978ECE}" name="Column11288" dataDxfId="5098"/>
    <tableColumn id="11309" xr3:uid="{50B10554-E37A-4655-8555-3365991A558E}" name="Column11289" dataDxfId="5097"/>
    <tableColumn id="11310" xr3:uid="{1A9B0C90-27A2-4AD5-9908-E6935BDFFDAC}" name="Column11290" dataDxfId="5096"/>
    <tableColumn id="11311" xr3:uid="{7677CEAA-8AF8-4592-82D7-F6AFE38A97E5}" name="Column11291" dataDxfId="5095"/>
    <tableColumn id="11312" xr3:uid="{DA1E3E41-5F07-431C-8C0E-3A3D523B3901}" name="Column11292" dataDxfId="5094"/>
    <tableColumn id="11313" xr3:uid="{84C93D60-F462-49F5-AEA5-BAC2517E2EED}" name="Column11293" dataDxfId="5093"/>
    <tableColumn id="11314" xr3:uid="{CE559158-9357-472B-9BE2-6FFFA7A79026}" name="Column11294" dataDxfId="5092"/>
    <tableColumn id="11315" xr3:uid="{A33AB3E7-C9B1-45EE-B277-741F82457A7E}" name="Column11295" dataDxfId="5091"/>
    <tableColumn id="11316" xr3:uid="{CCA1B24E-8E1C-40A1-A251-85BE2E72F265}" name="Column11296" dataDxfId="5090"/>
    <tableColumn id="11317" xr3:uid="{57F2DB70-67DB-4DAA-9F36-B438B66C4CA7}" name="Column11297" dataDxfId="5089"/>
    <tableColumn id="11318" xr3:uid="{F1FC0295-8106-4DFB-BC15-98CDDA34A455}" name="Column11298" dataDxfId="5088"/>
    <tableColumn id="11319" xr3:uid="{C8F84961-B5C6-433B-949A-766543C4F591}" name="Column11299" dataDxfId="5087"/>
    <tableColumn id="11320" xr3:uid="{6C848437-D934-4F00-B334-D561B7EC1D0D}" name="Column11300" dataDxfId="5086"/>
    <tableColumn id="11321" xr3:uid="{4D280B3D-0BFB-45FD-A7A3-AA14C9E48E9D}" name="Column11301" dataDxfId="5085"/>
    <tableColumn id="11322" xr3:uid="{F62D21B5-9350-42CF-86C9-97B45446CBD8}" name="Column11302" dataDxfId="5084"/>
    <tableColumn id="11323" xr3:uid="{188EC873-C7EA-4F9C-8E7C-FDDA93A8EE38}" name="Column11303" dataDxfId="5083"/>
    <tableColumn id="11324" xr3:uid="{3048524F-235D-4C60-94F4-37C9A33083EC}" name="Column11304" dataDxfId="5082"/>
    <tableColumn id="11325" xr3:uid="{61D25CB5-6742-499B-8A1D-0D3A625C3A60}" name="Column11305" dataDxfId="5081"/>
    <tableColumn id="11326" xr3:uid="{DA3DBE51-A0FB-4CA6-A701-2E41C31A2AE2}" name="Column11306" dataDxfId="5080"/>
    <tableColumn id="11327" xr3:uid="{0E9FE551-5C94-43FE-A973-F99450B7C003}" name="Column11307" dataDxfId="5079"/>
    <tableColumn id="11328" xr3:uid="{75900BAF-DB48-400E-A0E9-C7EA1C20FD65}" name="Column11308" dataDxfId="5078"/>
    <tableColumn id="11329" xr3:uid="{2C65CFB5-7A7B-401D-9CC1-62B5008DA6A6}" name="Column11309" dataDxfId="5077"/>
    <tableColumn id="11330" xr3:uid="{A6AB06EF-6EBD-4FD8-8B38-20149742D0A5}" name="Column11310" dataDxfId="5076"/>
    <tableColumn id="11331" xr3:uid="{0FF9ECBA-C262-4DBD-8434-FE2EA8A7A97F}" name="Column11311" dataDxfId="5075"/>
    <tableColumn id="11332" xr3:uid="{1879AEAD-D4C9-4A17-8D32-F0446070551B}" name="Column11312" dataDxfId="5074"/>
    <tableColumn id="11333" xr3:uid="{D7DBCC23-8DCC-4C92-A77D-3BCDDCEA07BB}" name="Column11313" dataDxfId="5073"/>
    <tableColumn id="11334" xr3:uid="{5890F53A-7584-4063-A3FF-159E0C78AEBB}" name="Column11314" dataDxfId="5072"/>
    <tableColumn id="11335" xr3:uid="{05F470BB-BA15-4C80-A453-2807FB7EF340}" name="Column11315" dataDxfId="5071"/>
    <tableColumn id="11336" xr3:uid="{9DF27C9E-9E6D-4C24-A824-A0E9AECC0578}" name="Column11316" dataDxfId="5070"/>
    <tableColumn id="11337" xr3:uid="{E14036DE-BBA2-43E1-818C-D2880A6603C1}" name="Column11317" dataDxfId="5069"/>
    <tableColumn id="11338" xr3:uid="{E15965F8-4B68-4948-8C0B-68A1C8F9510B}" name="Column11318" dataDxfId="5068"/>
    <tableColumn id="11339" xr3:uid="{F626EAA3-4291-47AE-9CF0-AC4A0D702B31}" name="Column11319" dataDxfId="5067"/>
    <tableColumn id="11340" xr3:uid="{77F89AEC-4B37-4578-86B8-D6A889F6A032}" name="Column11320" dataDxfId="5066"/>
    <tableColumn id="11341" xr3:uid="{D25A50FF-BF27-4C5A-A873-DC350E575349}" name="Column11321" dataDxfId="5065"/>
    <tableColumn id="11342" xr3:uid="{E1051802-A208-466D-8266-3686A6F14343}" name="Column11322" dataDxfId="5064"/>
    <tableColumn id="11343" xr3:uid="{37ABC974-5202-4047-8F8E-5A27FBEDC8BD}" name="Column11323" dataDxfId="5063"/>
    <tableColumn id="11344" xr3:uid="{E7CDA74A-CDF2-4346-B76F-C4AB63168B3D}" name="Column11324" dataDxfId="5062"/>
    <tableColumn id="11345" xr3:uid="{902FDE6D-39C6-4591-8762-FC27AA0AE3DC}" name="Column11325" dataDxfId="5061"/>
    <tableColumn id="11346" xr3:uid="{B7C9D44E-2D5A-4981-B0B6-A26A57CEAEB1}" name="Column11326" dataDxfId="5060"/>
    <tableColumn id="11347" xr3:uid="{4309EBCC-915C-4464-B666-FCAD6951B3A7}" name="Column11327" dataDxfId="5059"/>
    <tableColumn id="11348" xr3:uid="{2952B298-DD76-426E-BF71-DF0EB69D29A4}" name="Column11328" dataDxfId="5058"/>
    <tableColumn id="11349" xr3:uid="{A4BB3631-7B28-44E6-8674-810333367325}" name="Column11329" dataDxfId="5057"/>
    <tableColumn id="11350" xr3:uid="{9FB2702F-67FD-4BB4-8AF4-2481B662F82C}" name="Column11330" dataDxfId="5056"/>
    <tableColumn id="11351" xr3:uid="{305541D1-F4F6-424A-A387-0B7576D64B7A}" name="Column11331" dataDxfId="5055"/>
    <tableColumn id="11352" xr3:uid="{5AB6F2B4-EF42-440D-91B0-204E7A1D56EA}" name="Column11332" dataDxfId="5054"/>
    <tableColumn id="11353" xr3:uid="{0116BD82-5AEF-46D4-AF92-D47FE16554D6}" name="Column11333" dataDxfId="5053"/>
    <tableColumn id="11354" xr3:uid="{2882A856-B844-4875-956E-8845666F4665}" name="Column11334" dataDxfId="5052"/>
    <tableColumn id="11355" xr3:uid="{607F8888-EA4F-44FC-A038-27B4BD5640E7}" name="Column11335" dataDxfId="5051"/>
    <tableColumn id="11356" xr3:uid="{181C1556-D37F-4409-B7B5-CAA5CE044B5D}" name="Column11336" dataDxfId="5050"/>
    <tableColumn id="11357" xr3:uid="{57E9583D-07FA-464E-B174-BE928E656CD9}" name="Column11337" dataDxfId="5049"/>
    <tableColumn id="11358" xr3:uid="{DF80DC17-451D-4834-8B88-C07FF8C4F8E0}" name="Column11338" dataDxfId="5048"/>
    <tableColumn id="11359" xr3:uid="{74088FB0-15D2-4C5F-AE1A-D395306A5EA6}" name="Column11339" dataDxfId="5047"/>
    <tableColumn id="11360" xr3:uid="{62A1F8A6-8AAE-4623-BD53-0EC10C129202}" name="Column11340" dataDxfId="5046"/>
    <tableColumn id="11361" xr3:uid="{9649B293-5961-43D1-9FBB-6D673DC849F7}" name="Column11341" dataDxfId="5045"/>
    <tableColumn id="11362" xr3:uid="{C1C8740B-5EA2-4F02-8F04-5C3E73D81349}" name="Column11342" dataDxfId="5044"/>
    <tableColumn id="11363" xr3:uid="{0FAB1B6C-F031-4339-BF4B-1677F171A815}" name="Column11343" dataDxfId="5043"/>
    <tableColumn id="11364" xr3:uid="{F21AF57C-EB38-4AF7-AA3C-A26C0AEDB155}" name="Column11344" dataDxfId="5042"/>
    <tableColumn id="11365" xr3:uid="{F3B17AE1-4550-4A68-804C-474DF35C95FF}" name="Column11345" dataDxfId="5041"/>
    <tableColumn id="11366" xr3:uid="{DD8EADD8-3167-4297-AC31-7898A8E8AD2E}" name="Column11346" dataDxfId="5040"/>
    <tableColumn id="11367" xr3:uid="{522C5703-DFDF-45C2-9941-13EB6CBC65EC}" name="Column11347" dataDxfId="5039"/>
    <tableColumn id="11368" xr3:uid="{FD2FF5B1-9851-4046-BFE9-B5626969594F}" name="Column11348" dataDxfId="5038"/>
    <tableColumn id="11369" xr3:uid="{7B8FDD5F-E6E5-4116-A0FE-91DFE15B57AC}" name="Column11349" dataDxfId="5037"/>
    <tableColumn id="11370" xr3:uid="{AE704D13-E08C-47E4-8860-94CC7496F414}" name="Column11350" dataDxfId="5036"/>
    <tableColumn id="11371" xr3:uid="{6DCAE8D5-9CB9-48A1-9BBC-5E8A3846ED39}" name="Column11351" dataDxfId="5035"/>
    <tableColumn id="11372" xr3:uid="{9C2D52B6-BB05-4F50-9DF4-D088810B7EC7}" name="Column11352" dataDxfId="5034"/>
    <tableColumn id="11373" xr3:uid="{A2777235-1C88-4D23-939A-2DA2B966C55B}" name="Column11353" dataDxfId="5033"/>
    <tableColumn id="11374" xr3:uid="{5E460495-8833-4EF4-A02D-47BB16CDB20B}" name="Column11354" dataDxfId="5032"/>
    <tableColumn id="11375" xr3:uid="{BBE66B6F-EDFF-4338-9AA3-8B73943B3155}" name="Column11355" dataDxfId="5031"/>
    <tableColumn id="11376" xr3:uid="{DC2EB673-1022-404C-854F-7BFEF8E1D1C9}" name="Column11356" dataDxfId="5030"/>
    <tableColumn id="11377" xr3:uid="{B7AF8424-81A9-44AD-A214-E65E97129DC1}" name="Column11357" dataDxfId="5029"/>
    <tableColumn id="11378" xr3:uid="{44BF64A1-480C-4FBC-86A5-4C679E8825F5}" name="Column11358" dataDxfId="5028"/>
    <tableColumn id="11379" xr3:uid="{6E44B08F-1BC5-45C4-96A1-F6A9F710C1BB}" name="Column11359" dataDxfId="5027"/>
    <tableColumn id="11380" xr3:uid="{084A66AC-1DF7-4B12-B578-F9BC261CF38E}" name="Column11360" dataDxfId="5026"/>
    <tableColumn id="11381" xr3:uid="{DB224681-ABFA-4189-9DA2-584AB67FCBCB}" name="Column11361" dataDxfId="5025"/>
    <tableColumn id="11382" xr3:uid="{17E23FD5-A909-4415-83EA-3FA71F200C11}" name="Column11362" dataDxfId="5024"/>
    <tableColumn id="11383" xr3:uid="{DFF0D06A-9C5D-44D3-8CFF-1B97D3DF4B13}" name="Column11363" dataDxfId="5023"/>
    <tableColumn id="11384" xr3:uid="{B8F1011B-269C-48CE-B366-5722E7A08B59}" name="Column11364" dataDxfId="5022"/>
    <tableColumn id="11385" xr3:uid="{8805098A-8C39-44F4-9E61-21D63EAE2CD5}" name="Column11365" dataDxfId="5021"/>
    <tableColumn id="11386" xr3:uid="{EED2D294-ADAF-4E32-9071-5166E5B77FE8}" name="Column11366" dataDxfId="5020"/>
    <tableColumn id="11387" xr3:uid="{4C5405DA-7AC5-4412-A1A3-FB24D5D83963}" name="Column11367" dataDxfId="5019"/>
    <tableColumn id="11388" xr3:uid="{7924469C-CBCD-4F06-9274-09DA99BDA574}" name="Column11368" dataDxfId="5018"/>
    <tableColumn id="11389" xr3:uid="{2AAC430E-73FE-4498-A856-556E2FEA274B}" name="Column11369" dataDxfId="5017"/>
    <tableColumn id="11390" xr3:uid="{0A2FB147-A383-46E3-BE9C-024E998AA717}" name="Column11370" dataDxfId="5016"/>
    <tableColumn id="11391" xr3:uid="{E9613A0A-62F9-4704-8E14-20A5157D9EAF}" name="Column11371" dataDxfId="5015"/>
    <tableColumn id="11392" xr3:uid="{B502B31B-FF8F-4189-8143-CB2EFC7368FB}" name="Column11372" dataDxfId="5014"/>
    <tableColumn id="11393" xr3:uid="{CC8B0EAA-F3FA-4C63-BD30-C5D6D5B3DF38}" name="Column11373" dataDxfId="5013"/>
    <tableColumn id="11394" xr3:uid="{79A21873-4A0A-48B1-B41F-5A388ACE7F77}" name="Column11374" dataDxfId="5012"/>
    <tableColumn id="11395" xr3:uid="{11495AB0-2C5A-44A9-A5A1-2D3272DFA159}" name="Column11375" dataDxfId="5011"/>
    <tableColumn id="11396" xr3:uid="{C01FB66F-AB08-46F5-AEF7-FB7E0C36067C}" name="Column11376" dataDxfId="5010"/>
    <tableColumn id="11397" xr3:uid="{D9C95B0D-F4B5-4611-A175-DF6336EA566E}" name="Column11377" dataDxfId="5009"/>
    <tableColumn id="11398" xr3:uid="{5E77F339-D0FC-4665-B226-4AC259DB0B18}" name="Column11378" dataDxfId="5008"/>
    <tableColumn id="11399" xr3:uid="{7EB31A15-4A22-4F71-81CC-C1FFD525E991}" name="Column11379" dataDxfId="5007"/>
    <tableColumn id="11400" xr3:uid="{1660227D-EF4C-4AEA-8FDA-C37BA5105111}" name="Column11380" dataDxfId="5006"/>
    <tableColumn id="11401" xr3:uid="{1D783ED8-AA13-48FC-A83B-6AE102964319}" name="Column11381" dataDxfId="5005"/>
    <tableColumn id="11402" xr3:uid="{EDF4E38F-016F-4EE6-95D7-DC77A5B166D0}" name="Column11382" dataDxfId="5004"/>
    <tableColumn id="11403" xr3:uid="{2B599E3E-031F-4C38-8F4E-4C7995BAAE5C}" name="Column11383" dataDxfId="5003"/>
    <tableColumn id="11404" xr3:uid="{FBED41CD-A7B6-43C4-9F7B-8A9766E1FCFB}" name="Column11384" dataDxfId="5002"/>
    <tableColumn id="11405" xr3:uid="{ADA71D86-9949-418D-A0D0-DC7A87A3268F}" name="Column11385" dataDxfId="5001"/>
    <tableColumn id="11406" xr3:uid="{257116D3-564D-421F-9FB2-5153DA23FA22}" name="Column11386" dataDxfId="5000"/>
    <tableColumn id="11407" xr3:uid="{B659EA48-D03C-4EC0-AD75-42349852E2CD}" name="Column11387" dataDxfId="4999"/>
    <tableColumn id="11408" xr3:uid="{8DAFEB35-439E-4E77-8077-D8EDA93FD914}" name="Column11388" dataDxfId="4998"/>
    <tableColumn id="11409" xr3:uid="{3463F66B-7E1A-4FC8-BB21-075D9B5464ED}" name="Column11389" dataDxfId="4997"/>
    <tableColumn id="11410" xr3:uid="{837A319F-0864-4BD2-82A2-589642A92FB3}" name="Column11390" dataDxfId="4996"/>
    <tableColumn id="11411" xr3:uid="{80112FCB-F6A2-48F3-8B78-06E0C4BF2FDD}" name="Column11391" dataDxfId="4995"/>
    <tableColumn id="11412" xr3:uid="{49E0A385-7A83-4BB5-8241-F6C311115C6F}" name="Column11392" dataDxfId="4994"/>
    <tableColumn id="11413" xr3:uid="{DC51491C-AFA7-440A-A83E-09B158CB2319}" name="Column11393" dataDxfId="4993"/>
    <tableColumn id="11414" xr3:uid="{2899EE3E-E398-44D1-8C9C-B26AF925A6A0}" name="Column11394" dataDxfId="4992"/>
    <tableColumn id="11415" xr3:uid="{7BB929CC-B38B-453D-BF1A-A5EBF09F0C71}" name="Column11395" dataDxfId="4991"/>
    <tableColumn id="11416" xr3:uid="{57315EE0-1908-4242-98C8-0E07CA0A2BE3}" name="Column11396" dataDxfId="4990"/>
    <tableColumn id="11417" xr3:uid="{985FBDDC-EE59-4132-A9C9-549920DF2432}" name="Column11397" dataDxfId="4989"/>
    <tableColumn id="11418" xr3:uid="{339E6E71-A67D-48DA-B60A-D0AD0BE3333B}" name="Column11398" dataDxfId="4988"/>
    <tableColumn id="11419" xr3:uid="{BCC83B07-3887-42BA-BDAC-9428061EAA3D}" name="Column11399" dataDxfId="4987"/>
    <tableColumn id="11420" xr3:uid="{51E2ED49-33BC-49FF-BAF0-4EDA673E76B1}" name="Column11400" dataDxfId="4986"/>
    <tableColumn id="11421" xr3:uid="{1C20FF48-038C-47D8-ACED-30288FDD163D}" name="Column11401" dataDxfId="4985"/>
    <tableColumn id="11422" xr3:uid="{301B8A10-F1C3-40B0-983D-A291670F87E5}" name="Column11402" dataDxfId="4984"/>
    <tableColumn id="11423" xr3:uid="{9D1D6E7C-C9D7-48AF-884A-50147FF534E8}" name="Column11403" dataDxfId="4983"/>
    <tableColumn id="11424" xr3:uid="{AFA66BFB-4939-4227-ADC8-65CBBC7699F1}" name="Column11404" dataDxfId="4982"/>
    <tableColumn id="11425" xr3:uid="{DAF765DA-A4B3-4C76-9395-1FC78D35B042}" name="Column11405" dataDxfId="4981"/>
    <tableColumn id="11426" xr3:uid="{BAAFD014-5381-4037-A2BC-51ECAA6A87FB}" name="Column11406" dataDxfId="4980"/>
    <tableColumn id="11427" xr3:uid="{DAC19B86-7AC5-4A93-9A83-97710F621CA2}" name="Column11407" dataDxfId="4979"/>
    <tableColumn id="11428" xr3:uid="{DFAF5900-803A-468E-B726-5FDB785B9AA9}" name="Column11408" dataDxfId="4978"/>
    <tableColumn id="11429" xr3:uid="{E7BAAACC-C146-42A6-9518-6E5FD25D2F02}" name="Column11409" dataDxfId="4977"/>
    <tableColumn id="11430" xr3:uid="{917FD9C0-1E94-4214-A022-FC074E1E47DE}" name="Column11410" dataDxfId="4976"/>
    <tableColumn id="11431" xr3:uid="{EEA281C7-123C-4CD4-BA50-6762C5E902DC}" name="Column11411" dataDxfId="4975"/>
    <tableColumn id="11432" xr3:uid="{DECDEC88-B1A1-4A29-BC00-0395B9F10288}" name="Column11412" dataDxfId="4974"/>
    <tableColumn id="11433" xr3:uid="{C81B0332-695C-4F3B-A50C-28B210A8975E}" name="Column11413" dataDxfId="4973"/>
    <tableColumn id="11434" xr3:uid="{207C5907-9628-47EA-A05E-2A362CD7B63A}" name="Column11414" dataDxfId="4972"/>
    <tableColumn id="11435" xr3:uid="{6113794C-4038-4127-B443-BE66E47A2BA6}" name="Column11415" dataDxfId="4971"/>
    <tableColumn id="11436" xr3:uid="{7E99ACD3-B9C3-4654-B5A4-C5B0EF8E5EF5}" name="Column11416" dataDxfId="4970"/>
    <tableColumn id="11437" xr3:uid="{23D17C91-B17A-46DF-941B-263FFF7C9D42}" name="Column11417" dataDxfId="4969"/>
    <tableColumn id="11438" xr3:uid="{D3E75D72-9897-4D4F-8D24-97FB293E28E0}" name="Column11418" dataDxfId="4968"/>
    <tableColumn id="11439" xr3:uid="{795C411D-6E54-4858-BD16-5A490A556A2C}" name="Column11419" dataDxfId="4967"/>
    <tableColumn id="11440" xr3:uid="{606C3765-3683-47A3-9C73-1047F924BC39}" name="Column11420" dataDxfId="4966"/>
    <tableColumn id="11441" xr3:uid="{77CAE653-55BE-401C-8973-E787C8858D41}" name="Column11421" dataDxfId="4965"/>
    <tableColumn id="11442" xr3:uid="{0C53D2E2-859A-4F6C-B50F-03E91F3371EE}" name="Column11422" dataDxfId="4964"/>
    <tableColumn id="11443" xr3:uid="{9D852669-78D9-449A-84A4-A25120838610}" name="Column11423" dataDxfId="4963"/>
    <tableColumn id="11444" xr3:uid="{06BB6578-146A-493A-83C8-A9A2F0BBB287}" name="Column11424" dataDxfId="4962"/>
    <tableColumn id="11445" xr3:uid="{2635AF00-70B7-457A-B710-4485D630F108}" name="Column11425" dataDxfId="4961"/>
    <tableColumn id="11446" xr3:uid="{DE49630E-2C6B-4B15-85C7-02A4141413BB}" name="Column11426" dataDxfId="4960"/>
    <tableColumn id="11447" xr3:uid="{1B311BCD-6998-4E16-BA36-683AB9884E69}" name="Column11427" dataDxfId="4959"/>
    <tableColumn id="11448" xr3:uid="{22DA4AC0-B04F-4F9C-9E78-D8C9F7B2CB03}" name="Column11428" dataDxfId="4958"/>
    <tableColumn id="11449" xr3:uid="{C9DF6183-544C-4BA4-B15E-30B5DF2AA35B}" name="Column11429" dataDxfId="4957"/>
    <tableColumn id="11450" xr3:uid="{5055C754-33C1-4FB8-90AB-3FE19E19EF11}" name="Column11430" dataDxfId="4956"/>
    <tableColumn id="11451" xr3:uid="{5C9C86D2-B140-4B2B-AC26-1FD0BC44913A}" name="Column11431" dataDxfId="4955"/>
    <tableColumn id="11452" xr3:uid="{0DD77DEA-A137-4F48-A8DA-BEE6478559D7}" name="Column11432" dataDxfId="4954"/>
    <tableColumn id="11453" xr3:uid="{7FD0A990-B602-4188-A25A-87F14B6241E1}" name="Column11433" dataDxfId="4953"/>
    <tableColumn id="11454" xr3:uid="{1263E5D0-6179-4984-AE80-330CC71BA547}" name="Column11434" dataDxfId="4952"/>
    <tableColumn id="11455" xr3:uid="{560E1411-63D0-49BE-B499-E48B832BF17C}" name="Column11435" dataDxfId="4951"/>
    <tableColumn id="11456" xr3:uid="{FF95DB5D-EBC1-47DB-AE99-F8E2BE4BEF91}" name="Column11436" dataDxfId="4950"/>
    <tableColumn id="11457" xr3:uid="{1EA5DE50-AED1-4FD0-A44B-11B01995FEF1}" name="Column11437" dataDxfId="4949"/>
    <tableColumn id="11458" xr3:uid="{CBF36A05-17C4-4BAD-B04D-B3E6C19F1552}" name="Column11438" dataDxfId="4948"/>
    <tableColumn id="11459" xr3:uid="{9B7A1A7A-16F8-4B07-9747-715578B7D780}" name="Column11439" dataDxfId="4947"/>
    <tableColumn id="11460" xr3:uid="{D05BAECA-5F26-4BC9-95FE-C4857CB6E952}" name="Column11440" dataDxfId="4946"/>
    <tableColumn id="11461" xr3:uid="{FCAE070F-09F7-4E77-ADB7-A403A7796BE0}" name="Column11441" dataDxfId="4945"/>
    <tableColumn id="11462" xr3:uid="{5B03A315-1C1F-486A-8008-B7D24F0369AD}" name="Column11442" dataDxfId="4944"/>
    <tableColumn id="11463" xr3:uid="{9F88C427-35C0-4FB4-B0D8-78498B2F4AF1}" name="Column11443" dataDxfId="4943"/>
    <tableColumn id="11464" xr3:uid="{5CCB2653-01EE-4890-96C4-1A6AF936B473}" name="Column11444" dataDxfId="4942"/>
    <tableColumn id="11465" xr3:uid="{02370D1B-35A5-4DFA-B00D-65A8F7BD716E}" name="Column11445" dataDxfId="4941"/>
    <tableColumn id="11466" xr3:uid="{232807A3-6E33-407C-AAEC-258707CD2898}" name="Column11446" dataDxfId="4940"/>
    <tableColumn id="11467" xr3:uid="{17622F9D-F272-4E69-BF43-87506AC29CA5}" name="Column11447" dataDxfId="4939"/>
    <tableColumn id="11468" xr3:uid="{5E685DA1-4B82-4293-8D1A-6AEE79E924C5}" name="Column11448" dataDxfId="4938"/>
    <tableColumn id="11469" xr3:uid="{ADD83E8B-F0C3-4496-AE5E-65FF28FBA056}" name="Column11449" dataDxfId="4937"/>
    <tableColumn id="11470" xr3:uid="{1D3ACF8A-593E-43E4-9A49-B8F32F0EEE93}" name="Column11450" dataDxfId="4936"/>
    <tableColumn id="11471" xr3:uid="{62C188CA-7D63-4850-88A9-85DF85B34EDC}" name="Column11451" dataDxfId="4935"/>
    <tableColumn id="11472" xr3:uid="{3D735028-0285-4434-ABC9-2E3D830AC09D}" name="Column11452" dataDxfId="4934"/>
    <tableColumn id="11473" xr3:uid="{8EE62F52-464A-47AA-80D4-DE98D11986B0}" name="Column11453" dataDxfId="4933"/>
    <tableColumn id="11474" xr3:uid="{58E4DBF6-1660-4860-9ECB-A8EA9282546B}" name="Column11454" dataDxfId="4932"/>
    <tableColumn id="11475" xr3:uid="{607E62F4-019C-4CE6-9730-97802946B834}" name="Column11455" dataDxfId="4931"/>
    <tableColumn id="11476" xr3:uid="{45927B8D-FEFD-4815-B578-52E41EADECF7}" name="Column11456" dataDxfId="4930"/>
    <tableColumn id="11477" xr3:uid="{72F54876-E0AB-433D-91A2-47F95DEB0E17}" name="Column11457" dataDxfId="4929"/>
    <tableColumn id="11478" xr3:uid="{D46E0C71-B7A6-4427-B04B-56BE3072923D}" name="Column11458" dataDxfId="4928"/>
    <tableColumn id="11479" xr3:uid="{E026F296-0BA3-4382-96D6-5FF79B2AABCE}" name="Column11459" dataDxfId="4927"/>
    <tableColumn id="11480" xr3:uid="{D6803D7F-6140-406B-829C-03D709EAD0B1}" name="Column11460" dataDxfId="4926"/>
    <tableColumn id="11481" xr3:uid="{30995755-9EBE-4BDC-B174-921D2A45BD5C}" name="Column11461" dataDxfId="4925"/>
    <tableColumn id="11482" xr3:uid="{BB9675E2-DA51-4CB2-A13B-72141408E87A}" name="Column11462" dataDxfId="4924"/>
    <tableColumn id="11483" xr3:uid="{3DC21B19-8E0D-40CA-9027-7DDDE8EF8F48}" name="Column11463" dataDxfId="4923"/>
    <tableColumn id="11484" xr3:uid="{C5D94816-93CA-4688-9581-5BBF369F62A2}" name="Column11464" dataDxfId="4922"/>
    <tableColumn id="11485" xr3:uid="{ECEBCD71-3856-4387-B55A-498157D0E34D}" name="Column11465" dataDxfId="4921"/>
    <tableColumn id="11486" xr3:uid="{CF866EE1-AA8F-44EC-A009-041C23BE829A}" name="Column11466" dataDxfId="4920"/>
    <tableColumn id="11487" xr3:uid="{3AE24F63-676A-43D1-A962-1C3D30407431}" name="Column11467" dataDxfId="4919"/>
    <tableColumn id="11488" xr3:uid="{B178E1BA-1024-49EB-BFAB-A6AA4A25FE66}" name="Column11468" dataDxfId="4918"/>
    <tableColumn id="11489" xr3:uid="{9F3FBA70-1859-4440-8DFD-432CB77305A4}" name="Column11469" dataDxfId="4917"/>
    <tableColumn id="11490" xr3:uid="{6A7B0135-76B2-46F2-8CA2-D91A6B95C446}" name="Column11470" dataDxfId="4916"/>
    <tableColumn id="11491" xr3:uid="{A05FA6CC-14B8-4DE1-9DA1-8BB45C6E3C18}" name="Column11471" dataDxfId="4915"/>
    <tableColumn id="11492" xr3:uid="{D6D0C319-2960-4B20-B779-7058D3C7E57A}" name="Column11472" dataDxfId="4914"/>
    <tableColumn id="11493" xr3:uid="{00E39583-B30A-4FE0-882A-ADB07B469513}" name="Column11473" dataDxfId="4913"/>
    <tableColumn id="11494" xr3:uid="{043DE6A4-2143-4338-9714-B8B8D4FEB1DE}" name="Column11474" dataDxfId="4912"/>
    <tableColumn id="11495" xr3:uid="{2AE64AB7-B912-4EB3-A06E-C95711E3DB8D}" name="Column11475" dataDxfId="4911"/>
    <tableColumn id="11496" xr3:uid="{9F00FBE1-F2ED-42E4-830F-67DE09765296}" name="Column11476" dataDxfId="4910"/>
    <tableColumn id="11497" xr3:uid="{A1E2A427-43DA-4DB0-B682-B2939E30D565}" name="Column11477" dataDxfId="4909"/>
    <tableColumn id="11498" xr3:uid="{9EC6489F-0185-4ADC-A372-C8F135652CC4}" name="Column11478" dataDxfId="4908"/>
    <tableColumn id="11499" xr3:uid="{6CAD1D74-FAF4-4D1A-9DF1-3183B069689D}" name="Column11479" dataDxfId="4907"/>
    <tableColumn id="11500" xr3:uid="{9BC78C26-BFA2-4DCF-A965-0FA2F0D2701D}" name="Column11480" dataDxfId="4906"/>
    <tableColumn id="11501" xr3:uid="{F6C3BFA5-E85A-4CFB-B291-A8C1370318BE}" name="Column11481" dataDxfId="4905"/>
    <tableColumn id="11502" xr3:uid="{B53FBD10-4F61-48DE-B674-BB2CB8B99499}" name="Column11482" dataDxfId="4904"/>
    <tableColumn id="11503" xr3:uid="{A4A6B303-D4DC-4D0B-89ED-C4C5EDE73D73}" name="Column11483" dataDxfId="4903"/>
    <tableColumn id="11504" xr3:uid="{53CD83F8-3FEC-4991-BF30-32F54DF68C47}" name="Column11484" dataDxfId="4902"/>
    <tableColumn id="11505" xr3:uid="{B6B35961-9B2F-4C44-B835-50388F6FCC49}" name="Column11485" dataDxfId="4901"/>
    <tableColumn id="11506" xr3:uid="{184E8364-6770-4B27-BC66-8A826AD42828}" name="Column11486" dataDxfId="4900"/>
    <tableColumn id="11507" xr3:uid="{8D2C0A27-E041-4FA7-ACB7-54CB6D5DC862}" name="Column11487" dataDxfId="4899"/>
    <tableColumn id="11508" xr3:uid="{F4E8B701-2629-46D1-AFCA-3907254DB88A}" name="Column11488" dataDxfId="4898"/>
    <tableColumn id="11509" xr3:uid="{F641C31C-1F35-4D00-A9E0-1FBA05BD2CB8}" name="Column11489" dataDxfId="4897"/>
    <tableColumn id="11510" xr3:uid="{7DC56845-C805-4C40-A9F1-DD8A7F47796C}" name="Column11490" dataDxfId="4896"/>
    <tableColumn id="11511" xr3:uid="{BCF2CF6F-BB2B-4D8A-918A-82358D11FB12}" name="Column11491" dataDxfId="4895"/>
    <tableColumn id="11512" xr3:uid="{56A84255-E0F1-4F62-A666-B889677BBF8A}" name="Column11492" dataDxfId="4894"/>
    <tableColumn id="11513" xr3:uid="{6B1B65AF-78D8-45CA-B60A-5FC4C616A45F}" name="Column11493" dataDxfId="4893"/>
    <tableColumn id="11514" xr3:uid="{31C87661-2E89-4733-A96A-C569CF78F227}" name="Column11494" dataDxfId="4892"/>
    <tableColumn id="11515" xr3:uid="{AF014086-40BF-42FF-A6DD-275250F8BAC4}" name="Column11495" dataDxfId="4891"/>
    <tableColumn id="11516" xr3:uid="{A21C3257-C8FE-40A0-97E8-2FEA652BDFC7}" name="Column11496" dataDxfId="4890"/>
    <tableColumn id="11517" xr3:uid="{D9472468-0572-4D9C-9C17-7BE21C79A5FF}" name="Column11497" dataDxfId="4889"/>
    <tableColumn id="11518" xr3:uid="{647D1759-41CF-4921-A0FC-D706BB2348C5}" name="Column11498" dataDxfId="4888"/>
    <tableColumn id="11519" xr3:uid="{8D125BCA-D40D-4C82-A637-C500F1F86256}" name="Column11499" dataDxfId="4887"/>
    <tableColumn id="11520" xr3:uid="{7EDA2CE9-4941-4C10-8EB2-C736692F7514}" name="Column11500" dataDxfId="4886"/>
    <tableColumn id="11521" xr3:uid="{B8055E05-7DC5-46A2-90ED-2E3783F09272}" name="Column11501" dataDxfId="4885"/>
    <tableColumn id="11522" xr3:uid="{08DC6F43-64CF-42B0-BD79-C459BC964F36}" name="Column11502" dataDxfId="4884"/>
    <tableColumn id="11523" xr3:uid="{C3705E36-83DC-4373-8EC0-5FE92ECF9239}" name="Column11503" dataDxfId="4883"/>
    <tableColumn id="11524" xr3:uid="{24325F3E-DC6E-45BA-9AEC-00734D2F8161}" name="Column11504" dataDxfId="4882"/>
    <tableColumn id="11525" xr3:uid="{E0669030-52B2-4890-AB07-606DD60FC103}" name="Column11505" dataDxfId="4881"/>
    <tableColumn id="11526" xr3:uid="{EA6856F7-E314-467A-BFC8-14728386906F}" name="Column11506" dataDxfId="4880"/>
    <tableColumn id="11527" xr3:uid="{F54D11E2-D666-41C8-808D-762122A9B9CB}" name="Column11507" dataDxfId="4879"/>
    <tableColumn id="11528" xr3:uid="{DF6F0172-8EB0-49F0-B63D-F0CED01F4E58}" name="Column11508" dataDxfId="4878"/>
    <tableColumn id="11529" xr3:uid="{1B41748C-BB6B-4F45-976D-08E2910A3979}" name="Column11509" dataDxfId="4877"/>
    <tableColumn id="11530" xr3:uid="{9B19BFE8-324D-4FDA-B101-9FDFFF488328}" name="Column11510" dataDxfId="4876"/>
    <tableColumn id="11531" xr3:uid="{9DA232B9-C2CC-44E3-B164-91FB882F0190}" name="Column11511" dataDxfId="4875"/>
    <tableColumn id="11532" xr3:uid="{F6A3A3D8-C71A-4D72-9701-6E2209F40A35}" name="Column11512" dataDxfId="4874"/>
    <tableColumn id="11533" xr3:uid="{1DF512D9-AAE5-4F4F-8C55-BC3969F83179}" name="Column11513" dataDxfId="4873"/>
    <tableColumn id="11534" xr3:uid="{BA412D78-3274-43BC-90D0-37EB0768A150}" name="Column11514" dataDxfId="4872"/>
    <tableColumn id="11535" xr3:uid="{8C8B4EC1-6142-4B25-8574-A1655A939F17}" name="Column11515" dataDxfId="4871"/>
    <tableColumn id="11536" xr3:uid="{6337B4C8-A139-4387-82CB-D7471FAF7444}" name="Column11516" dataDxfId="4870"/>
    <tableColumn id="11537" xr3:uid="{373D53CE-8848-4B0A-AB7C-CF0BD3CAC487}" name="Column11517" dataDxfId="4869"/>
    <tableColumn id="11538" xr3:uid="{BA61C4A2-4400-4BF1-A2A0-688DE576D053}" name="Column11518" dataDxfId="4868"/>
    <tableColumn id="11539" xr3:uid="{F78ADC38-A2B0-49B1-A95E-F7B708BE7E4C}" name="Column11519" dataDxfId="4867"/>
    <tableColumn id="11540" xr3:uid="{44A7F62B-A55A-4B36-A2EF-B5CD90B8511A}" name="Column11520" dataDxfId="4866"/>
    <tableColumn id="11541" xr3:uid="{F2CB7F52-4CF8-4007-A742-E27171DB3A33}" name="Column11521" dataDxfId="4865"/>
    <tableColumn id="11542" xr3:uid="{0622ACE0-9AE8-4CEF-99FE-3940E2F674E0}" name="Column11522" dataDxfId="4864"/>
    <tableColumn id="11543" xr3:uid="{125C1E06-DC64-4B62-B5B1-2FE89BB1528D}" name="Column11523" dataDxfId="4863"/>
    <tableColumn id="11544" xr3:uid="{E07D7F7C-3873-4ADD-A49B-11B18F5A8450}" name="Column11524" dataDxfId="4862"/>
    <tableColumn id="11545" xr3:uid="{8FC059FA-EE09-494E-BB7F-7F8B6E3FF0CB}" name="Column11525" dataDxfId="4861"/>
    <tableColumn id="11546" xr3:uid="{5F523CAC-135C-4DE9-95ED-5492C87E2493}" name="Column11526" dataDxfId="4860"/>
    <tableColumn id="11547" xr3:uid="{9F674EA7-A38C-48CF-8A34-07435F78E41E}" name="Column11527" dataDxfId="4859"/>
    <tableColumn id="11548" xr3:uid="{E95FF05F-4C72-4B39-B11F-90966067A09C}" name="Column11528" dataDxfId="4858"/>
    <tableColumn id="11549" xr3:uid="{B8408B8C-C948-4EF0-B20C-37D398EAC7BC}" name="Column11529" dataDxfId="4857"/>
    <tableColumn id="11550" xr3:uid="{D554A6EC-D1A6-4FA8-B6BA-F141F17BCCBC}" name="Column11530" dataDxfId="4856"/>
    <tableColumn id="11551" xr3:uid="{4472804F-FA9A-42AE-A4CE-C745D5E0217F}" name="Column11531" dataDxfId="4855"/>
    <tableColumn id="11552" xr3:uid="{B25B44EE-8658-4ADD-BC13-1535D9A823FA}" name="Column11532" dataDxfId="4854"/>
    <tableColumn id="11553" xr3:uid="{1CDE1A8A-56A3-43AF-BE9F-DD38616FE48E}" name="Column11533" dataDxfId="4853"/>
    <tableColumn id="11554" xr3:uid="{9DC2AF8D-0DB0-481E-A737-FF3AEC596D26}" name="Column11534" dataDxfId="4852"/>
    <tableColumn id="11555" xr3:uid="{A96AA0D3-F2ED-4E25-9111-56EBA78B83A3}" name="Column11535" dataDxfId="4851"/>
    <tableColumn id="11556" xr3:uid="{815C69B3-3B9E-48FA-B979-0D766DFC2268}" name="Column11536" dataDxfId="4850"/>
    <tableColumn id="11557" xr3:uid="{0E99AE07-2E3D-42D7-875E-64FA178833A0}" name="Column11537" dataDxfId="4849"/>
    <tableColumn id="11558" xr3:uid="{D0D2C791-7719-4A43-A516-DA31FC81F3AB}" name="Column11538" dataDxfId="4848"/>
    <tableColumn id="11559" xr3:uid="{1168982A-9EBF-4FDF-8FF5-AF03518700F8}" name="Column11539" dataDxfId="4847"/>
    <tableColumn id="11560" xr3:uid="{2D7A0AF1-6C8F-49C9-A36F-38C92235842D}" name="Column11540" dataDxfId="4846"/>
    <tableColumn id="11561" xr3:uid="{E668AAF4-BBA3-449E-8219-8BB8C835A2E1}" name="Column11541" dataDxfId="4845"/>
    <tableColumn id="11562" xr3:uid="{9035987E-B5A6-44F5-B196-7B8F769BF166}" name="Column11542" dataDxfId="4844"/>
    <tableColumn id="11563" xr3:uid="{A47E5380-D45D-4E4C-9889-86B0DD4B2D06}" name="Column11543" dataDxfId="4843"/>
    <tableColumn id="11564" xr3:uid="{49C93AFC-99AB-48FF-8A5F-36D805801370}" name="Column11544" dataDxfId="4842"/>
    <tableColumn id="11565" xr3:uid="{A4FCC9BC-07FF-453D-BDEC-7BA092602137}" name="Column11545" dataDxfId="4841"/>
    <tableColumn id="11566" xr3:uid="{3526ED2A-084A-48E6-9C44-039087E9C324}" name="Column11546" dataDxfId="4840"/>
    <tableColumn id="11567" xr3:uid="{7325F52E-FEBD-4752-B3B9-307D9969CC01}" name="Column11547" dataDxfId="4839"/>
    <tableColumn id="11568" xr3:uid="{1F5B1CDB-B38C-464C-811B-12B0BBD437F6}" name="Column11548" dataDxfId="4838"/>
    <tableColumn id="11569" xr3:uid="{622A16EA-CFEB-49D7-B5C7-C0A139C83D74}" name="Column11549" dataDxfId="4837"/>
    <tableColumn id="11570" xr3:uid="{E1FACBED-220C-4508-B497-85A90E81F3CE}" name="Column11550" dataDxfId="4836"/>
    <tableColumn id="11571" xr3:uid="{0CC4FDC5-7393-4A00-922C-B11CD5E6CE19}" name="Column11551" dataDxfId="4835"/>
    <tableColumn id="11572" xr3:uid="{32102442-824A-4FB7-929C-7C52AD67861C}" name="Column11552" dataDxfId="4834"/>
    <tableColumn id="11573" xr3:uid="{54C24C9C-BF3A-4627-BE1F-EE4B235DB70C}" name="Column11553" dataDxfId="4833"/>
    <tableColumn id="11574" xr3:uid="{166AE33E-4C42-49E0-A2F9-1BF2AC6774B6}" name="Column11554" dataDxfId="4832"/>
    <tableColumn id="11575" xr3:uid="{EC357DFA-EDC7-4183-BCAB-79D8C1C5ABCD}" name="Column11555" dataDxfId="4831"/>
    <tableColumn id="11576" xr3:uid="{FBBEF021-43CE-4D4F-834B-7C99DB31F48A}" name="Column11556" dataDxfId="4830"/>
    <tableColumn id="11577" xr3:uid="{14C69F20-F0F9-4354-9A06-D33BB7CFE6DE}" name="Column11557" dataDxfId="4829"/>
    <tableColumn id="11578" xr3:uid="{0BFD34F5-76E9-4E1D-95BD-4B7CCF0EC6B1}" name="Column11558" dataDxfId="4828"/>
    <tableColumn id="11579" xr3:uid="{1616F05C-0F73-4218-AE05-D474B10F7A98}" name="Column11559" dataDxfId="4827"/>
    <tableColumn id="11580" xr3:uid="{A53F498E-1D29-4CA6-8AE6-675235C0FBB2}" name="Column11560" dataDxfId="4826"/>
    <tableColumn id="11581" xr3:uid="{AF2D84C7-279E-4197-984B-508BF02683C2}" name="Column11561" dataDxfId="4825"/>
    <tableColumn id="11582" xr3:uid="{CE742732-F6CB-44CB-B7C0-8DD9EEB3CEB6}" name="Column11562" dataDxfId="4824"/>
    <tableColumn id="11583" xr3:uid="{C842DB78-DDCE-414F-A6CD-12D0D979E214}" name="Column11563" dataDxfId="4823"/>
    <tableColumn id="11584" xr3:uid="{C44D1E49-73C3-4636-A1F1-6CBBCA41623D}" name="Column11564" dataDxfId="4822"/>
    <tableColumn id="11585" xr3:uid="{435B4B93-4B9B-45BA-8F98-4CEE616F2127}" name="Column11565" dataDxfId="4821"/>
    <tableColumn id="11586" xr3:uid="{06A48212-96B3-45AF-9816-EF08F25764D9}" name="Column11566" dataDxfId="4820"/>
    <tableColumn id="11587" xr3:uid="{5CB61BF4-4E7A-4B3C-9A9A-6C8D89858F01}" name="Column11567" dataDxfId="4819"/>
    <tableColumn id="11588" xr3:uid="{D76E6098-DFBC-42F1-ADE5-A386F94C92C9}" name="Column11568" dataDxfId="4818"/>
    <tableColumn id="11589" xr3:uid="{2BB7452F-7AD6-4762-BA1C-9B776AF9C7EA}" name="Column11569" dataDxfId="4817"/>
    <tableColumn id="11590" xr3:uid="{49B3E89F-3CE3-489C-91D9-F72D153CDE1F}" name="Column11570" dataDxfId="4816"/>
    <tableColumn id="11591" xr3:uid="{3C76BE49-82E2-4C47-ACCD-725B70BC0D36}" name="Column11571" dataDxfId="4815"/>
    <tableColumn id="11592" xr3:uid="{13DE9542-AC06-4A21-B5C8-640EDD10F362}" name="Column11572" dataDxfId="4814"/>
    <tableColumn id="11593" xr3:uid="{0E6BC337-9446-4C2D-A05B-CA5408A3F27B}" name="Column11573" dataDxfId="4813"/>
    <tableColumn id="11594" xr3:uid="{B79B82E5-5874-433B-B211-4E1B0397591C}" name="Column11574" dataDxfId="4812"/>
    <tableColumn id="11595" xr3:uid="{95AEC823-C09E-4AE7-8DE4-7FB46001D3F9}" name="Column11575" dataDxfId="4811"/>
    <tableColumn id="11596" xr3:uid="{773872E1-0E83-43D7-8610-17D54C507F6B}" name="Column11576" dataDxfId="4810"/>
    <tableColumn id="11597" xr3:uid="{B6A46B97-0198-4EA5-A275-9E63DB9D0A59}" name="Column11577" dataDxfId="4809"/>
    <tableColumn id="11598" xr3:uid="{0F374B63-DC2F-4CB1-B7E8-168B8A2A43E4}" name="Column11578" dataDxfId="4808"/>
    <tableColumn id="11599" xr3:uid="{442B0120-F8F7-4D85-B1E2-51DF0DA93BA0}" name="Column11579" dataDxfId="4807"/>
    <tableColumn id="11600" xr3:uid="{FC174725-28D4-4C8A-89AF-AAF7AE7FCD96}" name="Column11580" dataDxfId="4806"/>
    <tableColumn id="11601" xr3:uid="{E55CFA3A-0CCB-47F5-BF97-CBE58DC45E5A}" name="Column11581" dataDxfId="4805"/>
    <tableColumn id="11602" xr3:uid="{D72E0DA1-43EE-4908-A1A4-B0C55C91D15D}" name="Column11582" dataDxfId="4804"/>
    <tableColumn id="11603" xr3:uid="{7A9930DB-B4C8-47D1-858F-DB48A2709D64}" name="Column11583" dataDxfId="4803"/>
    <tableColumn id="11604" xr3:uid="{953C3519-EAD2-48A5-A263-C983DF9A328E}" name="Column11584" dataDxfId="4802"/>
    <tableColumn id="11605" xr3:uid="{3FCD6898-78CF-46A0-AB5A-0135293A356D}" name="Column11585" dataDxfId="4801"/>
    <tableColumn id="11606" xr3:uid="{D80316FC-7B0A-43F3-8B32-D43072E41FC8}" name="Column11586" dataDxfId="4800"/>
    <tableColumn id="11607" xr3:uid="{6CBD86D8-B1AE-4ED0-AC1B-40798CD36FCD}" name="Column11587" dataDxfId="4799"/>
    <tableColumn id="11608" xr3:uid="{B051E169-1291-4CF0-A491-62F2BCC4E1DD}" name="Column11588" dataDxfId="4798"/>
    <tableColumn id="11609" xr3:uid="{CAA59ECD-F5AD-48A1-8A0C-94631DCC1DC7}" name="Column11589" dataDxfId="4797"/>
    <tableColumn id="11610" xr3:uid="{CA90069F-7432-44D5-9F37-D3B1092A0883}" name="Column11590" dataDxfId="4796"/>
    <tableColumn id="11611" xr3:uid="{DCC4D68D-89B7-459F-AB59-1C7F8B7B20CE}" name="Column11591" dataDxfId="4795"/>
    <tableColumn id="11612" xr3:uid="{56DE5E34-6DDC-4AA2-A62B-A266FF5B7874}" name="Column11592" dataDxfId="4794"/>
    <tableColumn id="11613" xr3:uid="{411EBF09-A82A-40C6-A5B9-AEE9B928E630}" name="Column11593" dataDxfId="4793"/>
    <tableColumn id="11614" xr3:uid="{96672CD0-FFDA-4370-94C5-1C1DA964D64F}" name="Column11594" dataDxfId="4792"/>
    <tableColumn id="11615" xr3:uid="{AA3677CC-EBCC-484A-9A0C-E2F8E1E2122B}" name="Column11595" dataDxfId="4791"/>
    <tableColumn id="11616" xr3:uid="{0394D7FE-775A-49C5-88D8-0D7AC65A297F}" name="Column11596" dataDxfId="4790"/>
    <tableColumn id="11617" xr3:uid="{FBA132EA-E907-4D87-A4FA-3EA0505EEDCA}" name="Column11597" dataDxfId="4789"/>
    <tableColumn id="11618" xr3:uid="{AC1ABAC4-4112-4CE0-BBD4-3198A7452067}" name="Column11598" dataDxfId="4788"/>
    <tableColumn id="11619" xr3:uid="{4877DAED-2245-4ACF-9D87-08DF2763BB82}" name="Column11599" dataDxfId="4787"/>
    <tableColumn id="11620" xr3:uid="{F58E75D0-4BEB-464C-9103-7E3F7C05DA94}" name="Column11600" dataDxfId="4786"/>
    <tableColumn id="11621" xr3:uid="{A37256FD-89BC-43E0-9BD6-179A251CBC54}" name="Column11601" dataDxfId="4785"/>
    <tableColumn id="11622" xr3:uid="{AB8120E0-1AED-43C5-9C42-4E76EB912210}" name="Column11602" dataDxfId="4784"/>
    <tableColumn id="11623" xr3:uid="{6FF7E210-EDA9-4ED4-BA96-6137FB865556}" name="Column11603" dataDxfId="4783"/>
    <tableColumn id="11624" xr3:uid="{27B76908-6A90-4C48-84C8-0DBA8601EA8B}" name="Column11604" dataDxfId="4782"/>
    <tableColumn id="11625" xr3:uid="{F761F4C0-B229-4B0E-8E21-95F53CA46A1B}" name="Column11605" dataDxfId="4781"/>
    <tableColumn id="11626" xr3:uid="{4418F721-2F25-4D13-9A3F-D0D2BCB71EF1}" name="Column11606" dataDxfId="4780"/>
    <tableColumn id="11627" xr3:uid="{F39D77DA-48F3-435E-94FE-8F5008E659DD}" name="Column11607" dataDxfId="4779"/>
    <tableColumn id="11628" xr3:uid="{67CF994A-FF39-4CF4-A4FC-82091ED597A5}" name="Column11608" dataDxfId="4778"/>
    <tableColumn id="11629" xr3:uid="{EE94B45B-1C8A-4926-B8FF-D622417868B7}" name="Column11609" dataDxfId="4777"/>
    <tableColumn id="11630" xr3:uid="{D51DF031-3F26-414B-A94A-EEF9D90CBDD0}" name="Column11610" dataDxfId="4776"/>
    <tableColumn id="11631" xr3:uid="{A1B5D609-160A-4E6E-BA63-9F19D35BB247}" name="Column11611" dataDxfId="4775"/>
    <tableColumn id="11632" xr3:uid="{562FC4E2-B561-41EC-A5BD-8CE74F9A21E8}" name="Column11612" dataDxfId="4774"/>
    <tableColumn id="11633" xr3:uid="{A632AFFE-692C-43BF-9535-D3946A7F59D8}" name="Column11613" dataDxfId="4773"/>
    <tableColumn id="11634" xr3:uid="{64A09DAA-9975-4097-BFFA-66E5965400AE}" name="Column11614" dataDxfId="4772"/>
    <tableColumn id="11635" xr3:uid="{D639BAD9-2101-4120-BFDD-35CB79B498B2}" name="Column11615" dataDxfId="4771"/>
    <tableColumn id="11636" xr3:uid="{7BC8664B-5C1F-42FA-9892-29275A67AABE}" name="Column11616" dataDxfId="4770"/>
    <tableColumn id="11637" xr3:uid="{6731B483-515F-44BA-9901-DE48595B623E}" name="Column11617" dataDxfId="4769"/>
    <tableColumn id="11638" xr3:uid="{BEA594F6-CD40-4CD2-B940-CCF8F33CB25A}" name="Column11618" dataDxfId="4768"/>
    <tableColumn id="11639" xr3:uid="{B28322E4-3097-4EAE-8E7D-1216E91715EB}" name="Column11619" dataDxfId="4767"/>
    <tableColumn id="11640" xr3:uid="{2FB08D47-BE37-468F-934A-4BCCCA1D3AAB}" name="Column11620" dataDxfId="4766"/>
    <tableColumn id="11641" xr3:uid="{3458EACD-BA68-4185-B5F5-5D05F5D17184}" name="Column11621" dataDxfId="4765"/>
    <tableColumn id="11642" xr3:uid="{36020D2E-E09D-4C22-95E5-12C8230A58E7}" name="Column11622" dataDxfId="4764"/>
    <tableColumn id="11643" xr3:uid="{7A13ED06-80B3-40C2-AA42-74C3F6726F96}" name="Column11623" dataDxfId="4763"/>
    <tableColumn id="11644" xr3:uid="{72929D59-3592-4692-A004-52E8778FB2B0}" name="Column11624" dataDxfId="4762"/>
    <tableColumn id="11645" xr3:uid="{545C5EC0-D251-45C4-AB3A-1F7A6848E182}" name="Column11625" dataDxfId="4761"/>
    <tableColumn id="11646" xr3:uid="{ED1FFF71-20DC-45D6-A95D-D625588C0CEF}" name="Column11626" dataDxfId="4760"/>
    <tableColumn id="11647" xr3:uid="{91FE3F26-0575-40AC-BFC3-8AE4868333AD}" name="Column11627" dataDxfId="4759"/>
    <tableColumn id="11648" xr3:uid="{1E794236-A014-48F6-996B-AFB9EF7A22EC}" name="Column11628" dataDxfId="4758"/>
    <tableColumn id="11649" xr3:uid="{8FAC8618-3B80-488C-BA17-5F3661B759CA}" name="Column11629" dataDxfId="4757"/>
    <tableColumn id="11650" xr3:uid="{20B73CE0-FE8F-4DE9-BA1D-CEDDAB21557C}" name="Column11630" dataDxfId="4756"/>
    <tableColumn id="11651" xr3:uid="{60BEC406-2B3B-4C74-8DB7-AC1BA8A7B1DD}" name="Column11631" dataDxfId="4755"/>
    <tableColumn id="11652" xr3:uid="{35DB63FD-149B-4D04-94BD-F2C3CD82BD50}" name="Column11632" dataDxfId="4754"/>
    <tableColumn id="11653" xr3:uid="{E39A6B83-944C-4A77-932C-D9154E81815B}" name="Column11633" dataDxfId="4753"/>
    <tableColumn id="11654" xr3:uid="{E6325692-6210-4B26-A9DD-F987ED17A32F}" name="Column11634" dataDxfId="4752"/>
    <tableColumn id="11655" xr3:uid="{C48DCE99-3B41-45AD-BBF7-29C8F5F4925D}" name="Column11635" dataDxfId="4751"/>
    <tableColumn id="11656" xr3:uid="{C6D65A9E-2050-4115-97A9-F82124887110}" name="Column11636" dataDxfId="4750"/>
    <tableColumn id="11657" xr3:uid="{A6BEA93B-4260-45D6-A99B-B3C9A4B752AB}" name="Column11637" dataDxfId="4749"/>
    <tableColumn id="11658" xr3:uid="{AA94FE6D-7802-451D-99CB-0D9F5F27745B}" name="Column11638" dataDxfId="4748"/>
    <tableColumn id="11659" xr3:uid="{CEE627E4-31B8-4704-A2AB-72B80F0161E7}" name="Column11639" dataDxfId="4747"/>
    <tableColumn id="11660" xr3:uid="{AC592536-031F-4170-9DCC-7A6E16F63142}" name="Column11640" dataDxfId="4746"/>
    <tableColumn id="11661" xr3:uid="{8B19BDA0-C18C-4DE4-B24E-76C4DF55C85F}" name="Column11641" dataDxfId="4745"/>
    <tableColumn id="11662" xr3:uid="{FEBB51C9-2562-4A67-87FB-B5DCE8999886}" name="Column11642" dataDxfId="4744"/>
    <tableColumn id="11663" xr3:uid="{54EE000C-CC85-46BA-9384-FA01A02BF642}" name="Column11643" dataDxfId="4743"/>
    <tableColumn id="11664" xr3:uid="{D004A65E-DF17-45EE-B7B5-99E06B3B5B76}" name="Column11644" dataDxfId="4742"/>
    <tableColumn id="11665" xr3:uid="{DCE901E8-426D-40CF-82BD-5FC8E3DB6493}" name="Column11645" dataDxfId="4741"/>
    <tableColumn id="11666" xr3:uid="{AEB13EF9-8CF7-460B-81AC-8D5165867DA1}" name="Column11646" dataDxfId="4740"/>
    <tableColumn id="11667" xr3:uid="{FFC4DEAF-377A-40F5-8E6E-D55B9E351216}" name="Column11647" dataDxfId="4739"/>
    <tableColumn id="11668" xr3:uid="{F3B9BC50-A78F-4799-9166-414E97121566}" name="Column11648" dataDxfId="4738"/>
    <tableColumn id="11669" xr3:uid="{64165CCE-3D58-4E75-9C55-0C813AF3F08B}" name="Column11649" dataDxfId="4737"/>
    <tableColumn id="11670" xr3:uid="{609D3D2D-3958-4DE9-B7F6-3B1111F4D4B7}" name="Column11650" dataDxfId="4736"/>
    <tableColumn id="11671" xr3:uid="{2CAC4B2F-5529-42E9-825B-674D32532074}" name="Column11651" dataDxfId="4735"/>
    <tableColumn id="11672" xr3:uid="{CBF3B57E-0EE6-44C7-AE4E-1CF2AEAF850E}" name="Column11652" dataDxfId="4734"/>
    <tableColumn id="11673" xr3:uid="{6984920A-F36F-4F14-A58A-1C438D6859BF}" name="Column11653" dataDxfId="4733"/>
    <tableColumn id="11674" xr3:uid="{8F29C7B7-8F9E-449C-A2D9-98400AAFBC43}" name="Column11654" dataDxfId="4732"/>
    <tableColumn id="11675" xr3:uid="{C1E70E56-4311-4458-B7AC-492682DF1BB3}" name="Column11655" dataDxfId="4731"/>
    <tableColumn id="11676" xr3:uid="{789773C1-70EB-4F3A-9C6C-4FB3AD539F58}" name="Column11656" dataDxfId="4730"/>
    <tableColumn id="11677" xr3:uid="{799F6476-7DFA-48D3-B791-DD6275498D1D}" name="Column11657" dataDxfId="4729"/>
    <tableColumn id="11678" xr3:uid="{EF7AEA19-834A-40E4-8F49-B83BFE757331}" name="Column11658" dataDxfId="4728"/>
    <tableColumn id="11679" xr3:uid="{06341921-15F4-410D-A728-05147C835ED5}" name="Column11659" dataDxfId="4727"/>
    <tableColumn id="11680" xr3:uid="{77D451CF-7370-44B2-8A92-5BE8669CA80E}" name="Column11660" dataDxfId="4726"/>
    <tableColumn id="11681" xr3:uid="{2C646C72-8CC2-4B5F-92BC-4C1F67708F15}" name="Column11661" dataDxfId="4725"/>
    <tableColumn id="11682" xr3:uid="{97AD19D0-58A2-4521-8C67-8217E48214A0}" name="Column11662" dataDxfId="4724"/>
    <tableColumn id="11683" xr3:uid="{B3569C09-4F3A-42C9-A0E5-20EDF70FFA6A}" name="Column11663" dataDxfId="4723"/>
    <tableColumn id="11684" xr3:uid="{9A039262-4659-4CDE-9B3A-9DA0A7A957EE}" name="Column11664" dataDxfId="4722"/>
    <tableColumn id="11685" xr3:uid="{0CBCDB43-5A5D-4C74-ADB0-4D2F41B6C588}" name="Column11665" dataDxfId="4721"/>
    <tableColumn id="11686" xr3:uid="{225BEAED-3939-4CC0-A43E-C1550AB875B9}" name="Column11666" dataDxfId="4720"/>
    <tableColumn id="11687" xr3:uid="{EE048D59-1DE9-43BD-81FD-D25D782E853B}" name="Column11667" dataDxfId="4719"/>
    <tableColumn id="11688" xr3:uid="{D3C4A15C-4957-4602-A152-25588BD85C64}" name="Column11668" dataDxfId="4718"/>
    <tableColumn id="11689" xr3:uid="{1A6185CA-C427-4C74-948F-33DB05861A46}" name="Column11669" dataDxfId="4717"/>
    <tableColumn id="11690" xr3:uid="{C64CB75E-0259-41F9-AA5C-8B00348E38E6}" name="Column11670" dataDxfId="4716"/>
    <tableColumn id="11691" xr3:uid="{F8E83AB0-B544-4920-80AD-0B06748BBFF2}" name="Column11671" dataDxfId="4715"/>
    <tableColumn id="11692" xr3:uid="{61897EDB-BBEA-4C56-B785-0C17D9346FF3}" name="Column11672" dataDxfId="4714"/>
    <tableColumn id="11693" xr3:uid="{A49878A2-ED97-4DD3-A7A3-F0531A07190C}" name="Column11673" dataDxfId="4713"/>
    <tableColumn id="11694" xr3:uid="{E4156F62-4A24-442B-8718-89C5EF847FC5}" name="Column11674" dataDxfId="4712"/>
    <tableColumn id="11695" xr3:uid="{E69F73A4-F2D6-4D24-B313-4BB97AB546AD}" name="Column11675" dataDxfId="4711"/>
    <tableColumn id="11696" xr3:uid="{2E8E1C7E-43B4-48CB-9727-A7A672032847}" name="Column11676" dataDxfId="4710"/>
    <tableColumn id="11697" xr3:uid="{6D72F0D8-F63B-4A14-A5B4-48765E2C6BB7}" name="Column11677" dataDxfId="4709"/>
    <tableColumn id="11698" xr3:uid="{B91BA4D3-4951-4141-A6B3-B8541683B73F}" name="Column11678" dataDxfId="4708"/>
    <tableColumn id="11699" xr3:uid="{1B4B0D1C-145F-489C-B894-52A26417FEDD}" name="Column11679" dataDxfId="4707"/>
    <tableColumn id="11700" xr3:uid="{CE5B10BC-8338-4D47-A61C-78D48B4D4C99}" name="Column11680" dataDxfId="4706"/>
    <tableColumn id="11701" xr3:uid="{525A407D-C7E8-4BAE-8C9F-44681C5BAADB}" name="Column11681" dataDxfId="4705"/>
    <tableColumn id="11702" xr3:uid="{373D5D35-5406-4B73-95D2-E9187D2E5628}" name="Column11682" dataDxfId="4704"/>
    <tableColumn id="11703" xr3:uid="{95D6A474-29E4-49E7-8371-C5BE113298A2}" name="Column11683" dataDxfId="4703"/>
    <tableColumn id="11704" xr3:uid="{0282C090-F952-4F09-93A2-315EA4F47BAD}" name="Column11684" dataDxfId="4702"/>
    <tableColumn id="11705" xr3:uid="{C5941188-C421-4FBF-BEBC-8791793FF14D}" name="Column11685" dataDxfId="4701"/>
    <tableColumn id="11706" xr3:uid="{E783CC07-277F-46BD-B33F-3F0B84827099}" name="Column11686" dataDxfId="4700"/>
    <tableColumn id="11707" xr3:uid="{B61B2416-4E6A-445D-B7A0-755718446FD2}" name="Column11687" dataDxfId="4699"/>
    <tableColumn id="11708" xr3:uid="{AE6B2F5F-BB32-4147-839A-1D383BF6D3EB}" name="Column11688" dataDxfId="4698"/>
    <tableColumn id="11709" xr3:uid="{2B785E36-C037-4A9C-BE9E-B26D2B58C183}" name="Column11689" dataDxfId="4697"/>
    <tableColumn id="11710" xr3:uid="{00484653-8050-40B8-844A-C117D2EDFAA8}" name="Column11690" dataDxfId="4696"/>
    <tableColumn id="11711" xr3:uid="{90C9CE3B-EACE-4D52-8654-D75AAE76E3DD}" name="Column11691" dataDxfId="4695"/>
    <tableColumn id="11712" xr3:uid="{64DE6796-BDA2-41E7-B6E9-E3075331ABAE}" name="Column11692" dataDxfId="4694"/>
    <tableColumn id="11713" xr3:uid="{3BB44D94-4586-4CA4-AF05-A98082FD7086}" name="Column11693" dataDxfId="4693"/>
    <tableColumn id="11714" xr3:uid="{32A43A75-6850-439E-A65E-AAE12E7EAC74}" name="Column11694" dataDxfId="4692"/>
    <tableColumn id="11715" xr3:uid="{D014E136-3429-404B-A0C2-D62A4C894125}" name="Column11695" dataDxfId="4691"/>
    <tableColumn id="11716" xr3:uid="{A568DEAA-57BF-4F98-9B36-8564E4021D2C}" name="Column11696" dataDxfId="4690"/>
    <tableColumn id="11717" xr3:uid="{AE5D11F1-FE65-431A-98A5-C7F2AE7D52FE}" name="Column11697" dataDxfId="4689"/>
    <tableColumn id="11718" xr3:uid="{BB0BCEA6-B509-444D-A3E7-80C777748D79}" name="Column11698" dataDxfId="4688"/>
    <tableColumn id="11719" xr3:uid="{AC6E69E1-4E1A-4190-B031-2C6FF9E7BC02}" name="Column11699" dataDxfId="4687"/>
    <tableColumn id="11720" xr3:uid="{F06BE3E1-1B2D-44BE-A95F-2BA84FBF6229}" name="Column11700" dataDxfId="4686"/>
    <tableColumn id="11721" xr3:uid="{6B5735E6-7C4C-4094-AE7C-77C69E976E44}" name="Column11701" dataDxfId="4685"/>
    <tableColumn id="11722" xr3:uid="{A6B98F09-14B3-456B-894B-5A1FE34942D1}" name="Column11702" dataDxfId="4684"/>
    <tableColumn id="11723" xr3:uid="{D1A48B4C-8357-4318-AA04-0B07465BBC76}" name="Column11703" dataDxfId="4683"/>
    <tableColumn id="11724" xr3:uid="{D825B4BB-BD4D-4EA2-B752-0C0D6FEE88E2}" name="Column11704" dataDxfId="4682"/>
    <tableColumn id="11725" xr3:uid="{149D736F-B60E-4429-84A9-E19BA0DC1AC8}" name="Column11705" dataDxfId="4681"/>
    <tableColumn id="11726" xr3:uid="{DDA52A19-2047-4BBB-9C3E-BFC34566612E}" name="Column11706" dataDxfId="4680"/>
    <tableColumn id="11727" xr3:uid="{7A8CF176-AA79-429F-9E40-55003906C247}" name="Column11707" dataDxfId="4679"/>
    <tableColumn id="11728" xr3:uid="{0B4EF305-7E29-476D-B2DC-E9B8397DA21E}" name="Column11708" dataDxfId="4678"/>
    <tableColumn id="11729" xr3:uid="{5B7559F5-94DB-4293-9561-8C13060386E6}" name="Column11709" dataDxfId="4677"/>
    <tableColumn id="11730" xr3:uid="{5F5EA5C1-40CD-4899-99EB-8E894DB97F4E}" name="Column11710" dataDxfId="4676"/>
    <tableColumn id="11731" xr3:uid="{954333D9-3271-4C76-93FB-D984A5DA4AE5}" name="Column11711" dataDxfId="4675"/>
    <tableColumn id="11732" xr3:uid="{C307F76A-96F7-4B4E-A116-F5D99669702D}" name="Column11712" dataDxfId="4674"/>
    <tableColumn id="11733" xr3:uid="{11751910-C594-4C06-AE8E-DC0431A88356}" name="Column11713" dataDxfId="4673"/>
    <tableColumn id="11734" xr3:uid="{390225A9-BE4F-4E95-8989-503DCEB76AA5}" name="Column11714" dataDxfId="4672"/>
    <tableColumn id="11735" xr3:uid="{3991120C-CAE9-4FC0-BA95-FB4AEB7EEA05}" name="Column11715" dataDxfId="4671"/>
    <tableColumn id="11736" xr3:uid="{12FA7C18-F1E7-4FAB-B989-B99409940C70}" name="Column11716" dataDxfId="4670"/>
    <tableColumn id="11737" xr3:uid="{CB61BE0D-5862-462A-88B0-958CF0BC734D}" name="Column11717" dataDxfId="4669"/>
    <tableColumn id="11738" xr3:uid="{40887876-8B39-4D6C-B8DE-4E92C633F205}" name="Column11718" dataDxfId="4668"/>
    <tableColumn id="11739" xr3:uid="{0EF7982C-A2BA-4CF6-91A7-0EB05810BF01}" name="Column11719" dataDxfId="4667"/>
    <tableColumn id="11740" xr3:uid="{21C023B2-3759-412F-85E7-1B1A58464177}" name="Column11720" dataDxfId="4666"/>
    <tableColumn id="11741" xr3:uid="{B9585D52-7618-4439-8C63-3804E976559A}" name="Column11721" dataDxfId="4665"/>
    <tableColumn id="11742" xr3:uid="{E384271A-B58D-4E20-A3B1-663A11FF73EF}" name="Column11722" dataDxfId="4664"/>
    <tableColumn id="11743" xr3:uid="{4FC12396-B7D7-4589-B54D-C86A6077556A}" name="Column11723" dataDxfId="4663"/>
    <tableColumn id="11744" xr3:uid="{DE22F73C-ED5F-475F-8397-80A102E26FD6}" name="Column11724" dataDxfId="4662"/>
    <tableColumn id="11745" xr3:uid="{0355C908-1780-42C2-9D27-94FFCA36CF31}" name="Column11725" dataDxfId="4661"/>
    <tableColumn id="11746" xr3:uid="{5893D131-B8AF-4610-A7A2-B4F2FFAAB041}" name="Column11726" dataDxfId="4660"/>
    <tableColumn id="11747" xr3:uid="{CE4DED38-B7BB-40F8-B09B-1DDFB3089CA6}" name="Column11727" dataDxfId="4659"/>
    <tableColumn id="11748" xr3:uid="{8DD872E6-0239-4E0C-B56A-E1A7F7417112}" name="Column11728" dataDxfId="4658"/>
    <tableColumn id="11749" xr3:uid="{5C69ED6C-6245-460C-B0FE-49DF1B38F872}" name="Column11729" dataDxfId="4657"/>
    <tableColumn id="11750" xr3:uid="{6345D819-3CAC-4404-91EA-7D214DEF127B}" name="Column11730" dataDxfId="4656"/>
    <tableColumn id="11751" xr3:uid="{E373E7E0-C817-48D0-926D-8597277D9E5B}" name="Column11731" dataDxfId="4655"/>
    <tableColumn id="11752" xr3:uid="{2B14BE93-CD23-4F40-B5CE-29E1F8A3B36D}" name="Column11732" dataDxfId="4654"/>
    <tableColumn id="11753" xr3:uid="{1F4B0958-A364-400F-A8B1-50019D6BF22A}" name="Column11733" dataDxfId="4653"/>
    <tableColumn id="11754" xr3:uid="{01DDD503-08CC-41A5-8C74-97C4818C8D4B}" name="Column11734" dataDxfId="4652"/>
    <tableColumn id="11755" xr3:uid="{C94BA45E-5A93-48CE-A5EA-8901F43D993F}" name="Column11735" dataDxfId="4651"/>
    <tableColumn id="11756" xr3:uid="{0D654D01-6933-4DBB-88E5-20CB55EB86DF}" name="Column11736" dataDxfId="4650"/>
    <tableColumn id="11757" xr3:uid="{E0C29459-43E5-400A-918C-D9125883ED4B}" name="Column11737" dataDxfId="4649"/>
    <tableColumn id="11758" xr3:uid="{64988E9A-00D5-4F4B-85C3-71BADCF1C6B5}" name="Column11738" dataDxfId="4648"/>
    <tableColumn id="11759" xr3:uid="{CAC4596D-D848-49A1-8D17-3228BBEE5A2A}" name="Column11739" dataDxfId="4647"/>
    <tableColumn id="11760" xr3:uid="{41E03B03-5641-4DC7-95CD-0C8CF1C07456}" name="Column11740" dataDxfId="4646"/>
    <tableColumn id="11761" xr3:uid="{3DDCCFC5-380C-4D6A-8D86-5B07E37B54BA}" name="Column11741" dataDxfId="4645"/>
    <tableColumn id="11762" xr3:uid="{E2EA40D6-BF20-4195-AD88-73F2AFF8600F}" name="Column11742" dataDxfId="4644"/>
    <tableColumn id="11763" xr3:uid="{4E2A7090-EBE4-43CF-A787-7FD77981749D}" name="Column11743" dataDxfId="4643"/>
    <tableColumn id="11764" xr3:uid="{DEDC77B7-4A3E-4685-8764-B3A6796471C4}" name="Column11744" dataDxfId="4642"/>
    <tableColumn id="11765" xr3:uid="{6656CE32-287B-463A-86AD-C8182F5CD16A}" name="Column11745" dataDxfId="4641"/>
    <tableColumn id="11766" xr3:uid="{B0A94E77-834A-4E60-A5F3-98F06F1D263E}" name="Column11746" dataDxfId="4640"/>
    <tableColumn id="11767" xr3:uid="{1CB95AEA-EA4E-4F14-82E4-575CF1E3B340}" name="Column11747" dataDxfId="4639"/>
    <tableColumn id="11768" xr3:uid="{18F1FDBD-D157-4356-8452-7837F34D95D0}" name="Column11748" dataDxfId="4638"/>
    <tableColumn id="11769" xr3:uid="{6CCF95A5-BF39-4C37-ACF4-3865C9F13ECD}" name="Column11749" dataDxfId="4637"/>
    <tableColumn id="11770" xr3:uid="{E4068037-CC81-438E-968E-6F6244FCF13E}" name="Column11750" dataDxfId="4636"/>
    <tableColumn id="11771" xr3:uid="{E352090F-643A-47C8-B5C9-F403B3B49B7B}" name="Column11751" dataDxfId="4635"/>
    <tableColumn id="11772" xr3:uid="{9172BAD3-B41B-4DB0-A995-DB1393D2EB55}" name="Column11752" dataDxfId="4634"/>
    <tableColumn id="11773" xr3:uid="{85458B4D-AE09-432F-82D8-7EFF0015347D}" name="Column11753" dataDxfId="4633"/>
    <tableColumn id="11774" xr3:uid="{5AB02A8F-5D14-4E9A-A435-11668045A3C1}" name="Column11754" dataDxfId="4632"/>
    <tableColumn id="11775" xr3:uid="{1C57C95A-FBA4-4F0A-A63A-DF8192EFA325}" name="Column11755" dataDxfId="4631"/>
    <tableColumn id="11776" xr3:uid="{F2A55CB2-5CD7-4D87-99F0-EFAD059109B1}" name="Column11756" dataDxfId="4630"/>
    <tableColumn id="11777" xr3:uid="{2D378BA0-09D2-435E-9783-0473428807E0}" name="Column11757" dataDxfId="4629"/>
    <tableColumn id="11778" xr3:uid="{7762DA89-23A6-4385-A291-9D25D991CAB0}" name="Column11758" dataDxfId="4628"/>
    <tableColumn id="11779" xr3:uid="{E2EB4B48-9E4E-4F1E-B249-812873CBF403}" name="Column11759" dataDxfId="4627"/>
    <tableColumn id="11780" xr3:uid="{5275C4C5-4D21-40B9-B86A-FBA855C805A7}" name="Column11760" dataDxfId="4626"/>
    <tableColumn id="11781" xr3:uid="{D243761A-9899-43BD-B352-09DD04E03D7B}" name="Column11761" dataDxfId="4625"/>
    <tableColumn id="11782" xr3:uid="{3F8844EC-30AD-4728-9AD2-C93CF5B9BC43}" name="Column11762" dataDxfId="4624"/>
    <tableColumn id="11783" xr3:uid="{E975CB4E-1AA9-446F-8AFE-58BE717FA7D8}" name="Column11763" dataDxfId="4623"/>
    <tableColumn id="11784" xr3:uid="{C716310E-7934-4F73-B6AD-6ED1EE7951CF}" name="Column11764" dataDxfId="4622"/>
    <tableColumn id="11785" xr3:uid="{003C81A8-5743-4E2C-8D49-EDA8F0D94E95}" name="Column11765" dataDxfId="4621"/>
    <tableColumn id="11786" xr3:uid="{E9C832C8-D0BF-48CC-B6A4-2EF1D4A9612C}" name="Column11766" dataDxfId="4620"/>
    <tableColumn id="11787" xr3:uid="{54195B8F-CD78-4575-8274-9A8968498F83}" name="Column11767" dataDxfId="4619"/>
    <tableColumn id="11788" xr3:uid="{82A3AEB0-6F19-467C-800C-79670C170BF1}" name="Column11768" dataDxfId="4618"/>
    <tableColumn id="11789" xr3:uid="{A64C2C13-42A2-4D07-B27E-459EEF2A6D52}" name="Column11769" dataDxfId="4617"/>
    <tableColumn id="11790" xr3:uid="{2E5B4FE6-BC95-47B7-9992-9DE1AF82BB70}" name="Column11770" dataDxfId="4616"/>
    <tableColumn id="11791" xr3:uid="{714C0DF1-8B0E-4304-96DE-F4A7F3FA202C}" name="Column11771" dataDxfId="4615"/>
    <tableColumn id="11792" xr3:uid="{78E88390-5297-4DA3-A030-26080B10010B}" name="Column11772" dataDxfId="4614"/>
    <tableColumn id="11793" xr3:uid="{8AC4A11D-8F87-4E34-8FF1-58C2FA0C51B7}" name="Column11773" dataDxfId="4613"/>
    <tableColumn id="11794" xr3:uid="{CC814A75-9634-486B-BA96-F1CB8BFAF487}" name="Column11774" dataDxfId="4612"/>
    <tableColumn id="11795" xr3:uid="{3006DCE2-C22A-4358-B6BA-9A28A931B84E}" name="Column11775" dataDxfId="4611"/>
    <tableColumn id="11796" xr3:uid="{0FEA2908-7CF1-457F-A331-FDD6BA11A4B0}" name="Column11776" dataDxfId="4610"/>
    <tableColumn id="11797" xr3:uid="{186DAE23-BD7E-443C-8F05-70F42BDFB494}" name="Column11777" dataDxfId="4609"/>
    <tableColumn id="11798" xr3:uid="{2446FAB5-717E-4931-AD6A-099C59BCAD9E}" name="Column11778" dataDxfId="4608"/>
    <tableColumn id="11799" xr3:uid="{96C6A301-3D0A-4D4C-88EA-61B4070A89F2}" name="Column11779" dataDxfId="4607"/>
    <tableColumn id="11800" xr3:uid="{20C878E8-2031-4A50-A3EB-A0FFD12D4705}" name="Column11780" dataDxfId="4606"/>
    <tableColumn id="11801" xr3:uid="{80D3EBDE-F162-4BE3-B2ED-1BA6BA78AFB1}" name="Column11781" dataDxfId="4605"/>
    <tableColumn id="11802" xr3:uid="{D184D413-206F-4BED-8F2D-B8D2B868265E}" name="Column11782" dataDxfId="4604"/>
    <tableColumn id="11803" xr3:uid="{6C60797F-FA0D-4B8A-BDB0-32B59F06AE32}" name="Column11783" dataDxfId="4603"/>
    <tableColumn id="11804" xr3:uid="{639B1C03-40CB-4F46-B78E-264D358EB3EB}" name="Column11784" dataDxfId="4602"/>
    <tableColumn id="11805" xr3:uid="{A529E752-5C1A-41E8-BCB4-98E19274E024}" name="Column11785" dataDxfId="4601"/>
    <tableColumn id="11806" xr3:uid="{0A76D5FB-D692-4C0D-A740-CE45502E730A}" name="Column11786" dataDxfId="4600"/>
    <tableColumn id="11807" xr3:uid="{E35790BA-B272-4130-B7CE-A358CB713359}" name="Column11787" dataDxfId="4599"/>
    <tableColumn id="11808" xr3:uid="{B52ABA52-5E8F-420B-9A8B-33DA28728617}" name="Column11788" dataDxfId="4598"/>
    <tableColumn id="11809" xr3:uid="{CBD861D4-5F15-462F-A45B-A625788F8C90}" name="Column11789" dataDxfId="4597"/>
    <tableColumn id="11810" xr3:uid="{0E7DB3A3-C667-4AB3-8F9E-6A7A37C3C2E8}" name="Column11790" dataDxfId="4596"/>
    <tableColumn id="11811" xr3:uid="{F7A172F7-1CB8-411F-8698-4B72DB88C08E}" name="Column11791" dataDxfId="4595"/>
    <tableColumn id="11812" xr3:uid="{DE60CF87-7DCC-4A60-8C54-F73AD66A2DC0}" name="Column11792" dataDxfId="4594"/>
    <tableColumn id="11813" xr3:uid="{9E9182CE-02D6-4D2D-ACB8-44EBC310DE7B}" name="Column11793" dataDxfId="4593"/>
    <tableColumn id="11814" xr3:uid="{940A903F-750E-46DA-B67C-8D58152142EC}" name="Column11794" dataDxfId="4592"/>
    <tableColumn id="11815" xr3:uid="{934C6DD8-ACF0-45CA-95B6-EBEA949A10D7}" name="Column11795" dataDxfId="4591"/>
    <tableColumn id="11816" xr3:uid="{7D84855C-FCC7-4BFE-A4B2-B2444EB5E78F}" name="Column11796" dataDxfId="4590"/>
    <tableColumn id="11817" xr3:uid="{E644923B-4D7B-42BD-BBCE-526E48A505A0}" name="Column11797" dataDxfId="4589"/>
    <tableColumn id="11818" xr3:uid="{75DD3957-47C2-4852-8CFD-947E14F2000D}" name="Column11798" dataDxfId="4588"/>
    <tableColumn id="11819" xr3:uid="{6B55EBC9-DE77-4E18-B9D0-54A0CD643A6A}" name="Column11799" dataDxfId="4587"/>
    <tableColumn id="11820" xr3:uid="{FCFBDC37-1F46-475C-A6A2-0C0B7393FB9D}" name="Column11800" dataDxfId="4586"/>
    <tableColumn id="11821" xr3:uid="{91CDC524-759A-4118-8F9C-BBE22C52A498}" name="Column11801" dataDxfId="4585"/>
    <tableColumn id="11822" xr3:uid="{A85F9766-B7CB-4FB4-8D0E-D5BA6A9D4A04}" name="Column11802" dataDxfId="4584"/>
    <tableColumn id="11823" xr3:uid="{7614125F-601D-42B3-AB20-FC48556211AC}" name="Column11803" dataDxfId="4583"/>
    <tableColumn id="11824" xr3:uid="{9F4FE40F-DECC-45E4-9AE7-9FA8B53E349F}" name="Column11804" dataDxfId="4582"/>
    <tableColumn id="11825" xr3:uid="{12B5378A-8224-4FFA-93B6-C99E7722DB8E}" name="Column11805" dataDxfId="4581"/>
    <tableColumn id="11826" xr3:uid="{95E70231-B4AC-4E63-9E4D-DFAC87358B57}" name="Column11806" dataDxfId="4580"/>
    <tableColumn id="11827" xr3:uid="{661984C2-8B43-47C8-B019-77F5D873697F}" name="Column11807" dataDxfId="4579"/>
    <tableColumn id="11828" xr3:uid="{EBB437A5-D2E1-4F32-BAD4-E87945F439B3}" name="Column11808" dataDxfId="4578"/>
    <tableColumn id="11829" xr3:uid="{4B7337BF-AA0B-4C23-AAE8-CACA593595C4}" name="Column11809" dataDxfId="4577"/>
    <tableColumn id="11830" xr3:uid="{73AE38FD-2BCF-4A6F-8B72-607784F2D0DB}" name="Column11810" dataDxfId="4576"/>
    <tableColumn id="11831" xr3:uid="{AB2813CB-1F31-4C72-A28C-D11DFFA639C6}" name="Column11811" dataDxfId="4575"/>
    <tableColumn id="11832" xr3:uid="{8F3AA91F-82F2-4B06-857C-EA56BAF5B94E}" name="Column11812" dataDxfId="4574"/>
    <tableColumn id="11833" xr3:uid="{7CEF8FE8-CF21-47CF-8AB3-51246B4A3687}" name="Column11813" dataDxfId="4573"/>
    <tableColumn id="11834" xr3:uid="{BF95A33F-DCEF-4201-8FE6-BA15C4AC664E}" name="Column11814" dataDxfId="4572"/>
    <tableColumn id="11835" xr3:uid="{75818D7B-501F-4D0F-A9AB-FB88C309A2DF}" name="Column11815" dataDxfId="4571"/>
    <tableColumn id="11836" xr3:uid="{716638BD-725F-41AC-A908-9A777818A32C}" name="Column11816" dataDxfId="4570"/>
    <tableColumn id="11837" xr3:uid="{C39D981B-3A4E-4C72-AFC7-1A008782018F}" name="Column11817" dataDxfId="4569"/>
    <tableColumn id="11838" xr3:uid="{8F3074F6-33F0-4C86-A6AB-404ECC9FB872}" name="Column11818" dataDxfId="4568"/>
    <tableColumn id="11839" xr3:uid="{39F58607-298C-48AC-9E2F-E24C44FFE87C}" name="Column11819" dataDxfId="4567"/>
    <tableColumn id="11840" xr3:uid="{3109B3E6-D15C-4FC0-82E3-AE9F2BADCEEC}" name="Column11820" dataDxfId="4566"/>
    <tableColumn id="11841" xr3:uid="{472B9D60-D1F4-4DF6-9300-E48A291C1B96}" name="Column11821" dataDxfId="4565"/>
    <tableColumn id="11842" xr3:uid="{FE5EF179-1C6F-45E0-AB3E-3CFC41884351}" name="Column11822" dataDxfId="4564"/>
    <tableColumn id="11843" xr3:uid="{40A38100-3C10-44A6-9B38-515CE5933B09}" name="Column11823" dataDxfId="4563"/>
    <tableColumn id="11844" xr3:uid="{07619B85-5354-4191-9D36-25BB5FD9367D}" name="Column11824" dataDxfId="4562"/>
    <tableColumn id="11845" xr3:uid="{720F4913-30EC-4445-AE7E-F69CD102FECF}" name="Column11825" dataDxfId="4561"/>
    <tableColumn id="11846" xr3:uid="{2792172E-F974-438D-B5E0-CEADF46DF1F1}" name="Column11826" dataDxfId="4560"/>
    <tableColumn id="11847" xr3:uid="{5630B83A-EA0E-466D-B382-E0A834BBA26A}" name="Column11827" dataDxfId="4559"/>
    <tableColumn id="11848" xr3:uid="{CD3A7560-13AD-452A-A20D-1344E3AC49F0}" name="Column11828" dataDxfId="4558"/>
    <tableColumn id="11849" xr3:uid="{4D02728E-CFF7-4FE6-A824-92350E5D9DD4}" name="Column11829" dataDxfId="4557"/>
    <tableColumn id="11850" xr3:uid="{D54453CD-5938-45C9-B687-1576C0C714A9}" name="Column11830" dataDxfId="4556"/>
    <tableColumn id="11851" xr3:uid="{AB075AE9-1AC2-47AF-823D-39B634BBA365}" name="Column11831" dataDxfId="4555"/>
    <tableColumn id="11852" xr3:uid="{2862565D-0497-4119-BCAE-0A317A2C1049}" name="Column11832" dataDxfId="4554"/>
    <tableColumn id="11853" xr3:uid="{D75BE9B3-6839-42BE-9F39-26F7EC73C3EE}" name="Column11833" dataDxfId="4553"/>
    <tableColumn id="11854" xr3:uid="{C0FA5330-F3FE-4AE7-8D8C-F2DF924B2D40}" name="Column11834" dataDxfId="4552"/>
    <tableColumn id="11855" xr3:uid="{D99C516D-1CF8-49CB-9780-8C6488231086}" name="Column11835" dataDxfId="4551"/>
    <tableColumn id="11856" xr3:uid="{DBD76C78-0F0E-4F46-85A8-D1A66538F65E}" name="Column11836" dataDxfId="4550"/>
    <tableColumn id="11857" xr3:uid="{F9630F1E-61AD-45D8-AA92-8EA6C71FC0D9}" name="Column11837" dataDxfId="4549"/>
    <tableColumn id="11858" xr3:uid="{EE217F37-43C0-4507-B1A6-B36C861ADC80}" name="Column11838" dataDxfId="4548"/>
    <tableColumn id="11859" xr3:uid="{8A5B23DD-508F-444C-AE50-A111F9F18EFF}" name="Column11839" dataDxfId="4547"/>
    <tableColumn id="11860" xr3:uid="{4FD59A51-9A41-49A8-AFD9-F06317D8F0C8}" name="Column11840" dataDxfId="4546"/>
    <tableColumn id="11861" xr3:uid="{8BBD30EA-408F-40D6-BD87-C7D813C04E4A}" name="Column11841" dataDxfId="4545"/>
    <tableColumn id="11862" xr3:uid="{D529D16C-3BB2-4C90-BAC2-DBC713BF4C5D}" name="Column11842" dataDxfId="4544"/>
    <tableColumn id="11863" xr3:uid="{2B1338EA-34A5-421A-BFC9-6778877B497C}" name="Column11843" dataDxfId="4543"/>
    <tableColumn id="11864" xr3:uid="{DE8133A0-B3B7-430A-9172-3DB88070556A}" name="Column11844" dataDxfId="4542"/>
    <tableColumn id="11865" xr3:uid="{5B4D1278-A426-4D3E-9505-AEE6E8E9125F}" name="Column11845" dataDxfId="4541"/>
    <tableColumn id="11866" xr3:uid="{C440436A-BE57-49A2-B2B9-DECB1759BE1D}" name="Column11846" dataDxfId="4540"/>
    <tableColumn id="11867" xr3:uid="{AF3AD571-7FE0-4F69-9783-8B9ECEBC6F58}" name="Column11847" dataDxfId="4539"/>
    <tableColumn id="11868" xr3:uid="{0FFA7688-E1AC-4A5C-AE04-6204B0B0BA48}" name="Column11848" dataDxfId="4538"/>
    <tableColumn id="11869" xr3:uid="{8A76745F-1391-46C7-9080-729E1D5C7748}" name="Column11849" dataDxfId="4537"/>
    <tableColumn id="11870" xr3:uid="{08A7C06B-4A90-4EF6-84A2-EE43025E4FD4}" name="Column11850" dataDxfId="4536"/>
    <tableColumn id="11871" xr3:uid="{122F118F-6698-431E-BD30-8DC34DA491FC}" name="Column11851" dataDxfId="4535"/>
    <tableColumn id="11872" xr3:uid="{D6EAA984-E590-4161-8335-245A44A354F0}" name="Column11852" dataDxfId="4534"/>
    <tableColumn id="11873" xr3:uid="{D55D75B0-6BDA-44E5-B4F5-FB57201FE35A}" name="Column11853" dataDxfId="4533"/>
    <tableColumn id="11874" xr3:uid="{0FF84E7C-1F49-4A9C-9850-FC98F56475BF}" name="Column11854" dataDxfId="4532"/>
    <tableColumn id="11875" xr3:uid="{BFBED0DC-27E7-4667-80F7-3AE3890E6383}" name="Column11855" dataDxfId="4531"/>
    <tableColumn id="11876" xr3:uid="{C3A7E688-E14B-45E8-BFB9-13301FBEB7E9}" name="Column11856" dataDxfId="4530"/>
    <tableColumn id="11877" xr3:uid="{40D3DAD1-88B4-4561-A5C9-9BDDB6520170}" name="Column11857" dataDxfId="4529"/>
    <tableColumn id="11878" xr3:uid="{8D3DB6DC-41E2-446A-94C3-F79A633E663F}" name="Column11858" dataDxfId="4528"/>
    <tableColumn id="11879" xr3:uid="{15B284F2-7396-41D5-83AA-C30A3885E887}" name="Column11859" dataDxfId="4527"/>
    <tableColumn id="11880" xr3:uid="{42D7DFE0-D976-4A6A-ABD8-38F9388944FD}" name="Column11860" dataDxfId="4526"/>
    <tableColumn id="11881" xr3:uid="{0EAD698C-C366-46AC-A414-895F6CF4DAC1}" name="Column11861" dataDxfId="4525"/>
    <tableColumn id="11882" xr3:uid="{D1854373-F2C4-488E-A37B-D5AD8FEFF626}" name="Column11862" dataDxfId="4524"/>
    <tableColumn id="11883" xr3:uid="{2284FD43-EA17-4109-BF7C-00FE51160630}" name="Column11863" dataDxfId="4523"/>
    <tableColumn id="11884" xr3:uid="{E04BB1F6-AFFA-4155-82A4-04DC2ED8F88F}" name="Column11864" dataDxfId="4522"/>
    <tableColumn id="11885" xr3:uid="{5ECED308-AE62-4CBE-86A7-4F9DAE60A6E0}" name="Column11865" dataDxfId="4521"/>
    <tableColumn id="11886" xr3:uid="{E51C9DAE-F48F-4972-8E43-FA67A6D0B672}" name="Column11866" dataDxfId="4520"/>
    <tableColumn id="11887" xr3:uid="{C0B6BEC8-D921-4EDC-9BD1-9C3A2AC52E72}" name="Column11867" dataDxfId="4519"/>
    <tableColumn id="11888" xr3:uid="{B591A3B8-AA78-4E32-AB4F-0B23C501A8C9}" name="Column11868" dataDxfId="4518"/>
    <tableColumn id="11889" xr3:uid="{F82EC849-A65C-49BF-A602-BC618FE497E8}" name="Column11869" dataDxfId="4517"/>
    <tableColumn id="11890" xr3:uid="{C9915978-9B47-49F1-BF77-B97016AACEF3}" name="Column11870" dataDxfId="4516"/>
    <tableColumn id="11891" xr3:uid="{D61704C8-1135-4A5D-80B3-BD74D747ADFD}" name="Column11871" dataDxfId="4515"/>
    <tableColumn id="11892" xr3:uid="{00DD04C4-8EBE-4CC9-9D5B-7B4403DBDF4E}" name="Column11872" dataDxfId="4514"/>
    <tableColumn id="11893" xr3:uid="{265B7E33-114C-4FA4-B13A-7BB37BF1702D}" name="Column11873" dataDxfId="4513"/>
    <tableColumn id="11894" xr3:uid="{77B5602F-5932-4BCF-9421-7E99B82B1916}" name="Column11874" dataDxfId="4512"/>
    <tableColumn id="11895" xr3:uid="{9C0EA9E4-3199-4BD2-A690-56816729B211}" name="Column11875" dataDxfId="4511"/>
    <tableColumn id="11896" xr3:uid="{27CE8576-4324-4666-85F9-DEA8A18BB596}" name="Column11876" dataDxfId="4510"/>
    <tableColumn id="11897" xr3:uid="{AB85327F-DC4B-4474-9353-0DCB10EE10D1}" name="Column11877" dataDxfId="4509"/>
    <tableColumn id="11898" xr3:uid="{3047F626-A725-42EB-BEB9-758FE5C52BC3}" name="Column11878" dataDxfId="4508"/>
    <tableColumn id="11899" xr3:uid="{C9E4F786-4512-4B7C-B8B7-DC231033F8B8}" name="Column11879" dataDxfId="4507"/>
    <tableColumn id="11900" xr3:uid="{12531F92-C48D-4CBA-ADAD-4359D6C37787}" name="Column11880" dataDxfId="4506"/>
    <tableColumn id="11901" xr3:uid="{47A35C74-DFE9-42A6-A9D4-08F179C50911}" name="Column11881" dataDxfId="4505"/>
    <tableColumn id="11902" xr3:uid="{9100DF05-4874-4B2C-AB3C-3D26C745BBF5}" name="Column11882" dataDxfId="4504"/>
    <tableColumn id="11903" xr3:uid="{82CE47AD-A160-408A-A3CE-4733EFAFCFB7}" name="Column11883" dataDxfId="4503"/>
    <tableColumn id="11904" xr3:uid="{7A0E360E-C067-4556-8E15-5069713C4146}" name="Column11884" dataDxfId="4502"/>
    <tableColumn id="11905" xr3:uid="{AECB4F35-BBAC-416E-A169-73F74DE34DEB}" name="Column11885" dataDxfId="4501"/>
    <tableColumn id="11906" xr3:uid="{8E6C702F-63B0-4101-B3E7-1136628D1092}" name="Column11886" dataDxfId="4500"/>
    <tableColumn id="11907" xr3:uid="{8FC9F10C-5AFB-4EF5-946F-68539EEB9BA6}" name="Column11887" dataDxfId="4499"/>
    <tableColumn id="11908" xr3:uid="{4FC7B5C4-CAE8-4777-B700-C28203376176}" name="Column11888" dataDxfId="4498"/>
    <tableColumn id="11909" xr3:uid="{D27BA648-25B2-45C9-8613-7F804A84D456}" name="Column11889" dataDxfId="4497"/>
    <tableColumn id="11910" xr3:uid="{70479201-F73A-4726-838F-E0D03A1DBE49}" name="Column11890" dataDxfId="4496"/>
    <tableColumn id="11911" xr3:uid="{8AEEC7B9-F5D2-416E-BF58-8477EFE64C9B}" name="Column11891" dataDxfId="4495"/>
    <tableColumn id="11912" xr3:uid="{CBB3A453-4639-49EC-A033-0B6549B13C1E}" name="Column11892" dataDxfId="4494"/>
    <tableColumn id="11913" xr3:uid="{D6AAB54D-FC21-4A06-8C05-85D33FE79B74}" name="Column11893" dataDxfId="4493"/>
    <tableColumn id="11914" xr3:uid="{9968DFD4-02DA-47D7-9D41-96292EBE4E74}" name="Column11894" dataDxfId="4492"/>
    <tableColumn id="11915" xr3:uid="{7BB2916C-B6F7-450C-8ED0-BC15B9E04713}" name="Column11895" dataDxfId="4491"/>
    <tableColumn id="11916" xr3:uid="{8227DE09-B3A9-4C62-BAD6-592EA89B8B4D}" name="Column11896" dataDxfId="4490"/>
    <tableColumn id="11917" xr3:uid="{82249CC2-4DB6-4490-8A89-CAB7B438E171}" name="Column11897" dataDxfId="4489"/>
    <tableColumn id="11918" xr3:uid="{DD83DE82-592A-4F7E-BB5E-CF940DF2BB51}" name="Column11898" dataDxfId="4488"/>
    <tableColumn id="11919" xr3:uid="{D83424AC-4134-4B4D-AA24-6BA10D8A58F8}" name="Column11899" dataDxfId="4487"/>
    <tableColumn id="11920" xr3:uid="{5D981D69-E710-45BA-90CD-4EF9A584A57C}" name="Column11900" dataDxfId="4486"/>
    <tableColumn id="11921" xr3:uid="{B7CCDBD6-9628-4C74-A542-23E66DC726AE}" name="Column11901" dataDxfId="4485"/>
    <tableColumn id="11922" xr3:uid="{8B6F0445-6C41-46DB-85BA-9D0FFB44A4A3}" name="Column11902" dataDxfId="4484"/>
    <tableColumn id="11923" xr3:uid="{0CC5030F-8AD3-4709-87BE-3B51E0514F6A}" name="Column11903" dataDxfId="4483"/>
    <tableColumn id="11924" xr3:uid="{46B1EF0B-6C2E-4226-A437-ED6FD6BC27B9}" name="Column11904" dataDxfId="4482"/>
    <tableColumn id="11925" xr3:uid="{AA25FED0-3010-4EE1-8AAD-AB9592C10A08}" name="Column11905" dataDxfId="4481"/>
    <tableColumn id="11926" xr3:uid="{9DFD6FC5-496D-4123-B22D-F1752C8611AB}" name="Column11906" dataDxfId="4480"/>
    <tableColumn id="11927" xr3:uid="{E86055C3-9BBD-409E-9E95-F6938A53E3D4}" name="Column11907" dataDxfId="4479"/>
    <tableColumn id="11928" xr3:uid="{18F1876B-342C-47FD-8600-7F1A6205C82D}" name="Column11908" dataDxfId="4478"/>
    <tableColumn id="11929" xr3:uid="{09489BFD-EE0C-40C8-ABEF-BE29B3F2BC0D}" name="Column11909" dataDxfId="4477"/>
    <tableColumn id="11930" xr3:uid="{939B0084-04CE-4C5B-BC38-23072C285FE6}" name="Column11910" dataDxfId="4476"/>
    <tableColumn id="11931" xr3:uid="{D15CF56B-D588-4370-BF76-CD9B1E7F8843}" name="Column11911" dataDxfId="4475"/>
    <tableColumn id="11932" xr3:uid="{4BA14795-C7E9-4B0B-B208-2C75059CAE3A}" name="Column11912" dataDxfId="4474"/>
    <tableColumn id="11933" xr3:uid="{B9B8B142-2D16-4F31-B97F-9665E5DCEC59}" name="Column11913" dataDxfId="4473"/>
    <tableColumn id="11934" xr3:uid="{2D57C76D-59CF-4E9B-8BA8-419F87483089}" name="Column11914" dataDxfId="4472"/>
    <tableColumn id="11935" xr3:uid="{3783A096-1384-4A4F-8BE2-6ADF9D4310D3}" name="Column11915" dataDxfId="4471"/>
    <tableColumn id="11936" xr3:uid="{8C8229B9-26E3-46B5-8F38-59923C1A6F1F}" name="Column11916" dataDxfId="4470"/>
    <tableColumn id="11937" xr3:uid="{34FF7E7A-F14B-47A0-A38D-1D976635AA52}" name="Column11917" dataDxfId="4469"/>
    <tableColumn id="11938" xr3:uid="{8D7A4046-3C9E-49EC-A185-02469FA978A5}" name="Column11918" dataDxfId="4468"/>
    <tableColumn id="11939" xr3:uid="{ED19ABCD-D18C-42D0-B41F-C8C95E363A31}" name="Column11919" dataDxfId="4467"/>
    <tableColumn id="11940" xr3:uid="{71D8E318-469A-4330-B88E-B07D8BA270FB}" name="Column11920" dataDxfId="4466"/>
    <tableColumn id="11941" xr3:uid="{93D3B271-4DF1-4CF4-A2CF-EF76AF188238}" name="Column11921" dataDxfId="4465"/>
    <tableColumn id="11942" xr3:uid="{7C02008A-F0A6-48CA-BF93-04604281C577}" name="Column11922" dataDxfId="4464"/>
    <tableColumn id="11943" xr3:uid="{41275043-9E11-4A66-A62B-A42E9AD3368A}" name="Column11923" dataDxfId="4463"/>
    <tableColumn id="11944" xr3:uid="{8DC7AF44-4CDA-425B-BD7B-3127ADD49982}" name="Column11924" dataDxfId="4462"/>
    <tableColumn id="11945" xr3:uid="{12A0803C-9998-4022-96E3-B3FC27BB0A6F}" name="Column11925" dataDxfId="4461"/>
    <tableColumn id="11946" xr3:uid="{71212F1D-B7AC-425D-A9D1-430B5256339A}" name="Column11926" dataDxfId="4460"/>
    <tableColumn id="11947" xr3:uid="{C01E2BE1-6A29-49EF-BBE5-FE3D789C5AA0}" name="Column11927" dataDxfId="4459"/>
    <tableColumn id="11948" xr3:uid="{FE7708AF-ACAB-4CB8-91E2-E034CDC34A84}" name="Column11928" dataDxfId="4458"/>
    <tableColumn id="11949" xr3:uid="{8E197670-E2B5-4F33-AE12-213FCEC5278C}" name="Column11929" dataDxfId="4457"/>
    <tableColumn id="11950" xr3:uid="{639B22B3-3385-45B1-878F-5E91967C49B5}" name="Column11930" dataDxfId="4456"/>
    <tableColumn id="11951" xr3:uid="{F3AEA789-7ED3-4B5C-80FC-42C441F22EEC}" name="Column11931" dataDxfId="4455"/>
    <tableColumn id="11952" xr3:uid="{613526EF-0832-4233-BC97-CB951C8A33A4}" name="Column11932" dataDxfId="4454"/>
    <tableColumn id="11953" xr3:uid="{6A430AEA-94F7-436C-ACC6-FDE97688130B}" name="Column11933" dataDxfId="4453"/>
    <tableColumn id="11954" xr3:uid="{D09D1789-2314-4843-B825-9BCFDCC69550}" name="Column11934" dataDxfId="4452"/>
    <tableColumn id="11955" xr3:uid="{D04C54B4-3F9E-43A8-BFC1-C0465D20B1E9}" name="Column11935" dataDxfId="4451"/>
    <tableColumn id="11956" xr3:uid="{AC107560-B6EF-4177-A69D-FDA7E54C0241}" name="Column11936" dataDxfId="4450"/>
    <tableColumn id="11957" xr3:uid="{49E0E57B-3362-43FC-A008-AD8555658B25}" name="Column11937" dataDxfId="4449"/>
    <tableColumn id="11958" xr3:uid="{C40CDFE7-A6A6-4704-81DF-15AD9A6D2083}" name="Column11938" dataDxfId="4448"/>
    <tableColumn id="11959" xr3:uid="{4D6A146A-C3DB-43A7-AB10-EEC24E20D34E}" name="Column11939" dataDxfId="4447"/>
    <tableColumn id="11960" xr3:uid="{3CBBF04A-9DC7-4EE7-A0F9-71E4425595D4}" name="Column11940" dataDxfId="4446"/>
    <tableColumn id="11961" xr3:uid="{2F18CA7D-9694-41D1-B7CC-C31B7F74474C}" name="Column11941" dataDxfId="4445"/>
    <tableColumn id="11962" xr3:uid="{6E2D3FC0-2549-4772-B479-B227F4714CF1}" name="Column11942" dataDxfId="4444"/>
    <tableColumn id="11963" xr3:uid="{AAC191BD-80AA-4E61-A4F7-F001A8B501E0}" name="Column11943" dataDxfId="4443"/>
    <tableColumn id="11964" xr3:uid="{D914338C-C99B-415A-BE9C-3ADAFAB3DB07}" name="Column11944" dataDxfId="4442"/>
    <tableColumn id="11965" xr3:uid="{83522D2B-0397-417D-8D73-04A191330DFD}" name="Column11945" dataDxfId="4441"/>
    <tableColumn id="11966" xr3:uid="{89B20500-1E0B-4FD0-B7AC-3395966C6779}" name="Column11946" dataDxfId="4440"/>
    <tableColumn id="11967" xr3:uid="{4FB9C17F-1D03-423C-B6E2-C275A72D2964}" name="Column11947" dataDxfId="4439"/>
    <tableColumn id="11968" xr3:uid="{A57D5550-A2E4-4384-B507-30B2B890456E}" name="Column11948" dataDxfId="4438"/>
    <tableColumn id="11969" xr3:uid="{F434032F-C5D0-4F9B-902E-6F07F61F07C6}" name="Column11949" dataDxfId="4437"/>
    <tableColumn id="11970" xr3:uid="{0EA97497-E70F-4726-BFB2-6114C9F4100D}" name="Column11950" dataDxfId="4436"/>
    <tableColumn id="11971" xr3:uid="{E4FF8897-7FAE-4A79-A25B-E08ABA66E507}" name="Column11951" dataDxfId="4435"/>
    <tableColumn id="11972" xr3:uid="{120DF972-59AB-4966-AB53-E90A225B7E9E}" name="Column11952" dataDxfId="4434"/>
    <tableColumn id="11973" xr3:uid="{B3554DBB-7157-4F9A-811E-A6EF61781E12}" name="Column11953" dataDxfId="4433"/>
    <tableColumn id="11974" xr3:uid="{68074C25-BE0F-4CB4-B9C2-6AFC8163147F}" name="Column11954" dataDxfId="4432"/>
    <tableColumn id="11975" xr3:uid="{0E3F666B-CBC7-4ABD-A43F-034ECFE339D6}" name="Column11955" dataDxfId="4431"/>
    <tableColumn id="11976" xr3:uid="{8759A5C8-11D8-49E7-9161-13DA910F22BB}" name="Column11956" dataDxfId="4430"/>
    <tableColumn id="11977" xr3:uid="{9A79F52E-FED7-4193-96CE-7157B1038811}" name="Column11957" dataDxfId="4429"/>
    <tableColumn id="11978" xr3:uid="{CF662ED8-1BDE-4EEE-B23C-648552D53845}" name="Column11958" dataDxfId="4428"/>
    <tableColumn id="11979" xr3:uid="{E3D79869-8A7B-4221-84EC-3004F19CBC30}" name="Column11959" dataDxfId="4427"/>
    <tableColumn id="11980" xr3:uid="{34C86F0A-B6D0-4E97-B353-98E10B83B630}" name="Column11960" dataDxfId="4426"/>
    <tableColumn id="11981" xr3:uid="{42555127-663D-483C-A9F2-074A05473F32}" name="Column11961" dataDxfId="4425"/>
    <tableColumn id="11982" xr3:uid="{82851122-F54F-4AF0-9211-8E0413CFEE56}" name="Column11962" dataDxfId="4424"/>
    <tableColumn id="11983" xr3:uid="{6506EFC8-9BB6-4CC5-BE0C-9E7A46847651}" name="Column11963" dataDxfId="4423"/>
    <tableColumn id="11984" xr3:uid="{300A91CC-2DA7-4630-8563-F8948A6B374C}" name="Column11964" dataDxfId="4422"/>
    <tableColumn id="11985" xr3:uid="{5D4871EE-F105-4ACF-8415-50E0061BA57E}" name="Column11965" dataDxfId="4421"/>
    <tableColumn id="11986" xr3:uid="{C3BC042A-F603-4226-A7CB-11B3AF522612}" name="Column11966" dataDxfId="4420"/>
    <tableColumn id="11987" xr3:uid="{FEA243CE-367C-446A-926E-055F0414FEDE}" name="Column11967" dataDxfId="4419"/>
    <tableColumn id="11988" xr3:uid="{924A02C5-AE34-4DFE-A8D4-8CDFA9EF7C5D}" name="Column11968" dataDxfId="4418"/>
    <tableColumn id="11989" xr3:uid="{97AA8DFF-CA3A-4E78-BEFE-109D8F076077}" name="Column11969" dataDxfId="4417"/>
    <tableColumn id="11990" xr3:uid="{E2FA1332-35D2-4CA5-993C-488D536CF00F}" name="Column11970" dataDxfId="4416"/>
    <tableColumn id="11991" xr3:uid="{E93FC6CB-9D5A-402A-BC4E-713E9E745FDD}" name="Column11971" dataDxfId="4415"/>
    <tableColumn id="11992" xr3:uid="{C2802BDB-E9DC-4762-958E-42928B92CD9D}" name="Column11972" dataDxfId="4414"/>
    <tableColumn id="11993" xr3:uid="{4CDA482D-1ED6-427A-A3DE-8EEC88C61A09}" name="Column11973" dataDxfId="4413"/>
    <tableColumn id="11994" xr3:uid="{07A72DCA-63C9-4DCD-8EA9-CB8CD1D0AECA}" name="Column11974" dataDxfId="4412"/>
    <tableColumn id="11995" xr3:uid="{BC8D8E90-F20C-4B13-BAF8-95ECD221E07E}" name="Column11975" dataDxfId="4411"/>
    <tableColumn id="11996" xr3:uid="{BE7CB8F3-A4D2-46EE-B93B-D39EF7272D08}" name="Column11976" dataDxfId="4410"/>
    <tableColumn id="11997" xr3:uid="{7809E2C7-02B3-4313-96A6-3EF687FC0850}" name="Column11977" dataDxfId="4409"/>
    <tableColumn id="11998" xr3:uid="{7702BC44-F1EA-4996-9850-15CC759ECAA5}" name="Column11978" dataDxfId="4408"/>
    <tableColumn id="11999" xr3:uid="{35378ACE-B76E-4DED-9B1F-0EF0E9C8ABBD}" name="Column11979" dataDxfId="4407"/>
    <tableColumn id="12000" xr3:uid="{EC8B7FB0-7A0A-453B-9846-DB46FCE0FFC8}" name="Column11980" dataDxfId="4406"/>
    <tableColumn id="12001" xr3:uid="{99D21D5B-9ECE-44C9-B20A-CF559A79D63E}" name="Column11981" dataDxfId="4405"/>
    <tableColumn id="12002" xr3:uid="{A10E1F94-7D77-4E63-8287-34BF9EDBDACF}" name="Column11982" dataDxfId="4404"/>
    <tableColumn id="12003" xr3:uid="{226C276C-03E5-4CB6-B0F5-DA27F1E0E93C}" name="Column11983" dataDxfId="4403"/>
    <tableColumn id="12004" xr3:uid="{55AF9A35-43D6-4C57-8AE5-CEB45403D4E0}" name="Column11984" dataDxfId="4402"/>
    <tableColumn id="12005" xr3:uid="{CFF2FC7C-9968-420A-B431-83954A22197B}" name="Column11985" dataDxfId="4401"/>
    <tableColumn id="12006" xr3:uid="{6D7D5897-8301-413E-860F-CBC2F19112B0}" name="Column11986" dataDxfId="4400"/>
    <tableColumn id="12007" xr3:uid="{961960CD-550E-4CFC-B990-E1FBDC74230A}" name="Column11987" dataDxfId="4399"/>
    <tableColumn id="12008" xr3:uid="{2B2E6B1E-3F8E-4B70-8B0C-BDE420C4578B}" name="Column11988" dataDxfId="4398"/>
    <tableColumn id="12009" xr3:uid="{5D59FE9B-FB3D-4957-9F49-C7DAA427956A}" name="Column11989" dataDxfId="4397"/>
    <tableColumn id="12010" xr3:uid="{0E69A3BF-721A-4F48-81A5-D6B3513EF62C}" name="Column11990" dataDxfId="4396"/>
    <tableColumn id="12011" xr3:uid="{8C595C10-E68D-4514-9212-F91FACD2722B}" name="Column11991" dataDxfId="4395"/>
    <tableColumn id="12012" xr3:uid="{FD7A2333-DDA7-499C-937A-1493F04C970A}" name="Column11992" dataDxfId="4394"/>
    <tableColumn id="12013" xr3:uid="{CC32EB62-7E3D-4AEA-8A32-F848FF439165}" name="Column11993" dataDxfId="4393"/>
    <tableColumn id="12014" xr3:uid="{A91FD0E9-EB7F-46C4-A355-EF5994E8D465}" name="Column11994" dataDxfId="4392"/>
    <tableColumn id="12015" xr3:uid="{B547C306-E55F-495D-84D8-C5574D8B56AA}" name="Column11995" dataDxfId="4391"/>
    <tableColumn id="12016" xr3:uid="{2EDDFF9C-E744-4BA0-BC7D-681841C2BFCE}" name="Column11996" dataDxfId="4390"/>
    <tableColumn id="12017" xr3:uid="{0A0B64DB-5C75-4C3F-9F36-581F38D50B3D}" name="Column11997" dataDxfId="4389"/>
    <tableColumn id="12018" xr3:uid="{69DD0697-7CAB-48D2-96CA-DD45DE9A4236}" name="Column11998" dataDxfId="4388"/>
    <tableColumn id="12019" xr3:uid="{BF349604-32ED-4A5E-BB04-E3AD7046A9E6}" name="Column11999" dataDxfId="4387"/>
    <tableColumn id="12020" xr3:uid="{799B9CF3-399E-4C4B-8988-6B91E9850597}" name="Column12000" dataDxfId="4386"/>
    <tableColumn id="12021" xr3:uid="{3A190C34-8864-4691-A85A-D50B677FF64E}" name="Column12001" dataDxfId="4385"/>
    <tableColumn id="12022" xr3:uid="{E3701272-FB3F-49CF-8639-CB628FBDFB31}" name="Column12002" dataDxfId="4384"/>
    <tableColumn id="12023" xr3:uid="{35C8ACC7-848F-447F-97D2-AA9511E2888F}" name="Column12003" dataDxfId="4383"/>
    <tableColumn id="12024" xr3:uid="{8E037998-866D-4578-9F66-E5D25510ED3B}" name="Column12004" dataDxfId="4382"/>
    <tableColumn id="12025" xr3:uid="{82110EAC-5803-458D-82AC-A4EA961CFD02}" name="Column12005" dataDxfId="4381"/>
    <tableColumn id="12026" xr3:uid="{4FDDB300-A12E-49A3-95E2-26A25B1578E8}" name="Column12006" dataDxfId="4380"/>
    <tableColumn id="12027" xr3:uid="{4D8138F2-2A53-46CC-A54C-E60F39CFD466}" name="Column12007" dataDxfId="4379"/>
    <tableColumn id="12028" xr3:uid="{CBDA43E5-C91A-4924-9B2A-A93251912BF7}" name="Column12008" dataDxfId="4378"/>
    <tableColumn id="12029" xr3:uid="{8D84B7B2-360D-4E9E-99BB-E5D0165A7B0A}" name="Column12009" dataDxfId="4377"/>
    <tableColumn id="12030" xr3:uid="{43FF9CAA-5629-4055-906A-7402955E2EAE}" name="Column12010" dataDxfId="4376"/>
    <tableColumn id="12031" xr3:uid="{028A5D6F-D9D7-4BF3-868C-65F5DA92ABA7}" name="Column12011" dataDxfId="4375"/>
    <tableColumn id="12032" xr3:uid="{D2996A2A-FDE6-43D5-A95D-206F13422F77}" name="Column12012" dataDxfId="4374"/>
    <tableColumn id="12033" xr3:uid="{54AB2DB9-53C7-47D0-97C2-B9DFD561E27B}" name="Column12013" dataDxfId="4373"/>
    <tableColumn id="12034" xr3:uid="{80E4FE9E-A4B5-46A1-9871-343FB606FA1B}" name="Column12014" dataDxfId="4372"/>
    <tableColumn id="12035" xr3:uid="{8D3FA9A2-0BBB-4EC7-9B83-FF3D1AF01E3F}" name="Column12015" dataDxfId="4371"/>
    <tableColumn id="12036" xr3:uid="{C91C99C9-3015-48AB-92D9-C2A066FDC886}" name="Column12016" dataDxfId="4370"/>
    <tableColumn id="12037" xr3:uid="{FA490E9D-1AAE-47C1-B304-825B3A586410}" name="Column12017" dataDxfId="4369"/>
    <tableColumn id="12038" xr3:uid="{D270CEA7-66A9-4A4C-B17D-129C5D7EE63A}" name="Column12018" dataDxfId="4368"/>
    <tableColumn id="12039" xr3:uid="{6AC2E91E-094A-440B-90B1-E53166B55E84}" name="Column12019" dataDxfId="4367"/>
    <tableColumn id="12040" xr3:uid="{BB7271A9-4040-4BA4-A928-50C9065D83C2}" name="Column12020" dataDxfId="4366"/>
    <tableColumn id="12041" xr3:uid="{135AF492-B854-42A3-AAB1-A5DCD8446CED}" name="Column12021" dataDxfId="4365"/>
    <tableColumn id="12042" xr3:uid="{AE94DDA0-EF4E-4494-B8C3-C4ADB16F64A3}" name="Column12022" dataDxfId="4364"/>
    <tableColumn id="12043" xr3:uid="{3CD287EB-2504-4AE8-BDE5-1FCCAB63D55B}" name="Column12023" dataDxfId="4363"/>
    <tableColumn id="12044" xr3:uid="{7150DB6E-AE71-4C1C-8990-80235D4C0C1E}" name="Column12024" dataDxfId="4362"/>
    <tableColumn id="12045" xr3:uid="{85B26DFF-AE32-4677-96FB-6FD38DD6B0EF}" name="Column12025" dataDxfId="4361"/>
    <tableColumn id="12046" xr3:uid="{5FF01644-0966-46DE-A01F-186FA4672AB4}" name="Column12026" dataDxfId="4360"/>
    <tableColumn id="12047" xr3:uid="{74EA2FB5-B4E8-47F7-BCE5-4627306ED629}" name="Column12027" dataDxfId="4359"/>
    <tableColumn id="12048" xr3:uid="{89FF56ED-BDE8-45DD-87E9-7B2E6948105D}" name="Column12028" dataDxfId="4358"/>
    <tableColumn id="12049" xr3:uid="{5B68261D-11BC-4EA9-BBAC-A039073E0CF4}" name="Column12029" dataDxfId="4357"/>
    <tableColumn id="12050" xr3:uid="{EEBD44EF-19D2-4EA5-9AEF-EF244C3E59DD}" name="Column12030" dataDxfId="4356"/>
    <tableColumn id="12051" xr3:uid="{E6E60FA8-664E-4B45-9206-AD7D12C698DF}" name="Column12031" dataDxfId="4355"/>
    <tableColumn id="12052" xr3:uid="{F096DE9A-89CB-4C43-90EB-AA5D9F423B88}" name="Column12032" dataDxfId="4354"/>
    <tableColumn id="12053" xr3:uid="{06B632B2-A889-4484-B32F-470CDFBF73E7}" name="Column12033" dataDxfId="4353"/>
    <tableColumn id="12054" xr3:uid="{D2EBBA8E-983F-4A50-9A18-FDAC2ED30176}" name="Column12034" dataDxfId="4352"/>
    <tableColumn id="12055" xr3:uid="{025DE3FD-B51F-4FC7-9787-616D8F35BF0C}" name="Column12035" dataDxfId="4351"/>
    <tableColumn id="12056" xr3:uid="{B37731C3-CB12-4D87-BE11-ABC1481601C2}" name="Column12036" dataDxfId="4350"/>
    <tableColumn id="12057" xr3:uid="{BD2DE84E-B4EB-4FB2-B367-9C6B7FEDE4B8}" name="Column12037" dataDxfId="4349"/>
    <tableColumn id="12058" xr3:uid="{0B58BD06-5C9B-4D7D-A479-BBA774CC93EF}" name="Column12038" dataDxfId="4348"/>
    <tableColumn id="12059" xr3:uid="{E2C67F85-EE84-456F-9B6A-FCA06FE91CBC}" name="Column12039" dataDxfId="4347"/>
    <tableColumn id="12060" xr3:uid="{ED77C564-4695-4E0D-B6C9-4CD4CE27F47F}" name="Column12040" dataDxfId="4346"/>
    <tableColumn id="12061" xr3:uid="{144D3EB5-316F-45FF-86F6-790856BC6D06}" name="Column12041" dataDxfId="4345"/>
    <tableColumn id="12062" xr3:uid="{12F508F9-36DC-43CC-B500-73575C00959C}" name="Column12042" dataDxfId="4344"/>
    <tableColumn id="12063" xr3:uid="{CAF4708A-EA1E-4AC2-83B9-DED1447CD074}" name="Column12043" dataDxfId="4343"/>
    <tableColumn id="12064" xr3:uid="{F709AB3C-956B-49AB-9C67-AD6586FEA4AC}" name="Column12044" dataDxfId="4342"/>
    <tableColumn id="12065" xr3:uid="{96F8E234-543B-4F6D-B8AF-E8CF0CCBCCBB}" name="Column12045" dataDxfId="4341"/>
    <tableColumn id="12066" xr3:uid="{EB1D5F00-BE54-4252-A10C-092569F0D624}" name="Column12046" dataDxfId="4340"/>
    <tableColumn id="12067" xr3:uid="{AD644B3D-EB2B-45CE-8872-D430EC8CF744}" name="Column12047" dataDxfId="4339"/>
    <tableColumn id="12068" xr3:uid="{90AD2518-CF18-4930-B551-97E89F223A67}" name="Column12048" dataDxfId="4338"/>
    <tableColumn id="12069" xr3:uid="{0E5110C8-F7D3-4BE5-9F17-0D22313576D8}" name="Column12049" dataDxfId="4337"/>
    <tableColumn id="12070" xr3:uid="{10496BAF-563C-4E01-A06C-FA087AE6B889}" name="Column12050" dataDxfId="4336"/>
    <tableColumn id="12071" xr3:uid="{CF3675F8-36E9-47B3-9A89-883C97A15B94}" name="Column12051" dataDxfId="4335"/>
    <tableColumn id="12072" xr3:uid="{50766468-DDD4-406D-B38B-0E0B3E380142}" name="Column12052" dataDxfId="4334"/>
    <tableColumn id="12073" xr3:uid="{098C73DF-6DE3-4CB8-B8B1-7D0B5C1FEE9A}" name="Column12053" dataDxfId="4333"/>
    <tableColumn id="12074" xr3:uid="{BF92BF0F-1655-4D36-B6B1-44BCF7BB9DEF}" name="Column12054" dataDxfId="4332"/>
    <tableColumn id="12075" xr3:uid="{7BE496FE-2772-4E02-B78A-860EF637BC4F}" name="Column12055" dataDxfId="4331"/>
    <tableColumn id="12076" xr3:uid="{3B133667-7ACD-4B6E-8AF5-3ECAF7B3E976}" name="Column12056" dataDxfId="4330"/>
    <tableColumn id="12077" xr3:uid="{B70E2177-CE30-431B-87D5-9114ABBB80DA}" name="Column12057" dataDxfId="4329"/>
    <tableColumn id="12078" xr3:uid="{6A21E0F7-8A9E-49AE-B94F-CBB9CB7ACBC0}" name="Column12058" dataDxfId="4328"/>
    <tableColumn id="12079" xr3:uid="{44D8D92E-E097-402A-83BA-C3C561AE929B}" name="Column12059" dataDxfId="4327"/>
    <tableColumn id="12080" xr3:uid="{AA1602CD-3803-4634-927A-2621EE60D4D8}" name="Column12060" dataDxfId="4326"/>
    <tableColumn id="12081" xr3:uid="{C58FBC1C-2D9F-4B7F-AA64-32B0450812A3}" name="Column12061" dataDxfId="4325"/>
    <tableColumn id="12082" xr3:uid="{826A85AB-F79D-441A-A297-109E3A0F0FBA}" name="Column12062" dataDxfId="4324"/>
    <tableColumn id="12083" xr3:uid="{DC82ADDA-9917-458A-8B9F-08FEE26A0466}" name="Column12063" dataDxfId="4323"/>
    <tableColumn id="12084" xr3:uid="{ADF0DE97-3DC2-4C4D-9451-A9BF10F19886}" name="Column12064" dataDxfId="4322"/>
    <tableColumn id="12085" xr3:uid="{E461051E-8098-4CF9-A7E8-7B11B9AF8567}" name="Column12065" dataDxfId="4321"/>
    <tableColumn id="12086" xr3:uid="{7CCBDC4E-4AB1-490C-A313-051CAEBF7EC7}" name="Column12066" dataDxfId="4320"/>
    <tableColumn id="12087" xr3:uid="{CECA5361-256F-4642-B324-D6D03D878BE1}" name="Column12067" dataDxfId="4319"/>
    <tableColumn id="12088" xr3:uid="{47D94913-A451-487E-8530-0B06A427F38E}" name="Column12068" dataDxfId="4318"/>
    <tableColumn id="12089" xr3:uid="{1F40EFF7-2EC4-4520-A9E4-9852E767AD59}" name="Column12069" dataDxfId="4317"/>
    <tableColumn id="12090" xr3:uid="{103F60B6-8DFF-4C75-BD90-2B736B761CD2}" name="Column12070" dataDxfId="4316"/>
    <tableColumn id="12091" xr3:uid="{9B32832B-9A70-43FF-A9B1-77B42D036A9B}" name="Column12071" dataDxfId="4315"/>
    <tableColumn id="12092" xr3:uid="{2F672905-2E82-4A5B-8402-D469BAFD1828}" name="Column12072" dataDxfId="4314"/>
    <tableColumn id="12093" xr3:uid="{BC5D2F1B-9A8A-46D0-A266-B7D47D0D0F64}" name="Column12073" dataDxfId="4313"/>
    <tableColumn id="12094" xr3:uid="{427CD4C6-ACD9-4DC3-BCC1-80A20328B128}" name="Column12074" dataDxfId="4312"/>
    <tableColumn id="12095" xr3:uid="{D4648602-4824-4EA8-9728-FB8F37B191F0}" name="Column12075" dataDxfId="4311"/>
    <tableColumn id="12096" xr3:uid="{151E24EA-7064-4FBD-BCEC-9E113B075FD4}" name="Column12076" dataDxfId="4310"/>
    <tableColumn id="12097" xr3:uid="{DC90E501-9683-4948-BB23-94DAEA5303E1}" name="Column12077" dataDxfId="4309"/>
    <tableColumn id="12098" xr3:uid="{A5083267-9278-43AB-92E5-7770AF854DD6}" name="Column12078" dataDxfId="4308"/>
    <tableColumn id="12099" xr3:uid="{C5DAB45B-E6DC-4F5A-B9D1-ED864ECF3C3B}" name="Column12079" dataDxfId="4307"/>
    <tableColumn id="12100" xr3:uid="{FF1CA577-70C3-4A8F-9EEE-C164B82BE57F}" name="Column12080" dataDxfId="4306"/>
    <tableColumn id="12101" xr3:uid="{CCEB740E-AFF8-4B70-A6EB-7310A6690C79}" name="Column12081" dataDxfId="4305"/>
    <tableColumn id="12102" xr3:uid="{2D91691D-B802-4C22-99A8-C37A3121FE2A}" name="Column12082" dataDxfId="4304"/>
    <tableColumn id="12103" xr3:uid="{E9A55466-DBA3-4094-BF80-79B1FCE4EFBA}" name="Column12083" dataDxfId="4303"/>
    <tableColumn id="12104" xr3:uid="{C268F8ED-DF7E-49BB-883C-D0EA7FAEC9E0}" name="Column12084" dataDxfId="4302"/>
    <tableColumn id="12105" xr3:uid="{9A1EA9C2-3B3C-41A1-AA83-20BA78EC6D90}" name="Column12085" dataDxfId="4301"/>
    <tableColumn id="12106" xr3:uid="{6434E857-FD1D-4643-90AE-665DF1EBD6DC}" name="Column12086" dataDxfId="4300"/>
    <tableColumn id="12107" xr3:uid="{221CB802-F811-452E-971C-B8952A5973DE}" name="Column12087" dataDxfId="4299"/>
    <tableColumn id="12108" xr3:uid="{4CBE78B0-85F1-4F1D-97D3-8D43790D18D4}" name="Column12088" dataDxfId="4298"/>
    <tableColumn id="12109" xr3:uid="{E2CD1EF4-CB99-40FF-AA5E-16EE2ACA08BE}" name="Column12089" dataDxfId="4297"/>
    <tableColumn id="12110" xr3:uid="{9EF2B864-9026-41EB-92B1-475DFF64DF44}" name="Column12090" dataDxfId="4296"/>
    <tableColumn id="12111" xr3:uid="{A1B18170-EF40-4647-8707-1864AECC46A9}" name="Column12091" dataDxfId="4295"/>
    <tableColumn id="12112" xr3:uid="{89FDEB6A-CC76-47D5-915A-74C60D904EFA}" name="Column12092" dataDxfId="4294"/>
    <tableColumn id="12113" xr3:uid="{56F54AB0-2525-4D11-A066-22F955FB3E16}" name="Column12093" dataDxfId="4293"/>
    <tableColumn id="12114" xr3:uid="{2480F5CC-B8A3-4F33-AB5C-735E4DA782F3}" name="Column12094" dataDxfId="4292"/>
    <tableColumn id="12115" xr3:uid="{7F9D0CFB-FC1E-4F47-9638-490381DDADCF}" name="Column12095" dataDxfId="4291"/>
    <tableColumn id="12116" xr3:uid="{7BC6672E-7952-4E88-BACF-374CE0E3BADA}" name="Column12096" dataDxfId="4290"/>
    <tableColumn id="12117" xr3:uid="{833DB299-EBAF-47FD-A7CC-890482C35018}" name="Column12097" dataDxfId="4289"/>
    <tableColumn id="12118" xr3:uid="{CE54B2DD-8706-440F-AA08-657192FAE7D0}" name="Column12098" dataDxfId="4288"/>
    <tableColumn id="12119" xr3:uid="{46CCD527-F7D7-48ED-82B8-4E35F6FA1EFF}" name="Column12099" dataDxfId="4287"/>
    <tableColumn id="12120" xr3:uid="{255D1F62-B2A4-481E-B1B2-BEF57F65797F}" name="Column12100" dataDxfId="4286"/>
    <tableColumn id="12121" xr3:uid="{9E4D74B3-CC01-4D69-851F-B5221E6049F0}" name="Column12101" dataDxfId="4285"/>
    <tableColumn id="12122" xr3:uid="{48C4AC71-1BFF-4DBD-A649-0EE503BDDF23}" name="Column12102" dataDxfId="4284"/>
    <tableColumn id="12123" xr3:uid="{539CB0E6-D861-4A49-B5D8-E4B00B927E4C}" name="Column12103" dataDxfId="4283"/>
    <tableColumn id="12124" xr3:uid="{4B49CB09-DBBF-4BE4-A4E5-A559B55DB57C}" name="Column12104" dataDxfId="4282"/>
    <tableColumn id="12125" xr3:uid="{2097D1B2-75E9-4CBC-8F98-0CA338D1F622}" name="Column12105" dataDxfId="4281"/>
    <tableColumn id="12126" xr3:uid="{FFEDC4BD-01BC-469B-A0D8-70CB451EC029}" name="Column12106" dataDxfId="4280"/>
    <tableColumn id="12127" xr3:uid="{E75F4606-7856-4990-9647-7182F2C79780}" name="Column12107" dataDxfId="4279"/>
    <tableColumn id="12128" xr3:uid="{0B1C35CB-5E0E-420B-B785-53A0D4BE3B7F}" name="Column12108" dataDxfId="4278"/>
    <tableColumn id="12129" xr3:uid="{211CA5D9-B08E-48B7-BFF4-CBB007D463F0}" name="Column12109" dataDxfId="4277"/>
    <tableColumn id="12130" xr3:uid="{EE3FC09F-E80C-4538-B567-07D9C4356960}" name="Column12110" dataDxfId="4276"/>
    <tableColumn id="12131" xr3:uid="{5E8CDDA0-DF6F-4936-82FF-0002FDDB8B56}" name="Column12111" dataDxfId="4275"/>
    <tableColumn id="12132" xr3:uid="{36ACC93B-EE35-431F-AABB-2840BB13EC90}" name="Column12112" dataDxfId="4274"/>
    <tableColumn id="12133" xr3:uid="{8FF386C4-CC7B-40A7-9755-8B6E1DA8E2F8}" name="Column12113" dataDxfId="4273"/>
    <tableColumn id="12134" xr3:uid="{70954F24-54A1-4919-935A-EE7E180FAFA4}" name="Column12114" dataDxfId="4272"/>
    <tableColumn id="12135" xr3:uid="{7AD9F288-1FBF-4C8E-A46D-B62FB00AE179}" name="Column12115" dataDxfId="4271"/>
    <tableColumn id="12136" xr3:uid="{736ADE03-1889-4875-804F-7F85E96A1254}" name="Column12116" dataDxfId="4270"/>
    <tableColumn id="12137" xr3:uid="{EF426BE0-7D54-4C30-9ECA-0B78FFB5A9EF}" name="Column12117" dataDxfId="4269"/>
    <tableColumn id="12138" xr3:uid="{BF2DF002-DE2C-468A-81B2-AFD2D691B68B}" name="Column12118" dataDxfId="4268"/>
    <tableColumn id="12139" xr3:uid="{BA71AAA9-DF6B-466B-BC11-529FB3531570}" name="Column12119" dataDxfId="4267"/>
    <tableColumn id="12140" xr3:uid="{C43FFF43-6080-49F6-AD17-E8F390006AE4}" name="Column12120" dataDxfId="4266"/>
    <tableColumn id="12141" xr3:uid="{10D04A0B-0A17-4BAF-A709-E57CD2A79C61}" name="Column12121" dataDxfId="4265"/>
    <tableColumn id="12142" xr3:uid="{CD44792F-7CEE-4EDC-9647-54CCC31407C2}" name="Column12122" dataDxfId="4264"/>
    <tableColumn id="12143" xr3:uid="{11376743-1265-4EC3-BAA7-3564DB946010}" name="Column12123" dataDxfId="4263"/>
    <tableColumn id="12144" xr3:uid="{E21DA557-0CAC-420B-888A-8302DFC01D3D}" name="Column12124" dataDxfId="4262"/>
    <tableColumn id="12145" xr3:uid="{628F705F-9181-4D16-A919-3EBFF843F39D}" name="Column12125" dataDxfId="4261"/>
    <tableColumn id="12146" xr3:uid="{12D3E093-FD6A-407F-9CB3-92968D871CA5}" name="Column12126" dataDxfId="4260"/>
    <tableColumn id="12147" xr3:uid="{E9027091-35BD-4CED-A165-DE773F11D437}" name="Column12127" dataDxfId="4259"/>
    <tableColumn id="12148" xr3:uid="{38651E52-9DF9-4BD4-89FE-42D0151EEF8E}" name="Column12128" dataDxfId="4258"/>
    <tableColumn id="12149" xr3:uid="{349AFA9A-D75F-4CF0-AD97-AEA6F8D62820}" name="Column12129" dataDxfId="4257"/>
    <tableColumn id="12150" xr3:uid="{F6DE3FDA-E9DE-4B3E-840F-5E576326CCD2}" name="Column12130" dataDxfId="4256"/>
    <tableColumn id="12151" xr3:uid="{FFD7D512-D56D-47F1-BB76-3CE178049ED2}" name="Column12131" dataDxfId="4255"/>
    <tableColumn id="12152" xr3:uid="{3BF9E09C-A849-4C3C-928B-8F2DB540D90A}" name="Column12132" dataDxfId="4254"/>
    <tableColumn id="12153" xr3:uid="{68653A28-09CC-4A14-8DE0-DB547D5391A2}" name="Column12133" dataDxfId="4253"/>
    <tableColumn id="12154" xr3:uid="{945176F2-6B9A-4F08-A87B-2F8BA454DB9F}" name="Column12134" dataDxfId="4252"/>
    <tableColumn id="12155" xr3:uid="{F7505E83-CA08-4D1D-BF2C-77A6FDAAE554}" name="Column12135" dataDxfId="4251"/>
    <tableColumn id="12156" xr3:uid="{DD43CE88-9291-464B-B686-BFAECF8FA3F1}" name="Column12136" dataDxfId="4250"/>
    <tableColumn id="12157" xr3:uid="{76C76B46-344E-4BE6-9C5E-19515AD99390}" name="Column12137" dataDxfId="4249"/>
    <tableColumn id="12158" xr3:uid="{53346878-A702-4BC8-B994-463EE4485BCE}" name="Column12138" dataDxfId="4248"/>
    <tableColumn id="12159" xr3:uid="{DC241B34-92A6-45C9-9AD5-FFF273CB8A48}" name="Column12139" dataDxfId="4247"/>
    <tableColumn id="12160" xr3:uid="{715A36D3-E3B2-4274-B226-A0935229DC19}" name="Column12140" dataDxfId="4246"/>
    <tableColumn id="12161" xr3:uid="{FB6BA84D-C1A0-4FE4-B173-B4281353DC27}" name="Column12141" dataDxfId="4245"/>
    <tableColumn id="12162" xr3:uid="{2F27E4E1-7587-4132-8EB4-180E1FA05BE2}" name="Column12142" dataDxfId="4244"/>
    <tableColumn id="12163" xr3:uid="{4DC3BE6C-AD9E-441B-95FE-B4A9C684BB62}" name="Column12143" dataDxfId="4243"/>
    <tableColumn id="12164" xr3:uid="{85347C24-4563-4A81-9F95-C5070F2AFB29}" name="Column12144" dataDxfId="4242"/>
    <tableColumn id="12165" xr3:uid="{0D1AD064-FB70-4398-A242-67A288530851}" name="Column12145" dataDxfId="4241"/>
    <tableColumn id="12166" xr3:uid="{B53B4EFD-15E2-4CDD-98EF-482B7A2019DA}" name="Column12146" dataDxfId="4240"/>
    <tableColumn id="12167" xr3:uid="{F19D33AA-C4BF-4304-BA73-A0297FD4FDAD}" name="Column12147" dataDxfId="4239"/>
    <tableColumn id="12168" xr3:uid="{D276D014-F422-4DC7-BA41-177CB2F78C64}" name="Column12148" dataDxfId="4238"/>
    <tableColumn id="12169" xr3:uid="{C0FE1451-0071-4DD8-9FA2-AA22E01D66BE}" name="Column12149" dataDxfId="4237"/>
    <tableColumn id="12170" xr3:uid="{0186AEA7-3196-4CC0-BFE9-DDFB71D75163}" name="Column12150" dataDxfId="4236"/>
    <tableColumn id="12171" xr3:uid="{C81ED7A0-37FC-4062-A7D9-E04E0320FF5A}" name="Column12151" dataDxfId="4235"/>
    <tableColumn id="12172" xr3:uid="{914D202E-D6A1-4EDF-8C84-B3BA0506358E}" name="Column12152" dataDxfId="4234"/>
    <tableColumn id="12173" xr3:uid="{8B17BBAD-7005-48DB-B1D0-B965FBF67CD5}" name="Column12153" dataDxfId="4233"/>
    <tableColumn id="12174" xr3:uid="{940152A7-689F-43B1-AF7F-64B38691166C}" name="Column12154" dataDxfId="4232"/>
    <tableColumn id="12175" xr3:uid="{35AD5291-11E7-45F4-9EE8-46C8CF50E972}" name="Column12155" dataDxfId="4231"/>
    <tableColumn id="12176" xr3:uid="{D7D40D2D-0887-42FE-A024-7DC29D65B2CB}" name="Column12156" dataDxfId="4230"/>
    <tableColumn id="12177" xr3:uid="{8034B7C1-CAB4-4E12-B4A4-92BD1BDC8D46}" name="Column12157" dataDxfId="4229"/>
    <tableColumn id="12178" xr3:uid="{AEE59648-0906-4C65-901B-1898A4C96991}" name="Column12158" dataDxfId="4228"/>
    <tableColumn id="12179" xr3:uid="{CF5A78A0-C8F9-495E-B8CA-D51B531F37F7}" name="Column12159" dataDxfId="4227"/>
    <tableColumn id="12180" xr3:uid="{E229640C-DACD-4196-B320-48F1801D9112}" name="Column12160" dataDxfId="4226"/>
    <tableColumn id="12181" xr3:uid="{F25BC356-CCB6-4F14-B36D-E83E891CEF2B}" name="Column12161" dataDxfId="4225"/>
    <tableColumn id="12182" xr3:uid="{FB80C28E-2A09-4F44-8F74-EA93196CAA2D}" name="Column12162" dataDxfId="4224"/>
    <tableColumn id="12183" xr3:uid="{B41E2005-1A5B-42AE-86EA-1D5C4830EDC6}" name="Column12163" dataDxfId="4223"/>
    <tableColumn id="12184" xr3:uid="{9E2EB547-3FB7-4C51-A4A7-3AB5C2219B76}" name="Column12164" dataDxfId="4222"/>
    <tableColumn id="12185" xr3:uid="{EBB8C6E6-EFE8-4CB2-98CC-CCA4E81D59C2}" name="Column12165" dataDxfId="4221"/>
    <tableColumn id="12186" xr3:uid="{59D8722B-0F31-498E-BBC8-4A18D48A0612}" name="Column12166" dataDxfId="4220"/>
    <tableColumn id="12187" xr3:uid="{0A8C714B-D2CB-4281-BD5C-51CA658C0C92}" name="Column12167" dataDxfId="4219"/>
    <tableColumn id="12188" xr3:uid="{DBF950B7-B9D1-4510-9809-578D61AF2670}" name="Column12168" dataDxfId="4218"/>
    <tableColumn id="12189" xr3:uid="{A840A468-ED83-420B-9FEC-734D7C7289B0}" name="Column12169" dataDxfId="4217"/>
    <tableColumn id="12190" xr3:uid="{B41462CF-C63D-4B94-BFF1-1C2194564DC3}" name="Column12170" dataDxfId="4216"/>
    <tableColumn id="12191" xr3:uid="{D2A8F51C-9BEA-460C-9A5E-2E0916BFEFA3}" name="Column12171" dataDxfId="4215"/>
    <tableColumn id="12192" xr3:uid="{3493ECF2-2476-4E72-93F8-5F1A6589161E}" name="Column12172" dataDxfId="4214"/>
    <tableColumn id="12193" xr3:uid="{17BD8562-8A08-4888-AB09-157EFDA5C565}" name="Column12173" dataDxfId="4213"/>
    <tableColumn id="12194" xr3:uid="{33D2036B-CDC2-4A64-8F42-7541F5A4E003}" name="Column12174" dataDxfId="4212"/>
    <tableColumn id="12195" xr3:uid="{EFE8B4C8-F183-4FF7-88A9-6A69F4803BC1}" name="Column12175" dataDxfId="4211"/>
    <tableColumn id="12196" xr3:uid="{39B64893-1F4A-4BFD-A686-2D4C78DA4B69}" name="Column12176" dataDxfId="4210"/>
    <tableColumn id="12197" xr3:uid="{9E8CE837-E2C7-40F0-AF56-DE48C4556865}" name="Column12177" dataDxfId="4209"/>
    <tableColumn id="12198" xr3:uid="{1888CD89-E876-4E35-B8E5-B196C03CA9D4}" name="Column12178" dataDxfId="4208"/>
    <tableColumn id="12199" xr3:uid="{85B148BE-713F-499F-8596-23FA4612C4AC}" name="Column12179" dataDxfId="4207"/>
    <tableColumn id="12200" xr3:uid="{C52312B6-A31A-4AE2-8772-B9AF681E9533}" name="Column12180" dataDxfId="4206"/>
    <tableColumn id="12201" xr3:uid="{05BE3D52-52C5-4266-8D76-A588FBE55B14}" name="Column12181" dataDxfId="4205"/>
    <tableColumn id="12202" xr3:uid="{2C492BAA-B570-42A0-8178-BDE4A3580D31}" name="Column12182" dataDxfId="4204"/>
    <tableColumn id="12203" xr3:uid="{C4E32436-428C-4AB7-9E28-EED9362D06DF}" name="Column12183" dataDxfId="4203"/>
    <tableColumn id="12204" xr3:uid="{094F6802-2CD1-4ED5-B842-9E347AB011D6}" name="Column12184" dataDxfId="4202"/>
    <tableColumn id="12205" xr3:uid="{C07045E1-8F30-4214-AEF1-E0FD6D04C0B6}" name="Column12185" dataDxfId="4201"/>
    <tableColumn id="12206" xr3:uid="{D22148E0-1882-412F-A731-9DB71BA0A343}" name="Column12186" dataDxfId="4200"/>
    <tableColumn id="12207" xr3:uid="{D95E36E7-4D5D-4718-BD67-AF700563CA6D}" name="Column12187" dataDxfId="4199"/>
    <tableColumn id="12208" xr3:uid="{BD5581B0-D5D1-4C9F-96FF-58563C739C2F}" name="Column12188" dataDxfId="4198"/>
    <tableColumn id="12209" xr3:uid="{13580609-965B-4326-98FE-68085BBD7D6F}" name="Column12189" dataDxfId="4197"/>
    <tableColumn id="12210" xr3:uid="{649BBD2E-B06B-4A84-8E61-C5F0F26BDF0A}" name="Column12190" dataDxfId="4196"/>
    <tableColumn id="12211" xr3:uid="{6F25C108-A66B-4A0D-9AFE-6326516D4248}" name="Column12191" dataDxfId="4195"/>
    <tableColumn id="12212" xr3:uid="{4F593EA8-1D3B-404C-AA83-DDE5B6D98AC7}" name="Column12192" dataDxfId="4194"/>
    <tableColumn id="12213" xr3:uid="{89E2FFD6-6E5B-4D25-96FE-FA9714B2B075}" name="Column12193" dataDxfId="4193"/>
    <tableColumn id="12214" xr3:uid="{642CB9BC-9AC8-4155-9A24-D8A76AD75E1F}" name="Column12194" dataDxfId="4192"/>
    <tableColumn id="12215" xr3:uid="{27CE06BB-6E37-4646-B1A4-2F52A40E6A1B}" name="Column12195" dataDxfId="4191"/>
    <tableColumn id="12216" xr3:uid="{913B77E2-F828-4762-8DFB-DC85DE8C0D20}" name="Column12196" dataDxfId="4190"/>
    <tableColumn id="12217" xr3:uid="{744791F1-8965-43BB-A9A8-6ACC042C8B63}" name="Column12197" dataDxfId="4189"/>
    <tableColumn id="12218" xr3:uid="{71DB4F24-49DE-4C22-932D-266C89364BCA}" name="Column12198" dataDxfId="4188"/>
    <tableColumn id="12219" xr3:uid="{455B01B1-5094-4AE5-8BDB-DD2CDA5332B1}" name="Column12199" dataDxfId="4187"/>
    <tableColumn id="12220" xr3:uid="{31B41B10-18BF-40EA-BD29-681084C3C828}" name="Column12200" dataDxfId="4186"/>
    <tableColumn id="12221" xr3:uid="{EC71E593-50BA-4B70-A8F0-9F2DBA497E24}" name="Column12201" dataDxfId="4185"/>
    <tableColumn id="12222" xr3:uid="{B95D940B-2E76-4734-8D01-C885A3AABA4E}" name="Column12202" dataDxfId="4184"/>
    <tableColumn id="12223" xr3:uid="{077A049C-FCD4-4847-BD75-1EC52361B594}" name="Column12203" dataDxfId="4183"/>
    <tableColumn id="12224" xr3:uid="{54AD1537-5F70-4D91-B10E-A9D385B200E3}" name="Column12204" dataDxfId="4182"/>
    <tableColumn id="12225" xr3:uid="{9DF33EFF-1F82-45D1-8BEE-ACF007F3AC29}" name="Column12205" dataDxfId="4181"/>
    <tableColumn id="12226" xr3:uid="{442932CD-A9DE-4FC2-A594-EDFB99DD4859}" name="Column12206" dataDxfId="4180"/>
    <tableColumn id="12227" xr3:uid="{D95907A4-3FE0-41A0-A8FE-7DFBCBD3E631}" name="Column12207" dataDxfId="4179"/>
    <tableColumn id="12228" xr3:uid="{CA136A9B-E490-485E-8A6D-131AC2E184A4}" name="Column12208" dataDxfId="4178"/>
    <tableColumn id="12229" xr3:uid="{4D143415-B424-4FB7-8CAD-ABE9CDC956C0}" name="Column12209" dataDxfId="4177"/>
    <tableColumn id="12230" xr3:uid="{B97C5C00-C0F9-4F39-905C-6FA18845D103}" name="Column12210" dataDxfId="4176"/>
    <tableColumn id="12231" xr3:uid="{76D0B57D-64BA-4683-9F44-3904F22EEBD7}" name="Column12211" dataDxfId="4175"/>
    <tableColumn id="12232" xr3:uid="{0B814C60-3816-4DC8-804A-F2BD145E0ACB}" name="Column12212" dataDxfId="4174"/>
    <tableColumn id="12233" xr3:uid="{818AC290-1A78-49A0-89E8-B021DA039003}" name="Column12213" dataDxfId="4173"/>
    <tableColumn id="12234" xr3:uid="{B30653D5-7D9E-4D79-8DFC-538EB8C21DED}" name="Column12214" dataDxfId="4172"/>
    <tableColumn id="12235" xr3:uid="{6E08C386-7E17-441C-993B-A7204E0A7684}" name="Column12215" dataDxfId="4171"/>
    <tableColumn id="12236" xr3:uid="{83A78692-558E-4E18-950F-B322836A88B3}" name="Column12216" dataDxfId="4170"/>
    <tableColumn id="12237" xr3:uid="{BA4E26DA-176E-48C5-92E8-580599BFE5E8}" name="Column12217" dataDxfId="4169"/>
    <tableColumn id="12238" xr3:uid="{4EB72EE5-EAF2-4796-9795-472420F64E34}" name="Column12218" dataDxfId="4168"/>
    <tableColumn id="12239" xr3:uid="{29D21D1C-B00A-4B79-BE8E-34C4595E1459}" name="Column12219" dataDxfId="4167"/>
    <tableColumn id="12240" xr3:uid="{3131F581-8137-4ABC-8471-25D0A875A1F1}" name="Column12220" dataDxfId="4166"/>
    <tableColumn id="12241" xr3:uid="{318A80DF-9B00-4CDF-89AC-739B0AB2B92B}" name="Column12221" dataDxfId="4165"/>
    <tableColumn id="12242" xr3:uid="{39277E7C-D08E-4F62-8465-538478C501B1}" name="Column12222" dataDxfId="4164"/>
    <tableColumn id="12243" xr3:uid="{2783C3D0-5437-4351-91BC-D94FAAC11D4F}" name="Column12223" dataDxfId="4163"/>
    <tableColumn id="12244" xr3:uid="{AB05D3BD-6C6C-4FA2-A644-E3DB0ED9C421}" name="Column12224" dataDxfId="4162"/>
    <tableColumn id="12245" xr3:uid="{49C9C3FC-380B-4D95-948C-51121DA43A92}" name="Column12225" dataDxfId="4161"/>
    <tableColumn id="12246" xr3:uid="{CF0546BD-AB42-4822-9343-8915C35E0A96}" name="Column12226" dataDxfId="4160"/>
    <tableColumn id="12247" xr3:uid="{50665316-B52C-4330-83F2-37C6FE8B43F2}" name="Column12227" dataDxfId="4159"/>
    <tableColumn id="12248" xr3:uid="{F0D0768C-CC7F-48CC-8664-400B10CE7F39}" name="Column12228" dataDxfId="4158"/>
    <tableColumn id="12249" xr3:uid="{E6E074FB-4CB2-4ABC-AAFA-D66B591BF311}" name="Column12229" dataDxfId="4157"/>
    <tableColumn id="12250" xr3:uid="{6DE4F754-27EA-4710-BA0C-F3EFC919CEFB}" name="Column12230" dataDxfId="4156"/>
    <tableColumn id="12251" xr3:uid="{59893D1D-65A7-4C8C-9BB3-D775BA89F055}" name="Column12231" dataDxfId="4155"/>
    <tableColumn id="12252" xr3:uid="{7C591911-8321-42C2-94A6-BA44579C4B16}" name="Column12232" dataDxfId="4154"/>
    <tableColumn id="12253" xr3:uid="{800E6122-BA44-4AEB-9E9F-27480225F1C5}" name="Column12233" dataDxfId="4153"/>
    <tableColumn id="12254" xr3:uid="{FBE8CAC8-105C-4585-9EF7-A1325AB1EAFE}" name="Column12234" dataDxfId="4152"/>
    <tableColumn id="12255" xr3:uid="{24748D1F-030F-4F0A-AF00-5F555436785F}" name="Column12235" dataDxfId="4151"/>
    <tableColumn id="12256" xr3:uid="{09039402-35D0-4156-8FE3-9E5D76B8C188}" name="Column12236" dataDxfId="4150"/>
    <tableColumn id="12257" xr3:uid="{AAE4D802-2DAD-4B02-8CF2-E3CDD8C4C1C0}" name="Column12237" dataDxfId="4149"/>
    <tableColumn id="12258" xr3:uid="{769A8F78-B0FB-42F7-B3BD-EB809DDF91CA}" name="Column12238" dataDxfId="4148"/>
    <tableColumn id="12259" xr3:uid="{4476C4C9-785E-4A3D-A6AE-5DEC876D92E5}" name="Column12239" dataDxfId="4147"/>
    <tableColumn id="12260" xr3:uid="{501BDBD6-06CE-4047-9990-0556157B7478}" name="Column12240" dataDxfId="4146"/>
    <tableColumn id="12261" xr3:uid="{3CD05B5B-BF71-44C9-8CCD-8AD9C386A1FA}" name="Column12241" dataDxfId="4145"/>
    <tableColumn id="12262" xr3:uid="{3C2EB114-F5A9-4649-A9F8-ED2760A94339}" name="Column12242" dataDxfId="4144"/>
    <tableColumn id="12263" xr3:uid="{F6D4AA4E-CB79-4ADB-80D7-45D4084F2282}" name="Column12243" dataDxfId="4143"/>
    <tableColumn id="12264" xr3:uid="{BD305001-2A4C-4F85-B591-B9B9D934C5A6}" name="Column12244" dataDxfId="4142"/>
    <tableColumn id="12265" xr3:uid="{4B275619-2155-4AA3-8A3B-C83F9E5E98CC}" name="Column12245" dataDxfId="4141"/>
    <tableColumn id="12266" xr3:uid="{C125F6FF-D278-439B-AC86-3BCF94CFA72E}" name="Column12246" dataDxfId="4140"/>
    <tableColumn id="12267" xr3:uid="{564615DD-6DF5-4C26-8B9D-D59D38A42513}" name="Column12247" dataDxfId="4139"/>
    <tableColumn id="12268" xr3:uid="{E9D51170-5862-499B-A70D-4B6B9D6A2B30}" name="Column12248" dataDxfId="4138"/>
    <tableColumn id="12269" xr3:uid="{1F49FD17-840C-4BD4-B096-4E996A0FBFF6}" name="Column12249" dataDxfId="4137"/>
    <tableColumn id="12270" xr3:uid="{5F65B2A6-A899-45E6-968A-209F58F2FC6A}" name="Column12250" dataDxfId="4136"/>
    <tableColumn id="12271" xr3:uid="{8595ACF6-36F6-4425-AC87-7009642B9280}" name="Column12251" dataDxfId="4135"/>
    <tableColumn id="12272" xr3:uid="{0ED1A487-1ACA-495B-9D44-36DA4529F0CC}" name="Column12252" dataDxfId="4134"/>
    <tableColumn id="12273" xr3:uid="{11DD41EC-2F3F-4F1B-953F-7DA39A59E1C3}" name="Column12253" dataDxfId="4133"/>
    <tableColumn id="12274" xr3:uid="{600B77C2-BC79-4F54-9048-61D62584614F}" name="Column12254" dataDxfId="4132"/>
    <tableColumn id="12275" xr3:uid="{E926E202-E4C7-445D-9636-7FD1452F3306}" name="Column12255" dataDxfId="4131"/>
    <tableColumn id="12276" xr3:uid="{DC0C6391-C961-4C14-BCFC-CBCEF9846E93}" name="Column12256" dataDxfId="4130"/>
    <tableColumn id="12277" xr3:uid="{83BCB4B1-4635-4789-BA77-6D41E9918DF4}" name="Column12257" dataDxfId="4129"/>
    <tableColumn id="12278" xr3:uid="{EA8901A1-52A4-4A17-A9A8-E142CB0FD1DF}" name="Column12258" dataDxfId="4128"/>
    <tableColumn id="12279" xr3:uid="{0827E387-0CF3-40D3-AB1D-F6FF9D8E697A}" name="Column12259" dataDxfId="4127"/>
    <tableColumn id="12280" xr3:uid="{69E797E8-8C2D-4AB2-AD60-FF19C96DE118}" name="Column12260" dataDxfId="4126"/>
    <tableColumn id="12281" xr3:uid="{9C92BC1C-41E4-44F3-9A43-E058E5F194AB}" name="Column12261" dataDxfId="4125"/>
    <tableColumn id="12282" xr3:uid="{1D188320-75BB-43F9-B62F-6E726313001A}" name="Column12262" dataDxfId="4124"/>
    <tableColumn id="12283" xr3:uid="{2FFBC98B-2F54-4FC9-879F-F08725F0ACBF}" name="Column12263" dataDxfId="4123"/>
    <tableColumn id="12284" xr3:uid="{4E1D1978-77A6-4455-B8DD-97E3593AD364}" name="Column12264" dataDxfId="4122"/>
    <tableColumn id="12285" xr3:uid="{0B66F9B5-FE6B-443B-88BB-BCDF85B37EF1}" name="Column12265" dataDxfId="4121"/>
    <tableColumn id="12286" xr3:uid="{BFFD4A62-C5EF-4562-8CB5-FD3B271F7217}" name="Column12266" dataDxfId="4120"/>
    <tableColumn id="12287" xr3:uid="{A8E316F8-6868-43D7-9CC7-C69FDF910F94}" name="Column12267" dataDxfId="4119"/>
    <tableColumn id="12288" xr3:uid="{28258C7F-C52F-4BB2-89E3-AE88DBFC4C1C}" name="Column12268" dataDxfId="4118"/>
    <tableColumn id="12289" xr3:uid="{E358F913-B20C-4931-9D55-76BD1756786A}" name="Column12269" dataDxfId="4117"/>
    <tableColumn id="12290" xr3:uid="{613B3AE3-19F0-4E72-91CE-8247F5F68228}" name="Column12270" dataDxfId="4116"/>
    <tableColumn id="12291" xr3:uid="{4114BF00-48A2-495A-A46A-C82E171ACD63}" name="Column12271" dataDxfId="4115"/>
    <tableColumn id="12292" xr3:uid="{3BB0A28D-295A-4184-85CC-A27F9285A1EC}" name="Column12272" dataDxfId="4114"/>
    <tableColumn id="12293" xr3:uid="{62A3E07B-5E6A-469D-879B-DEE9E7ED7954}" name="Column12273" dataDxfId="4113"/>
    <tableColumn id="12294" xr3:uid="{238D3D28-92C2-4442-ABCE-7CF29C2820C2}" name="Column12274" dataDxfId="4112"/>
    <tableColumn id="12295" xr3:uid="{25D42262-4A20-4E84-B746-E2682BF05FC8}" name="Column12275" dataDxfId="4111"/>
    <tableColumn id="12296" xr3:uid="{4F195B91-5224-4477-A574-26CF9177595A}" name="Column12276" dataDxfId="4110"/>
    <tableColumn id="12297" xr3:uid="{D06F8E66-57DC-4A3E-BEA9-30130785DAB2}" name="Column12277" dataDxfId="4109"/>
    <tableColumn id="12298" xr3:uid="{7E66208C-A904-4C2E-889D-44AA36ADF89A}" name="Column12278" dataDxfId="4108"/>
    <tableColumn id="12299" xr3:uid="{987EE4E7-CB24-422B-9165-0C8E7B7909AB}" name="Column12279" dataDxfId="4107"/>
    <tableColumn id="12300" xr3:uid="{58AB9900-9A05-4874-B017-E9925CF9A70B}" name="Column12280" dataDxfId="4106"/>
    <tableColumn id="12301" xr3:uid="{87B199B1-B5D7-431A-9E8D-5991BCE74F7D}" name="Column12281" dataDxfId="4105"/>
    <tableColumn id="12302" xr3:uid="{E175B9F4-F04A-40E2-981B-4FD1E2B4F0AA}" name="Column12282" dataDxfId="4104"/>
    <tableColumn id="12303" xr3:uid="{340DD1FB-64D7-46C9-B67E-1E36B352EA44}" name="Column12283" dataDxfId="4103"/>
    <tableColumn id="12304" xr3:uid="{E33638FE-896B-4048-B519-D190DC8A5407}" name="Column12284" dataDxfId="4102"/>
    <tableColumn id="12305" xr3:uid="{B96C8FEB-0A98-49E0-8A97-C98908AA689E}" name="Column12285" dataDxfId="4101"/>
    <tableColumn id="12306" xr3:uid="{1C06DA16-CA44-4561-ADC3-9F888BB5211F}" name="Column12286" dataDxfId="4100"/>
    <tableColumn id="12307" xr3:uid="{96D1A0AF-6E53-44C3-91DA-6E67428D552F}" name="Column12287" dataDxfId="4099"/>
    <tableColumn id="12308" xr3:uid="{628892A6-DB9B-4CBA-BE4D-09C184BE1648}" name="Column12288" dataDxfId="4098"/>
    <tableColumn id="12309" xr3:uid="{49745B05-B4C1-4BEA-9869-DE81474ECB33}" name="Column12289" dataDxfId="4097"/>
    <tableColumn id="12310" xr3:uid="{B5B0CB9C-4591-4539-A090-E0E75DA438D5}" name="Column12290" dataDxfId="4096"/>
    <tableColumn id="12311" xr3:uid="{728AA77B-67EE-4108-A24B-66BFFCB3AFF7}" name="Column12291" dataDxfId="4095"/>
    <tableColumn id="12312" xr3:uid="{B786A639-B485-48A8-955D-1ADDB19EF785}" name="Column12292" dataDxfId="4094"/>
    <tableColumn id="12313" xr3:uid="{74278FD3-7B7F-4282-B6BA-45EED1FCAE13}" name="Column12293" dataDxfId="4093"/>
    <tableColumn id="12314" xr3:uid="{9644B13E-FC88-4534-A601-CFB1FB982477}" name="Column12294" dataDxfId="4092"/>
    <tableColumn id="12315" xr3:uid="{6E4C6681-CCB8-4CB2-AC53-B43FA9773301}" name="Column12295" dataDxfId="4091"/>
    <tableColumn id="12316" xr3:uid="{A213D954-3DE3-4333-A3C3-44B1C534941A}" name="Column12296" dataDxfId="4090"/>
    <tableColumn id="12317" xr3:uid="{7DC6F809-D440-474E-A1B6-83EC05F8F12C}" name="Column12297" dataDxfId="4089"/>
    <tableColumn id="12318" xr3:uid="{251639A0-E343-4420-9F51-24977B026A4F}" name="Column12298" dataDxfId="4088"/>
    <tableColumn id="12319" xr3:uid="{5B5EA169-ABCF-418B-82C1-406AC07CBE29}" name="Column12299" dataDxfId="4087"/>
    <tableColumn id="12320" xr3:uid="{7F5EC83C-6466-417B-8799-38F40D4A3F91}" name="Column12300" dataDxfId="4086"/>
    <tableColumn id="12321" xr3:uid="{8FA11C05-36C8-40BF-BC23-44C5E717D68D}" name="Column12301" dataDxfId="4085"/>
    <tableColumn id="12322" xr3:uid="{41AF1EF4-E2F8-4FCA-B670-FAA129F2DDF0}" name="Column12302" dataDxfId="4084"/>
    <tableColumn id="12323" xr3:uid="{31D34F92-903E-4CF2-ABB3-3FEA78AEA747}" name="Column12303" dataDxfId="4083"/>
    <tableColumn id="12324" xr3:uid="{7BA1DC8A-F9E7-4DAB-80AC-C3FAE61E07EB}" name="Column12304" dataDxfId="4082"/>
    <tableColumn id="12325" xr3:uid="{BB093C80-1CD2-4359-9CB0-92D0AAE01E6F}" name="Column12305" dataDxfId="4081"/>
    <tableColumn id="12326" xr3:uid="{9EB6F371-C76E-4D32-ACAE-465CA14C559E}" name="Column12306" dataDxfId="4080"/>
    <tableColumn id="12327" xr3:uid="{0476A9FF-FC1A-489A-A276-574445DD27D3}" name="Column12307" dataDxfId="4079"/>
    <tableColumn id="12328" xr3:uid="{EF7636C4-83A8-4CE0-B37A-DA2748F86207}" name="Column12308" dataDxfId="4078"/>
    <tableColumn id="12329" xr3:uid="{FE82F59D-A6EC-4A1E-961A-975192B71DA8}" name="Column12309" dataDxfId="4077"/>
    <tableColumn id="12330" xr3:uid="{22E37E60-36CD-471B-9BCA-D5502D373DB6}" name="Column12310" dataDxfId="4076"/>
    <tableColumn id="12331" xr3:uid="{69C70D9C-7090-4B1C-A773-FF1ACE8FA924}" name="Column12311" dataDxfId="4075"/>
    <tableColumn id="12332" xr3:uid="{EFA9C3F3-484F-4CD0-A9BC-D1859380BC4B}" name="Column12312" dataDxfId="4074"/>
    <tableColumn id="12333" xr3:uid="{F2DEE44F-42C6-4BEC-9C9D-7F1B2383ED60}" name="Column12313" dataDxfId="4073"/>
    <tableColumn id="12334" xr3:uid="{B03E4D80-26D1-47E3-B9DE-220BE763DB60}" name="Column12314" dataDxfId="4072"/>
    <tableColumn id="12335" xr3:uid="{CC169421-9637-4CA8-92D0-3D83542A12B0}" name="Column12315" dataDxfId="4071"/>
    <tableColumn id="12336" xr3:uid="{0E93BCD0-EE1A-4E60-9F30-040B743F6BF0}" name="Column12316" dataDxfId="4070"/>
    <tableColumn id="12337" xr3:uid="{B9CDF9FC-1257-44BB-BEFA-C7D141FD2C1D}" name="Column12317" dataDxfId="4069"/>
    <tableColumn id="12338" xr3:uid="{5CE05915-EC58-4C75-B2F5-A73630CC3783}" name="Column12318" dataDxfId="4068"/>
    <tableColumn id="12339" xr3:uid="{536F70CE-9F9E-40CB-AE29-11964867ADC0}" name="Column12319" dataDxfId="4067"/>
    <tableColumn id="12340" xr3:uid="{5419AE20-B2DA-4386-B77C-70A511EC1A76}" name="Column12320" dataDxfId="4066"/>
    <tableColumn id="12341" xr3:uid="{28D2DC43-DA1D-4F82-94F5-B5F64DC64DCA}" name="Column12321" dataDxfId="4065"/>
    <tableColumn id="12342" xr3:uid="{D21DF647-93F2-44FB-8B14-2BA07F169E0D}" name="Column12322" dataDxfId="4064"/>
    <tableColumn id="12343" xr3:uid="{76303536-A3EA-4790-8874-FBF44CFF567A}" name="Column12323" dataDxfId="4063"/>
    <tableColumn id="12344" xr3:uid="{7DD29DE0-564C-4769-B923-BAFECE48FABE}" name="Column12324" dataDxfId="4062"/>
    <tableColumn id="12345" xr3:uid="{E27616C2-C718-4DCF-B777-152A80F9440A}" name="Column12325" dataDxfId="4061"/>
    <tableColumn id="12346" xr3:uid="{A90F045E-2290-4B37-9B6B-A0F9601E0A1C}" name="Column12326" dataDxfId="4060"/>
    <tableColumn id="12347" xr3:uid="{0CA5688E-CD4C-48C0-B63F-12353754BCE0}" name="Column12327" dataDxfId="4059"/>
    <tableColumn id="12348" xr3:uid="{96E48DA9-B4DC-43D5-9B7F-4265DF324BEC}" name="Column12328" dataDxfId="4058"/>
    <tableColumn id="12349" xr3:uid="{7B2BA768-3A2F-43F4-9645-898979BC1C99}" name="Column12329" dataDxfId="4057"/>
    <tableColumn id="12350" xr3:uid="{6A7AD433-0A53-486B-B01F-1C98F4FBF01D}" name="Column12330" dataDxfId="4056"/>
    <tableColumn id="12351" xr3:uid="{DD6C29D3-CEFD-45A5-9818-202D980F4B62}" name="Column12331" dataDxfId="4055"/>
    <tableColumn id="12352" xr3:uid="{A9FB1E21-E5EC-4D5C-BFC5-FFD2DEC6ED69}" name="Column12332" dataDxfId="4054"/>
    <tableColumn id="12353" xr3:uid="{19B6EF72-CD07-4169-BAF7-2E825F6DD875}" name="Column12333" dataDxfId="4053"/>
    <tableColumn id="12354" xr3:uid="{09726C31-0FF3-4729-8038-57157BBC20DE}" name="Column12334" dataDxfId="4052"/>
    <tableColumn id="12355" xr3:uid="{BAD31533-AB55-43A1-B25A-D76FA08C5AA0}" name="Column12335" dataDxfId="4051"/>
    <tableColumn id="12356" xr3:uid="{6CDF303A-9DC8-470E-8E43-70FFAF6C2140}" name="Column12336" dataDxfId="4050"/>
    <tableColumn id="12357" xr3:uid="{62382EB5-B227-4546-A077-E00213B36DC0}" name="Column12337" dataDxfId="4049"/>
    <tableColumn id="12358" xr3:uid="{632B6A79-5D15-41D0-9AA8-0768B04FDCD0}" name="Column12338" dataDxfId="4048"/>
    <tableColumn id="12359" xr3:uid="{B490F8B7-C2C4-4C66-9F52-3F3EC445BDD6}" name="Column12339" dataDxfId="4047"/>
    <tableColumn id="12360" xr3:uid="{50C01E83-9D04-4552-A54E-BB82B14CF645}" name="Column12340" dataDxfId="4046"/>
    <tableColumn id="12361" xr3:uid="{DC2C5D2B-63B4-40FB-97B0-E30FC8B4CDE8}" name="Column12341" dataDxfId="4045"/>
    <tableColumn id="12362" xr3:uid="{496BF38D-9133-4A0E-9861-6EB741FA8D7C}" name="Column12342" dataDxfId="4044"/>
    <tableColumn id="12363" xr3:uid="{62FAD26E-EA21-475C-A085-4B0AF6F27F2F}" name="Column12343" dataDxfId="4043"/>
    <tableColumn id="12364" xr3:uid="{947460FE-A9CF-4384-B6F2-6C71E94BB3CF}" name="Column12344" dataDxfId="4042"/>
    <tableColumn id="12365" xr3:uid="{CD2A1726-E941-4661-B3C1-2AF8378E0858}" name="Column12345" dataDxfId="4041"/>
    <tableColumn id="12366" xr3:uid="{4E05D80A-7F85-479B-86FE-A36E67CC0D04}" name="Column12346" dataDxfId="4040"/>
    <tableColumn id="12367" xr3:uid="{7A3FD980-CFF3-489E-AA7B-CC13142389F1}" name="Column12347" dataDxfId="4039"/>
    <tableColumn id="12368" xr3:uid="{3D26C500-2FE8-4235-BFFD-B03C45A99CC4}" name="Column12348" dataDxfId="4038"/>
    <tableColumn id="12369" xr3:uid="{A9B42CCD-252B-4E71-A75F-0FBDCB4DE31D}" name="Column12349" dataDxfId="4037"/>
    <tableColumn id="12370" xr3:uid="{721D6886-E613-4408-B37E-E5AE8E415870}" name="Column12350" dataDxfId="4036"/>
    <tableColumn id="12371" xr3:uid="{BF01DDCE-6088-4ECA-A679-CFBD7394A15C}" name="Column12351" dataDxfId="4035"/>
    <tableColumn id="12372" xr3:uid="{D1A5018A-76C8-4DD4-922A-B23A2F9934FA}" name="Column12352" dataDxfId="4034"/>
    <tableColumn id="12373" xr3:uid="{DCD41D62-CF82-4B18-81CC-EC903C2E6980}" name="Column12353" dataDxfId="4033"/>
    <tableColumn id="12374" xr3:uid="{987663B3-575A-4870-8F64-37300F3BA7DA}" name="Column12354" dataDxfId="4032"/>
    <tableColumn id="12375" xr3:uid="{595F19C0-D9D1-4462-8BB9-0A50DFD6C7FA}" name="Column12355" dataDxfId="4031"/>
    <tableColumn id="12376" xr3:uid="{79971A70-E823-47B6-A414-037F28721911}" name="Column12356" dataDxfId="4030"/>
    <tableColumn id="12377" xr3:uid="{B383377D-DC73-4E03-A32E-238797017D0A}" name="Column12357" dataDxfId="4029"/>
    <tableColumn id="12378" xr3:uid="{729A8EDE-9A25-45CC-ABBE-F2A7A3289CCA}" name="Column12358" dataDxfId="4028"/>
    <tableColumn id="12379" xr3:uid="{99E427B2-E717-4709-8C09-FD501AE3DFDC}" name="Column12359" dataDxfId="4027"/>
    <tableColumn id="12380" xr3:uid="{BABDD9B7-AE71-4D14-B183-3DD35B05538B}" name="Column12360" dataDxfId="4026"/>
    <tableColumn id="12381" xr3:uid="{BD386030-8D72-4295-8FDB-F2017490DDAE}" name="Column12361" dataDxfId="4025"/>
    <tableColumn id="12382" xr3:uid="{E4A479FB-D3D0-4A6B-A615-17D617A9CB2B}" name="Column12362" dataDxfId="4024"/>
    <tableColumn id="12383" xr3:uid="{47260A1D-122E-4180-8D9C-64D4095A9D92}" name="Column12363" dataDxfId="4023"/>
    <tableColumn id="12384" xr3:uid="{44DAA7E5-673A-472B-A9CC-29BDCA1E77A7}" name="Column12364" dataDxfId="4022"/>
    <tableColumn id="12385" xr3:uid="{AFCF2B1C-37E8-4119-A992-A478A88605E9}" name="Column12365" dataDxfId="4021"/>
    <tableColumn id="12386" xr3:uid="{5BEEDEFB-862E-403C-A5B6-42C79727381B}" name="Column12366" dataDxfId="4020"/>
    <tableColumn id="12387" xr3:uid="{593941E3-5E78-4339-952E-DA27CF0D0433}" name="Column12367" dataDxfId="4019"/>
    <tableColumn id="12388" xr3:uid="{1D577E97-B163-4232-BBD2-7A67E4D4F279}" name="Column12368" dataDxfId="4018"/>
    <tableColumn id="12389" xr3:uid="{28E54D61-4657-413F-AA09-27CC173BC6CC}" name="Column12369" dataDxfId="4017"/>
    <tableColumn id="12390" xr3:uid="{499578ED-847B-4544-A848-FBDA685B2B8B}" name="Column12370" dataDxfId="4016"/>
    <tableColumn id="12391" xr3:uid="{AF05D6D3-792F-4095-ACC0-47EF7A7B7824}" name="Column12371" dataDxfId="4015"/>
    <tableColumn id="12392" xr3:uid="{FD42EBE9-9BE9-46D5-AD3E-AB1C908CD186}" name="Column12372" dataDxfId="4014"/>
    <tableColumn id="12393" xr3:uid="{1635DC6B-F4F3-4410-9E30-18AA4780B4AB}" name="Column12373" dataDxfId="4013"/>
    <tableColumn id="12394" xr3:uid="{D863A879-B1A8-4894-B5B7-648292B3B158}" name="Column12374" dataDxfId="4012"/>
    <tableColumn id="12395" xr3:uid="{40685815-C155-4FD4-9A34-84C137D79EBF}" name="Column12375" dataDxfId="4011"/>
    <tableColumn id="12396" xr3:uid="{A0F26F50-A0F3-4BC8-8383-BA9216EF94A8}" name="Column12376" dataDxfId="4010"/>
    <tableColumn id="12397" xr3:uid="{BC5CC781-B6A5-4DCF-9354-E43B27A9A5CE}" name="Column12377" dataDxfId="4009"/>
    <tableColumn id="12398" xr3:uid="{D631BC08-5624-4A67-B4A9-C557E5B1D311}" name="Column12378" dataDxfId="4008"/>
    <tableColumn id="12399" xr3:uid="{79F27BD1-3BBC-4839-86F7-1A5F094BF692}" name="Column12379" dataDxfId="4007"/>
    <tableColumn id="12400" xr3:uid="{42FDE988-A444-4087-A358-AC23937A3298}" name="Column12380" dataDxfId="4006"/>
    <tableColumn id="12401" xr3:uid="{4976B96B-BE0D-4C17-A807-FE3E3D16A33A}" name="Column12381" dataDxfId="4005"/>
    <tableColumn id="12402" xr3:uid="{5E2197B7-355D-466E-AAF4-BF02E2676674}" name="Column12382" dataDxfId="4004"/>
    <tableColumn id="12403" xr3:uid="{4014A895-FC08-4FDE-81A7-2E8AFB361AB3}" name="Column12383" dataDxfId="4003"/>
    <tableColumn id="12404" xr3:uid="{D512D883-80F2-492E-8156-BCEB05D65247}" name="Column12384" dataDxfId="4002"/>
    <tableColumn id="12405" xr3:uid="{4768E7B0-0A4A-4A10-A781-E696E536D198}" name="Column12385" dataDxfId="4001"/>
    <tableColumn id="12406" xr3:uid="{9EFEAF00-E44B-442A-A3D2-5FC0C6C8A79D}" name="Column12386" dataDxfId="4000"/>
    <tableColumn id="12407" xr3:uid="{0252247A-48ED-41E9-AA71-B58C78824AC3}" name="Column12387" dataDxfId="3999"/>
    <tableColumn id="12408" xr3:uid="{1B447CB7-0413-4002-9831-2CA63ACD51FE}" name="Column12388" dataDxfId="3998"/>
    <tableColumn id="12409" xr3:uid="{0724A50A-A712-4911-B389-D12BCBF23282}" name="Column12389" dataDxfId="3997"/>
    <tableColumn id="12410" xr3:uid="{7ACA6932-D4E8-4243-906F-5A846C028B91}" name="Column12390" dataDxfId="3996"/>
    <tableColumn id="12411" xr3:uid="{8E063C66-4C28-4FB6-83D5-40BD86C50CAB}" name="Column12391" dataDxfId="3995"/>
    <tableColumn id="12412" xr3:uid="{79660A36-3B35-4FD5-8883-5B6901996913}" name="Column12392" dataDxfId="3994"/>
    <tableColumn id="12413" xr3:uid="{2DD9498A-B121-4F37-8670-7C3D0F3F6F74}" name="Column12393" dataDxfId="3993"/>
    <tableColumn id="12414" xr3:uid="{F3B44065-EA80-4EB3-9554-C1C3A1173E8F}" name="Column12394" dataDxfId="3992"/>
    <tableColumn id="12415" xr3:uid="{058166B5-97FE-4963-83FA-633F1ECF089F}" name="Column12395" dataDxfId="3991"/>
    <tableColumn id="12416" xr3:uid="{90A5B433-7B68-4487-AB86-84AE0619A7A9}" name="Column12396" dataDxfId="3990"/>
    <tableColumn id="12417" xr3:uid="{92854B8C-1876-4FAB-ABFF-66A8FB54ABAD}" name="Column12397" dataDxfId="3989"/>
    <tableColumn id="12418" xr3:uid="{A29B8D75-E7B8-46C9-B243-3EAFF4AEBCCA}" name="Column12398" dataDxfId="3988"/>
    <tableColumn id="12419" xr3:uid="{C5869A41-E49F-4199-BD0B-8618AFFB615D}" name="Column12399" dataDxfId="3987"/>
    <tableColumn id="12420" xr3:uid="{C1ADADCB-6935-4A0E-9E86-7EE07296DF1A}" name="Column12400" dataDxfId="3986"/>
    <tableColumn id="12421" xr3:uid="{64ABF579-5B1B-47D9-B211-27365748F69C}" name="Column12401" dataDxfId="3985"/>
    <tableColumn id="12422" xr3:uid="{C4312A9F-083F-4D74-9987-79F008FAAE9F}" name="Column12402" dataDxfId="3984"/>
    <tableColumn id="12423" xr3:uid="{8A4DC3A1-91D8-4C8A-AFA1-14DA1BD76BBF}" name="Column12403" dataDxfId="3983"/>
    <tableColumn id="12424" xr3:uid="{9A23C9B3-367F-40C6-AD2F-3EF19E810A1D}" name="Column12404" dataDxfId="3982"/>
    <tableColumn id="12425" xr3:uid="{42C6F421-5DAB-438B-BC6B-93FD9AF37562}" name="Column12405" dataDxfId="3981"/>
    <tableColumn id="12426" xr3:uid="{A9E1C0B6-5A63-4778-BD41-6FD1D0AE90AC}" name="Column12406" dataDxfId="3980"/>
    <tableColumn id="12427" xr3:uid="{48641B24-0142-4EA0-B036-AB2F977D6373}" name="Column12407" dataDxfId="3979"/>
    <tableColumn id="12428" xr3:uid="{AC3EB6A6-F0D9-4BD6-8AD2-4A3530C95023}" name="Column12408" dataDxfId="3978"/>
    <tableColumn id="12429" xr3:uid="{63C52F15-5990-4D75-8484-921778F23CAF}" name="Column12409" dataDxfId="3977"/>
    <tableColumn id="12430" xr3:uid="{68F33477-C04A-4052-86F6-907775F6DF2C}" name="Column12410" dataDxfId="3976"/>
    <tableColumn id="12431" xr3:uid="{0D55B217-955F-432A-B872-4522335113FC}" name="Column12411" dataDxfId="3975"/>
    <tableColumn id="12432" xr3:uid="{0DFE605C-8F53-4A6E-8A3A-D879B11CF9EE}" name="Column12412" dataDxfId="3974"/>
    <tableColumn id="12433" xr3:uid="{E4EA0B77-73AD-4AB8-BD80-06EA3A598DE0}" name="Column12413" dataDxfId="3973"/>
    <tableColumn id="12434" xr3:uid="{167C1176-D84E-4CEE-B39B-0AC2A98149F7}" name="Column12414" dataDxfId="3972"/>
    <tableColumn id="12435" xr3:uid="{3A5BC21C-C8E6-46B8-A4F3-B4A48D2341AC}" name="Column12415" dataDxfId="3971"/>
    <tableColumn id="12436" xr3:uid="{E54EDC39-14B2-474B-A6D9-A2B2C63E43D9}" name="Column12416" dataDxfId="3970"/>
    <tableColumn id="12437" xr3:uid="{B199C697-83EC-4F29-A0BF-660C7894362A}" name="Column12417" dataDxfId="3969"/>
    <tableColumn id="12438" xr3:uid="{3827B994-C6DD-4793-AFAA-28A723E75821}" name="Column12418" dataDxfId="3968"/>
    <tableColumn id="12439" xr3:uid="{81DBC464-206D-494A-9A14-9D56CAF72CE5}" name="Column12419" dataDxfId="3967"/>
    <tableColumn id="12440" xr3:uid="{87927B5A-23A9-47D7-8D92-30E2585ACA97}" name="Column12420" dataDxfId="3966"/>
    <tableColumn id="12441" xr3:uid="{32AE5F88-F83C-4BC5-8D79-CC93F8407D9A}" name="Column12421" dataDxfId="3965"/>
    <tableColumn id="12442" xr3:uid="{1D9AB885-79E1-4E92-A4F7-45C247DDAECE}" name="Column12422" dataDxfId="3964"/>
    <tableColumn id="12443" xr3:uid="{90B4002F-6E3D-4478-BC1E-10EB481421A6}" name="Column12423" dataDxfId="3963"/>
    <tableColumn id="12444" xr3:uid="{72B80852-57C5-493B-BAF4-8F82CA582BC4}" name="Column12424" dataDxfId="3962"/>
    <tableColumn id="12445" xr3:uid="{386811B2-0161-41FE-AECA-1AFAC338C267}" name="Column12425" dataDxfId="3961"/>
    <tableColumn id="12446" xr3:uid="{8A5B7BF5-0CED-49A2-8523-783B7BF0E2F4}" name="Column12426" dataDxfId="3960"/>
    <tableColumn id="12447" xr3:uid="{E573DB77-E1A8-47B4-8E57-539C2F78AE3A}" name="Column12427" dataDxfId="3959"/>
    <tableColumn id="12448" xr3:uid="{20BEFDFC-3F98-450B-A6A2-C39209B7C8F1}" name="Column12428" dataDxfId="3958"/>
    <tableColumn id="12449" xr3:uid="{726AC70D-3F71-4327-993C-A8687CCA97A9}" name="Column12429" dataDxfId="3957"/>
    <tableColumn id="12450" xr3:uid="{80E207D5-27B1-4D2F-97B5-9AA01DDB817E}" name="Column12430" dataDxfId="3956"/>
    <tableColumn id="12451" xr3:uid="{9F898CCB-CEE7-4FC2-A2E4-49A211C906A1}" name="Column12431" dataDxfId="3955"/>
    <tableColumn id="12452" xr3:uid="{33C98117-6B0A-4878-B849-7E0E3E5FD2EB}" name="Column12432" dataDxfId="3954"/>
    <tableColumn id="12453" xr3:uid="{2DAA205A-E5F1-43E9-AD24-0CC763A916A3}" name="Column12433" dataDxfId="3953"/>
    <tableColumn id="12454" xr3:uid="{6F373814-14E9-4125-8E9B-1E824E5CDE0E}" name="Column12434" dataDxfId="3952"/>
    <tableColumn id="12455" xr3:uid="{C0C33527-4E92-4577-B7BC-E714D9B99221}" name="Column12435" dataDxfId="3951"/>
    <tableColumn id="12456" xr3:uid="{99907387-91B4-4D96-B4C3-560ADC921E4E}" name="Column12436" dataDxfId="3950"/>
    <tableColumn id="12457" xr3:uid="{8D242AD5-2EE9-4A6F-95EF-295643B2A2DC}" name="Column12437" dataDxfId="3949"/>
    <tableColumn id="12458" xr3:uid="{AFC2B57F-32DB-496D-9505-119FC1C02948}" name="Column12438" dataDxfId="3948"/>
    <tableColumn id="12459" xr3:uid="{3185E2B7-C3C4-4582-A9CB-CB6FA5BF25DE}" name="Column12439" dataDxfId="3947"/>
    <tableColumn id="12460" xr3:uid="{47CE4CEF-C83E-49B6-B493-89AF1385ECDE}" name="Column12440" dataDxfId="3946"/>
    <tableColumn id="12461" xr3:uid="{BA94F828-E55D-45EA-8E49-50177507FA2E}" name="Column12441" dataDxfId="3945"/>
    <tableColumn id="12462" xr3:uid="{C56101F9-659B-4811-93A6-574119EBFB28}" name="Column12442" dataDxfId="3944"/>
    <tableColumn id="12463" xr3:uid="{7700775C-FB7F-4B94-968C-0558CACD7651}" name="Column12443" dataDxfId="3943"/>
    <tableColumn id="12464" xr3:uid="{181FE7E1-FE92-42E4-9EB1-266892B5BD3A}" name="Column12444" dataDxfId="3942"/>
    <tableColumn id="12465" xr3:uid="{334B734C-A879-499C-89F3-DEE78A0B1FBA}" name="Column12445" dataDxfId="3941"/>
    <tableColumn id="12466" xr3:uid="{F7742E21-EEC6-4A73-9F0D-6D78BACE46B3}" name="Column12446" dataDxfId="3940"/>
    <tableColumn id="12467" xr3:uid="{AC3EB2EF-41A7-4C1F-B442-754793004820}" name="Column12447" dataDxfId="3939"/>
    <tableColumn id="12468" xr3:uid="{D5727470-B452-4428-B719-26334A15DC34}" name="Column12448" dataDxfId="3938"/>
    <tableColumn id="12469" xr3:uid="{BD00E020-51EA-43ED-8FAE-9950BF3F3386}" name="Column12449" dataDxfId="3937"/>
    <tableColumn id="12470" xr3:uid="{D171C51E-9A7D-491A-B66C-DF40DDD19E19}" name="Column12450" dataDxfId="3936"/>
    <tableColumn id="12471" xr3:uid="{2C86F3D5-B035-4EAC-805A-6C8843F7D19D}" name="Column12451" dataDxfId="3935"/>
    <tableColumn id="12472" xr3:uid="{835537D4-C7C8-4CE0-8BEF-39C9C467E2F3}" name="Column12452" dataDxfId="3934"/>
    <tableColumn id="12473" xr3:uid="{EE887EB8-D247-419C-97C0-2035EA0D4744}" name="Column12453" dataDxfId="3933"/>
    <tableColumn id="12474" xr3:uid="{B237BA8E-34C8-437E-A699-C12B2DEA3ECF}" name="Column12454" dataDxfId="3932"/>
    <tableColumn id="12475" xr3:uid="{448DCC02-03E3-42BD-8F2D-5E3EDA1E4257}" name="Column12455" dataDxfId="3931"/>
    <tableColumn id="12476" xr3:uid="{E7E75848-B9B8-4EAB-8A4A-C743C7327664}" name="Column12456" dataDxfId="3930"/>
    <tableColumn id="12477" xr3:uid="{7D322392-D3ED-4AA3-84E9-6D585DD3091E}" name="Column12457" dataDxfId="3929"/>
    <tableColumn id="12478" xr3:uid="{3A4913A9-9F8F-428D-A45C-DAE93093D71A}" name="Column12458" dataDxfId="3928"/>
    <tableColumn id="12479" xr3:uid="{1ADEE430-BF48-4AE5-A96F-38C33F384D4B}" name="Column12459" dataDxfId="3927"/>
    <tableColumn id="12480" xr3:uid="{78C6081E-0369-4EC6-AE83-8D9F32E1DA63}" name="Column12460" dataDxfId="3926"/>
    <tableColumn id="12481" xr3:uid="{86F07C67-AC45-4302-8C3D-790E2A8D4CE1}" name="Column12461" dataDxfId="3925"/>
    <tableColumn id="12482" xr3:uid="{13747D48-0019-4D89-81D8-BF5584A81048}" name="Column12462" dataDxfId="3924"/>
    <tableColumn id="12483" xr3:uid="{A3A5314D-850D-44FA-828B-61FED0C88302}" name="Column12463" dataDxfId="3923"/>
    <tableColumn id="12484" xr3:uid="{E4C78319-9D03-491B-9620-F8B63E286771}" name="Column12464" dataDxfId="3922"/>
    <tableColumn id="12485" xr3:uid="{CEB3160B-E2EB-450F-A307-EB817EA97F5E}" name="Column12465" dataDxfId="3921"/>
    <tableColumn id="12486" xr3:uid="{713A5A23-48D8-4F48-AE59-6FEBAF826834}" name="Column12466" dataDxfId="3920"/>
    <tableColumn id="12487" xr3:uid="{E11BCBFE-4A0F-406C-A020-EC49A03B406A}" name="Column12467" dataDxfId="3919"/>
    <tableColumn id="12488" xr3:uid="{86929A55-C454-4AD0-B0AE-58BBF847A043}" name="Column12468" dataDxfId="3918"/>
    <tableColumn id="12489" xr3:uid="{E145CAC5-5966-484B-BA63-9AACB1E5FEA4}" name="Column12469" dataDxfId="3917"/>
    <tableColumn id="12490" xr3:uid="{5E049BEE-1960-4150-84E6-852F06B4433E}" name="Column12470" dataDxfId="3916"/>
    <tableColumn id="12491" xr3:uid="{9B084046-F951-4C5C-9ED5-76903DCD4C85}" name="Column12471" dataDxfId="3915"/>
    <tableColumn id="12492" xr3:uid="{9CC9132E-EAD2-4042-8C76-DB35B3D5F9D9}" name="Column12472" dataDxfId="3914"/>
    <tableColumn id="12493" xr3:uid="{5B4E222B-E126-4202-8BBC-1D0EEEE5494B}" name="Column12473" dataDxfId="3913"/>
    <tableColumn id="12494" xr3:uid="{F641F3C0-7684-481C-A156-B043A1E59E7B}" name="Column12474" dataDxfId="3912"/>
    <tableColumn id="12495" xr3:uid="{CA7B751A-E496-4FEF-943F-B5156FD30B8D}" name="Column12475" dataDxfId="3911"/>
    <tableColumn id="12496" xr3:uid="{C2EE3BDD-9C05-4A54-BD7D-B0FACEA45D1F}" name="Column12476" dataDxfId="3910"/>
    <tableColumn id="12497" xr3:uid="{047EE1F3-509F-43EC-8F30-99FE2490211D}" name="Column12477" dataDxfId="3909"/>
    <tableColumn id="12498" xr3:uid="{6495164F-BE95-4BC8-8E59-CA199E75A03F}" name="Column12478" dataDxfId="3908"/>
    <tableColumn id="12499" xr3:uid="{5638AE42-F636-45D5-A97C-8A877C6F7366}" name="Column12479" dataDxfId="3907"/>
    <tableColumn id="12500" xr3:uid="{F4B9E215-43A9-4792-A812-E93939F731B0}" name="Column12480" dataDxfId="3906"/>
    <tableColumn id="12501" xr3:uid="{D294F776-464A-410D-99FD-4EAA1A386E1C}" name="Column12481" dataDxfId="3905"/>
    <tableColumn id="12502" xr3:uid="{96819CD6-00C4-4683-8BC3-90C9613C21E8}" name="Column12482" dataDxfId="3904"/>
    <tableColumn id="12503" xr3:uid="{C42E0CC8-E800-4595-9A90-2EED7DF45E0D}" name="Column12483" dataDxfId="3903"/>
    <tableColumn id="12504" xr3:uid="{296BA3C2-25C6-44D2-9486-912F971D2C67}" name="Column12484" dataDxfId="3902"/>
    <tableColumn id="12505" xr3:uid="{1FCD1414-76FA-4D21-B3BF-875F61720CD7}" name="Column12485" dataDxfId="3901"/>
    <tableColumn id="12506" xr3:uid="{D3D3615E-D63B-49A0-B1F1-D34539BD427F}" name="Column12486" dataDxfId="3900"/>
    <tableColumn id="12507" xr3:uid="{D6CC33D6-8B0E-474D-B40B-608DF6BF1E60}" name="Column12487" dataDxfId="3899"/>
    <tableColumn id="12508" xr3:uid="{68DE0F65-E0A8-45F8-8B1C-7702D71AC26E}" name="Column12488" dataDxfId="3898"/>
    <tableColumn id="12509" xr3:uid="{FC163E7F-AA0A-4D77-AC79-CF59061438FA}" name="Column12489" dataDxfId="3897"/>
    <tableColumn id="12510" xr3:uid="{52A4A5ED-947E-4D02-8C83-9476F2C56A9E}" name="Column12490" dataDxfId="3896"/>
    <tableColumn id="12511" xr3:uid="{5C142887-42E1-4CC5-80AC-CF910D9E2249}" name="Column12491" dataDxfId="3895"/>
    <tableColumn id="12512" xr3:uid="{76CE5DE7-367E-4600-A736-A2D6F00DBD99}" name="Column12492" dataDxfId="3894"/>
    <tableColumn id="12513" xr3:uid="{81F9B697-AA6E-4F0F-84C5-A870E350B5DC}" name="Column12493" dataDxfId="3893"/>
    <tableColumn id="12514" xr3:uid="{712F2196-7D10-4B50-A2C6-CA7351C6FC11}" name="Column12494" dataDxfId="3892"/>
    <tableColumn id="12515" xr3:uid="{988C9583-954D-4AA1-AD8F-9568D79A2197}" name="Column12495" dataDxfId="3891"/>
    <tableColumn id="12516" xr3:uid="{27DCB173-6A94-46D0-92B0-A3E4B45DC618}" name="Column12496" dataDxfId="3890"/>
    <tableColumn id="12517" xr3:uid="{53930549-0EF6-4E5F-A6F1-4A80B88C0F3A}" name="Column12497" dataDxfId="3889"/>
    <tableColumn id="12518" xr3:uid="{0BF8C939-A42F-4304-868D-B2B82407C4C8}" name="Column12498" dataDxfId="3888"/>
    <tableColumn id="12519" xr3:uid="{8843C2E2-8B79-483F-AD2E-8F6E6D19CC5C}" name="Column12499" dataDxfId="3887"/>
    <tableColumn id="12520" xr3:uid="{1C9207E3-311F-415F-9680-C36C8980BF1F}" name="Column12500" dataDxfId="3886"/>
    <tableColumn id="12521" xr3:uid="{9B5B08D4-A508-45A8-BE5D-1281257C0095}" name="Column12501" dataDxfId="3885"/>
    <tableColumn id="12522" xr3:uid="{1F218F0F-D281-49C8-A863-E84531FD2BBF}" name="Column12502" dataDxfId="3884"/>
    <tableColumn id="12523" xr3:uid="{AB35C80E-35D8-414B-AA5B-42F4A758A26F}" name="Column12503" dataDxfId="3883"/>
    <tableColumn id="12524" xr3:uid="{EAD5FC2F-6056-4066-A915-37A36FA2B597}" name="Column12504" dataDxfId="3882"/>
    <tableColumn id="12525" xr3:uid="{3E7AAF31-8CCD-424D-B826-3E2BB5C49977}" name="Column12505" dataDxfId="3881"/>
    <tableColumn id="12526" xr3:uid="{FAFFDA8E-C532-4C8B-9861-0B50A56524A9}" name="Column12506" dataDxfId="3880"/>
    <tableColumn id="12527" xr3:uid="{FC58D855-40A3-4EA8-BD67-03B5961E06EF}" name="Column12507" dataDxfId="3879"/>
    <tableColumn id="12528" xr3:uid="{4B287CF9-1599-490B-985D-829B28F0F2DA}" name="Column12508" dataDxfId="3878"/>
    <tableColumn id="12529" xr3:uid="{148DCD52-AD82-4EC2-B495-0EB15398C56D}" name="Column12509" dataDxfId="3877"/>
    <tableColumn id="12530" xr3:uid="{820457CA-3213-4A1D-A7BA-4566C45C0736}" name="Column12510" dataDxfId="3876"/>
    <tableColumn id="12531" xr3:uid="{BC1F0CA5-BDEB-41C2-80A8-D91C5D506296}" name="Column12511" dataDxfId="3875"/>
    <tableColumn id="12532" xr3:uid="{58EBF2AF-F477-4BB4-B2BC-2C4EF1774B22}" name="Column12512" dataDxfId="3874"/>
    <tableColumn id="12533" xr3:uid="{FBE7B1E6-79B9-4A5E-A8FF-B0D67F755D0F}" name="Column12513" dataDxfId="3873"/>
    <tableColumn id="12534" xr3:uid="{9CC819BF-0FF1-499E-B2E0-273100264B66}" name="Column12514" dataDxfId="3872"/>
    <tableColumn id="12535" xr3:uid="{64A97472-A409-4C76-AD67-F43E2D272559}" name="Column12515" dataDxfId="3871"/>
    <tableColumn id="12536" xr3:uid="{EB58222E-B233-4744-AA81-2CEC84732E9A}" name="Column12516" dataDxfId="3870"/>
    <tableColumn id="12537" xr3:uid="{2E7BC0DC-5CBE-4C07-90B2-BEC27F386142}" name="Column12517" dataDxfId="3869"/>
    <tableColumn id="12538" xr3:uid="{BFEB3BBE-AA61-476D-B687-45958E22E350}" name="Column12518" dataDxfId="3868"/>
    <tableColumn id="12539" xr3:uid="{B6BCECE2-A581-4A78-A99E-EB5DB8D76365}" name="Column12519" dataDxfId="3867"/>
    <tableColumn id="12540" xr3:uid="{20439EB5-0F27-4D33-B372-260362841372}" name="Column12520" dataDxfId="3866"/>
    <tableColumn id="12541" xr3:uid="{4EDCDAA8-0D48-42F9-A2DD-77A5289704A1}" name="Column12521" dataDxfId="3865"/>
    <tableColumn id="12542" xr3:uid="{2C309D96-D171-4A3B-A0C8-7745C3AF7858}" name="Column12522" dataDxfId="3864"/>
    <tableColumn id="12543" xr3:uid="{2A720816-A626-426E-990F-70170AC11EA6}" name="Column12523" dataDxfId="3863"/>
    <tableColumn id="12544" xr3:uid="{D2716EE8-E3FC-4691-A6AE-DB947493F1CE}" name="Column12524" dataDxfId="3862"/>
    <tableColumn id="12545" xr3:uid="{AD07B52C-4856-4EEB-8025-304C1FF8E687}" name="Column12525" dataDxfId="3861"/>
    <tableColumn id="12546" xr3:uid="{44F7B0BE-0DF6-442C-B6CD-53982C6C5DD6}" name="Column12526" dataDxfId="3860"/>
    <tableColumn id="12547" xr3:uid="{7F605590-D384-4C7A-AE94-16EDFD14AA57}" name="Column12527" dataDxfId="3859"/>
    <tableColumn id="12548" xr3:uid="{9C983C2D-DD70-4B52-B84E-1A1F7627CECB}" name="Column12528" dataDxfId="3858"/>
    <tableColumn id="12549" xr3:uid="{0738E00F-838C-41CE-AA1D-731A7F891462}" name="Column12529" dataDxfId="3857"/>
    <tableColumn id="12550" xr3:uid="{6EC77661-0D2B-4274-B4E6-AEBCA8447F80}" name="Column12530" dataDxfId="3856"/>
    <tableColumn id="12551" xr3:uid="{539CC070-CCC0-4EB2-8988-F56682A446D4}" name="Column12531" dataDxfId="3855"/>
    <tableColumn id="12552" xr3:uid="{C580C298-350B-4265-A5E9-5EDFAACC870F}" name="Column12532" dataDxfId="3854"/>
    <tableColumn id="12553" xr3:uid="{A98CCD3E-4F17-41F8-B30D-0C9FE1AE57D6}" name="Column12533" dataDxfId="3853"/>
    <tableColumn id="12554" xr3:uid="{91B3FE25-7368-42A4-B3DE-B5E6F51BF45C}" name="Column12534" dataDxfId="3852"/>
    <tableColumn id="12555" xr3:uid="{C098A287-1B8A-48CB-BEEE-EB329DF17296}" name="Column12535" dataDxfId="3851"/>
    <tableColumn id="12556" xr3:uid="{A4E7C024-400D-4E5E-9DB5-E046889D2DAA}" name="Column12536" dataDxfId="3850"/>
    <tableColumn id="12557" xr3:uid="{50591A6A-1C8E-4392-9C4A-0CA85B179A82}" name="Column12537" dataDxfId="3849"/>
    <tableColumn id="12558" xr3:uid="{54D03AE1-49AA-49F8-B207-BEAF7E416616}" name="Column12538" dataDxfId="3848"/>
    <tableColumn id="12559" xr3:uid="{32F001F6-F80B-48C5-8EE0-ACB05676E9A6}" name="Column12539" dataDxfId="3847"/>
    <tableColumn id="12560" xr3:uid="{B61CCE28-937D-4C12-A506-360AF2D67FAC}" name="Column12540" dataDxfId="3846"/>
    <tableColumn id="12561" xr3:uid="{EA04F6D0-6F9D-4989-B0A7-737977A73D19}" name="Column12541" dataDxfId="3845"/>
    <tableColumn id="12562" xr3:uid="{1FE5CEE7-BC93-488E-ADCD-7C6F391E9E61}" name="Column12542" dataDxfId="3844"/>
    <tableColumn id="12563" xr3:uid="{BCD2226E-2CA2-4EE2-90C0-1E8475007C7E}" name="Column12543" dataDxfId="3843"/>
    <tableColumn id="12564" xr3:uid="{412D3C1F-583B-4CC3-A25F-9B67A910A55D}" name="Column12544" dataDxfId="3842"/>
    <tableColumn id="12565" xr3:uid="{3C1FD688-4946-44E7-8917-DF0EFDD0FF9E}" name="Column12545" dataDxfId="3841"/>
    <tableColumn id="12566" xr3:uid="{E58C93B4-B459-4C90-A3FD-A36824031DFF}" name="Column12546" dataDxfId="3840"/>
    <tableColumn id="12567" xr3:uid="{A0BE7E27-43C2-4EFD-B14B-65C27D9F0AA8}" name="Column12547" dataDxfId="3839"/>
    <tableColumn id="12568" xr3:uid="{3A8BD9AD-99AE-4771-AD7F-13E420E761D4}" name="Column12548" dataDxfId="3838"/>
    <tableColumn id="12569" xr3:uid="{F656CBFC-DE5A-4058-9EC2-EBB0F55651AB}" name="Column12549" dataDxfId="3837"/>
    <tableColumn id="12570" xr3:uid="{70F39ABA-D571-44C5-8B27-D52D36F0AAF4}" name="Column12550" dataDxfId="3836"/>
    <tableColumn id="12571" xr3:uid="{E21BF173-A1D1-46EA-B75A-92D2FB84E1B4}" name="Column12551" dataDxfId="3835"/>
    <tableColumn id="12572" xr3:uid="{44A0BA2B-7EC2-40C7-9EC8-D36FB34C4A42}" name="Column12552" dataDxfId="3834"/>
    <tableColumn id="12573" xr3:uid="{1BC9F7AD-1AE9-424B-BB34-23DAC9CE1311}" name="Column12553" dataDxfId="3833"/>
    <tableColumn id="12574" xr3:uid="{C931658C-D29A-4B3D-A9CD-6B360B87A578}" name="Column12554" dataDxfId="3832"/>
    <tableColumn id="12575" xr3:uid="{5F17FE3E-0A48-49D4-AF1F-7A72771DEF28}" name="Column12555" dataDxfId="3831"/>
    <tableColumn id="12576" xr3:uid="{098ADFB8-606A-45A9-AB50-31A54624D11E}" name="Column12556" dataDxfId="3830"/>
    <tableColumn id="12577" xr3:uid="{7DFED82A-11D5-45D0-B706-9680F3139871}" name="Column12557" dataDxfId="3829"/>
    <tableColumn id="12578" xr3:uid="{59ADB48C-CA26-49B4-BB43-DA885A09C619}" name="Column12558" dataDxfId="3828"/>
    <tableColumn id="12579" xr3:uid="{915BF593-8764-4EB2-A300-DE28A82915C3}" name="Column12559" dataDxfId="3827"/>
    <tableColumn id="12580" xr3:uid="{EFA16D5A-7C75-47EC-86D0-0AA8BBE58A07}" name="Column12560" dataDxfId="3826"/>
    <tableColumn id="12581" xr3:uid="{14420657-AA09-48D2-B7B2-A1D6D0E76602}" name="Column12561" dataDxfId="3825"/>
    <tableColumn id="12582" xr3:uid="{B3EF1BC5-4448-460E-9FB3-FCC66CB061AE}" name="Column12562" dataDxfId="3824"/>
    <tableColumn id="12583" xr3:uid="{BFC06390-9F0E-4EEC-9FD8-350666971BDC}" name="Column12563" dataDxfId="3823"/>
    <tableColumn id="12584" xr3:uid="{3596D4AC-D8D1-4A5C-8071-6FDA973AC9B7}" name="Column12564" dataDxfId="3822"/>
    <tableColumn id="12585" xr3:uid="{74141DA7-5A19-4A05-9652-5BF321997D37}" name="Column12565" dataDxfId="3821"/>
    <tableColumn id="12586" xr3:uid="{B7187834-0736-49EA-91F2-552437034169}" name="Column12566" dataDxfId="3820"/>
    <tableColumn id="12587" xr3:uid="{53DD37F2-A97F-4546-93A6-7278BB81289B}" name="Column12567" dataDxfId="3819"/>
    <tableColumn id="12588" xr3:uid="{B998A6F3-BC7D-4854-9FDC-31D70112D042}" name="Column12568" dataDxfId="3818"/>
    <tableColumn id="12589" xr3:uid="{230C4691-8A37-431D-BED2-8345A5DF2005}" name="Column12569" dataDxfId="3817"/>
    <tableColumn id="12590" xr3:uid="{FB0AEB87-0252-49CB-B0A7-036FFCC62E42}" name="Column12570" dataDxfId="3816"/>
    <tableColumn id="12591" xr3:uid="{AB48BFC4-6A78-44E0-AC57-B6EF4EC2B796}" name="Column12571" dataDxfId="3815"/>
    <tableColumn id="12592" xr3:uid="{B9258B8A-C117-4225-B611-61FD24290507}" name="Column12572" dataDxfId="3814"/>
    <tableColumn id="12593" xr3:uid="{CD62160C-6169-4FB2-8BB5-F001B165B709}" name="Column12573" dataDxfId="3813"/>
    <tableColumn id="12594" xr3:uid="{1F847D69-579D-4603-AF6C-9EA85B5CA27C}" name="Column12574" dataDxfId="3812"/>
    <tableColumn id="12595" xr3:uid="{C019D5BF-1D7B-499A-8C08-FDB462D05F1E}" name="Column12575" dataDxfId="3811"/>
    <tableColumn id="12596" xr3:uid="{0FE332B2-5566-40A0-B790-F19E70540323}" name="Column12576" dataDxfId="3810"/>
    <tableColumn id="12597" xr3:uid="{E1EE3D0F-C63A-4233-A155-7F919D9A8CF1}" name="Column12577" dataDxfId="3809"/>
    <tableColumn id="12598" xr3:uid="{9DE4F161-C058-4E30-A08C-DB5581B9ACB1}" name="Column12578" dataDxfId="3808"/>
    <tableColumn id="12599" xr3:uid="{37387570-A79A-4DCD-B40D-8AC66615BA18}" name="Column12579" dataDxfId="3807"/>
    <tableColumn id="12600" xr3:uid="{1EC57F88-79BE-4EBF-8637-1908B1656226}" name="Column12580" dataDxfId="3806"/>
    <tableColumn id="12601" xr3:uid="{9A816EFF-5325-4706-93FE-D53825512F44}" name="Column12581" dataDxfId="3805"/>
    <tableColumn id="12602" xr3:uid="{EB7A0CF5-6E73-4770-96B8-822E9D359C1D}" name="Column12582" dataDxfId="3804"/>
    <tableColumn id="12603" xr3:uid="{67F76A9D-4E8E-4DB7-B197-E75296361281}" name="Column12583" dataDxfId="3803"/>
    <tableColumn id="12604" xr3:uid="{66633EC5-C57F-4388-9FDB-B992449E114E}" name="Column12584" dataDxfId="3802"/>
    <tableColumn id="12605" xr3:uid="{85D0F333-F59C-4236-9AD0-880BEAB792D3}" name="Column12585" dataDxfId="3801"/>
    <tableColumn id="12606" xr3:uid="{74CB10C9-7B34-4FEB-9CF9-98F556A9F351}" name="Column12586" dataDxfId="3800"/>
    <tableColumn id="12607" xr3:uid="{09F32294-9FDE-49C7-ACBA-B7228628D508}" name="Column12587" dataDxfId="3799"/>
    <tableColumn id="12608" xr3:uid="{B8021844-5F1C-4C3D-812F-B7D103D4FAFA}" name="Column12588" dataDxfId="3798"/>
    <tableColumn id="12609" xr3:uid="{1A2B296A-BDE6-437C-A7CB-C14966843D59}" name="Column12589" dataDxfId="3797"/>
    <tableColumn id="12610" xr3:uid="{FFCD39DF-6E10-4F4B-9D22-C3579DB961CC}" name="Column12590" dataDxfId="3796"/>
    <tableColumn id="12611" xr3:uid="{736F315A-2E80-47A3-8251-3DD3355D5B1E}" name="Column12591" dataDxfId="3795"/>
    <tableColumn id="12612" xr3:uid="{CE83DCFB-F2F3-44FB-866C-0BDB5EB18D75}" name="Column12592" dataDxfId="3794"/>
    <tableColumn id="12613" xr3:uid="{2387BE74-6FB6-4989-AD40-793CCD5B5379}" name="Column12593" dataDxfId="3793"/>
    <tableColumn id="12614" xr3:uid="{AFC321D9-E3B3-4E16-B277-5D703FBB1B0F}" name="Column12594" dataDxfId="3792"/>
    <tableColumn id="12615" xr3:uid="{065C4386-56D9-43FE-A6D8-292C938F2D68}" name="Column12595" dataDxfId="3791"/>
    <tableColumn id="12616" xr3:uid="{8471AC18-5318-455B-97D6-67CD4FC2A759}" name="Column12596" dataDxfId="3790"/>
    <tableColumn id="12617" xr3:uid="{F8BD69A0-253F-46CA-8BA9-D48DC8829923}" name="Column12597" dataDxfId="3789"/>
    <tableColumn id="12618" xr3:uid="{8BEA2B62-E303-4910-959B-D28764EBA5FA}" name="Column12598" dataDxfId="3788"/>
    <tableColumn id="12619" xr3:uid="{7114010B-2F56-41C8-AD6D-BB30505C3F10}" name="Column12599" dataDxfId="3787"/>
    <tableColumn id="12620" xr3:uid="{4EAEE8C9-80B3-4DF8-8DB5-67348CFE37F6}" name="Column12600" dataDxfId="3786"/>
    <tableColumn id="12621" xr3:uid="{2BC3995F-D820-430C-B174-3D88EF519D49}" name="Column12601" dataDxfId="3785"/>
    <tableColumn id="12622" xr3:uid="{945C6E4E-467A-4BB6-B8A5-951DD6378E0B}" name="Column12602" dataDxfId="3784"/>
    <tableColumn id="12623" xr3:uid="{2F55310B-FED6-41E9-AA9C-8470A1923E2B}" name="Column12603" dataDxfId="3783"/>
    <tableColumn id="12624" xr3:uid="{EB17F506-7F1D-4F85-9ECC-F8C6B152A505}" name="Column12604" dataDxfId="3782"/>
    <tableColumn id="12625" xr3:uid="{1BA687EC-0BA1-4AC4-AB24-967B9E2D653F}" name="Column12605" dataDxfId="3781"/>
    <tableColumn id="12626" xr3:uid="{4C7582B8-DF8A-42B0-9287-324A3B0D1D0D}" name="Column12606" dataDxfId="3780"/>
    <tableColumn id="12627" xr3:uid="{1ED1EBE6-389F-4D28-88D3-95B80E20B576}" name="Column12607" dataDxfId="3779"/>
    <tableColumn id="12628" xr3:uid="{1603996B-B00E-406A-AE4C-8C95C88BBAD3}" name="Column12608" dataDxfId="3778"/>
    <tableColumn id="12629" xr3:uid="{77977CD2-B734-4A2C-8642-F1D77D00A82C}" name="Column12609" dataDxfId="3777"/>
    <tableColumn id="12630" xr3:uid="{6645D322-D098-4010-8808-793605F2B61F}" name="Column12610" dataDxfId="3776"/>
    <tableColumn id="12631" xr3:uid="{C519FDDA-A64E-4C95-80B6-8CADC17856FE}" name="Column12611" dataDxfId="3775"/>
    <tableColumn id="12632" xr3:uid="{2A83AE4C-1AF6-4EF9-91F0-7054C69F2CA9}" name="Column12612" dataDxfId="3774"/>
    <tableColumn id="12633" xr3:uid="{75627A6C-89D7-4495-98D9-DF125515D234}" name="Column12613" dataDxfId="3773"/>
    <tableColumn id="12634" xr3:uid="{33F0DA15-19B4-4CD0-940D-F75EFAB8D00F}" name="Column12614" dataDxfId="3772"/>
    <tableColumn id="12635" xr3:uid="{9988BD25-D77F-4B0D-BFAE-F9697297B8DB}" name="Column12615" dataDxfId="3771"/>
    <tableColumn id="12636" xr3:uid="{0FCFFACB-0FFB-42A4-8696-E044372D9B60}" name="Column12616" dataDxfId="3770"/>
    <tableColumn id="12637" xr3:uid="{D838CE28-6CE1-433E-B40C-1884016A588F}" name="Column12617" dataDxfId="3769"/>
    <tableColumn id="12638" xr3:uid="{C38260CB-D3E0-49F2-AF72-F0C852247039}" name="Column12618" dataDxfId="3768"/>
    <tableColumn id="12639" xr3:uid="{25AEA31A-FDA8-41EC-AE71-21679F91063F}" name="Column12619" dataDxfId="3767"/>
    <tableColumn id="12640" xr3:uid="{1FC068A2-1BFC-4AA4-8F74-7D655E5BB544}" name="Column12620" dataDxfId="3766"/>
    <tableColumn id="12641" xr3:uid="{5C053221-E5CC-4187-A65A-6FCAAB013D0C}" name="Column12621" dataDxfId="3765"/>
    <tableColumn id="12642" xr3:uid="{8EA49C63-2E1A-4F04-B1BC-9910F3DB27BD}" name="Column12622" dataDxfId="3764"/>
    <tableColumn id="12643" xr3:uid="{E9AB8425-121C-4614-8E37-29F9758C6A8F}" name="Column12623" dataDxfId="3763"/>
    <tableColumn id="12644" xr3:uid="{A1229ECB-9FD1-43E1-B7E2-B54FE1271B34}" name="Column12624" dataDxfId="3762"/>
    <tableColumn id="12645" xr3:uid="{FD2084FD-9D18-4C54-ADF6-F9365A81DDDE}" name="Column12625" dataDxfId="3761"/>
    <tableColumn id="12646" xr3:uid="{4B976B49-9EB0-4F3B-A6F2-0B8D930EFE0D}" name="Column12626" dataDxfId="3760"/>
    <tableColumn id="12647" xr3:uid="{1E4EF958-15B4-4747-BE1A-2C8F516ECBDC}" name="Column12627" dataDxfId="3759"/>
    <tableColumn id="12648" xr3:uid="{01610B32-6684-4334-A98B-98383316D4AB}" name="Column12628" dataDxfId="3758"/>
    <tableColumn id="12649" xr3:uid="{F5AF06A4-6E94-4966-8F94-021DC36F2E9D}" name="Column12629" dataDxfId="3757"/>
    <tableColumn id="12650" xr3:uid="{DE3D9A24-37FC-4FB2-B5DD-F24E7A8AEF25}" name="Column12630" dataDxfId="3756"/>
    <tableColumn id="12651" xr3:uid="{8A5D57A0-3B7C-4EAC-93DE-D989350B889F}" name="Column12631" dataDxfId="3755"/>
    <tableColumn id="12652" xr3:uid="{EE058DAD-7D23-4D0E-863B-95D899C5EF90}" name="Column12632" dataDxfId="3754"/>
    <tableColumn id="12653" xr3:uid="{4ED1D394-E81E-4597-881C-29FE4458E3A8}" name="Column12633" dataDxfId="3753"/>
    <tableColumn id="12654" xr3:uid="{69ED2153-C89A-4430-8BA8-74308E8B8F96}" name="Column12634" dataDxfId="3752"/>
    <tableColumn id="12655" xr3:uid="{61A1BD4D-C7E8-4F6A-82B7-C0EFD0DBAD4F}" name="Column12635" dataDxfId="3751"/>
    <tableColumn id="12656" xr3:uid="{88596627-0B76-46A6-ACA6-064B0319E049}" name="Column12636" dataDxfId="3750"/>
    <tableColumn id="12657" xr3:uid="{F6B8EB70-EFC2-4B06-A49F-F12C6AA42B28}" name="Column12637" dataDxfId="3749"/>
    <tableColumn id="12658" xr3:uid="{899711D8-FA92-4A84-B2D7-974E973E72DE}" name="Column12638" dataDxfId="3748"/>
    <tableColumn id="12659" xr3:uid="{90CDCA19-AA59-4646-B150-1117E7BB1938}" name="Column12639" dataDxfId="3747"/>
    <tableColumn id="12660" xr3:uid="{8FD7741C-12C7-4FED-B4A5-2BE10218705A}" name="Column12640" dataDxfId="3746"/>
    <tableColumn id="12661" xr3:uid="{938B5372-84E3-4F35-A20A-8E292FEDBDFD}" name="Column12641" dataDxfId="3745"/>
    <tableColumn id="12662" xr3:uid="{B914D2EB-1E7A-40B2-B8DE-BAACACC22941}" name="Column12642" dataDxfId="3744"/>
    <tableColumn id="12663" xr3:uid="{9230D0B9-8A35-41FB-9207-8B288B5C1A99}" name="Column12643" dataDxfId="3743"/>
    <tableColumn id="12664" xr3:uid="{021C8467-5C06-4F8B-AEA5-E4FA852877B5}" name="Column12644" dataDxfId="3742"/>
    <tableColumn id="12665" xr3:uid="{79AC71A5-9D75-4179-9E32-88EB7CEDAB18}" name="Column12645" dataDxfId="3741"/>
    <tableColumn id="12666" xr3:uid="{4484745B-CD37-4A91-9A56-46BFEEDA7757}" name="Column12646" dataDxfId="3740"/>
    <tableColumn id="12667" xr3:uid="{0C2CBC0D-2F99-4D44-8B55-09C6A7284880}" name="Column12647" dataDxfId="3739"/>
    <tableColumn id="12668" xr3:uid="{5B652F1F-6FEF-4909-ABE7-AFA5FA773895}" name="Column12648" dataDxfId="3738"/>
    <tableColumn id="12669" xr3:uid="{9342E029-A985-4BF8-A4F1-647C35A6AB99}" name="Column12649" dataDxfId="3737"/>
    <tableColumn id="12670" xr3:uid="{F2FF7BC4-589C-45D0-AAAD-A4A5CD43F572}" name="Column12650" dataDxfId="3736"/>
    <tableColumn id="12671" xr3:uid="{735E0B84-D79E-4564-85AD-F2EB6AD6D300}" name="Column12651" dataDxfId="3735"/>
    <tableColumn id="12672" xr3:uid="{894156F8-55E2-4290-A23E-42BF9CD2C7D9}" name="Column12652" dataDxfId="3734"/>
    <tableColumn id="12673" xr3:uid="{0A421E7B-0709-4CF6-8F20-A2CEDBE39E29}" name="Column12653" dataDxfId="3733"/>
    <tableColumn id="12674" xr3:uid="{84827E1C-3C23-4CBB-A746-7236E7EC96EB}" name="Column12654" dataDxfId="3732"/>
    <tableColumn id="12675" xr3:uid="{8BBDADCC-709F-4E05-A1AC-6627082CCEFB}" name="Column12655" dataDxfId="3731"/>
    <tableColumn id="12676" xr3:uid="{539A8912-8925-423F-95C7-D86BDE8BDD8D}" name="Column12656" dataDxfId="3730"/>
    <tableColumn id="12677" xr3:uid="{017C98FE-52B3-4B58-B0DB-A777A9AF7A0D}" name="Column12657" dataDxfId="3729"/>
    <tableColumn id="12678" xr3:uid="{165795D6-F8B4-4FE2-AF0D-DFA66AE7C496}" name="Column12658" dataDxfId="3728"/>
    <tableColumn id="12679" xr3:uid="{FAFDEE2A-CDD4-4369-865B-295331A837A0}" name="Column12659" dataDxfId="3727"/>
    <tableColumn id="12680" xr3:uid="{6F541CBE-51A4-41DF-8829-85F8EEDFD144}" name="Column12660" dataDxfId="3726"/>
    <tableColumn id="12681" xr3:uid="{F58A2985-91C2-4ACE-BE49-240C3EB0C062}" name="Column12661" dataDxfId="3725"/>
    <tableColumn id="12682" xr3:uid="{18EDFAE2-BA9E-465E-8DD0-4A542D1D0419}" name="Column12662" dataDxfId="3724"/>
    <tableColumn id="12683" xr3:uid="{A6939EC6-4941-4450-82A9-8A6FE1893FCC}" name="Column12663" dataDxfId="3723"/>
    <tableColumn id="12684" xr3:uid="{6793B2C2-F835-433B-BAEC-C8E4B200181C}" name="Column12664" dataDxfId="3722"/>
    <tableColumn id="12685" xr3:uid="{AD3255C9-9040-4633-B244-B120814A1F92}" name="Column12665" dataDxfId="3721"/>
    <tableColumn id="12686" xr3:uid="{8179A175-6A72-412A-8175-CF3C1FEA1D36}" name="Column12666" dataDxfId="3720"/>
    <tableColumn id="12687" xr3:uid="{021DF9D7-1FB6-44B7-8DBA-9905D739DB94}" name="Column12667" dataDxfId="3719"/>
    <tableColumn id="12688" xr3:uid="{46E72720-E49C-4AAF-B9FB-B53FE7444913}" name="Column12668" dataDxfId="3718"/>
    <tableColumn id="12689" xr3:uid="{031A7F73-FED5-471B-9347-89F5B9A743EA}" name="Column12669" dataDxfId="3717"/>
    <tableColumn id="12690" xr3:uid="{F7610AAA-5C78-4F47-B879-B198B9A07DD9}" name="Column12670" dataDxfId="3716"/>
    <tableColumn id="12691" xr3:uid="{163F2661-5C63-4707-82DA-C5E691557A39}" name="Column12671" dataDxfId="3715"/>
    <tableColumn id="12692" xr3:uid="{BA04D4E7-C212-4BDE-88DC-327E6F545FDC}" name="Column12672" dataDxfId="3714"/>
    <tableColumn id="12693" xr3:uid="{B70EFEB4-69DD-48CA-9F8E-E5C9AC039C7A}" name="Column12673" dataDxfId="3713"/>
    <tableColumn id="12694" xr3:uid="{E72D64BF-AC8D-4F39-9C50-5A3874756EE7}" name="Column12674" dataDxfId="3712"/>
    <tableColumn id="12695" xr3:uid="{A1239B7C-0291-4EF8-B516-E3DC5A07CB4C}" name="Column12675" dataDxfId="3711"/>
    <tableColumn id="12696" xr3:uid="{CB7A88D4-2EB0-409C-B818-EF4029E1B9AB}" name="Column12676" dataDxfId="3710"/>
    <tableColumn id="12697" xr3:uid="{3C398B27-F3A3-4289-A918-EC352C206028}" name="Column12677" dataDxfId="3709"/>
    <tableColumn id="12698" xr3:uid="{943075D5-008E-4901-9D23-22A3C5129A96}" name="Column12678" dataDxfId="3708"/>
    <tableColumn id="12699" xr3:uid="{4CC6F5DF-2FE4-4E7F-A8B9-AF108FE97D49}" name="Column12679" dataDxfId="3707"/>
    <tableColumn id="12700" xr3:uid="{1987A614-E383-4117-A64E-D8699A5150A9}" name="Column12680" dataDxfId="3706"/>
    <tableColumn id="12701" xr3:uid="{3E531547-EBAE-4E50-9FEE-5747BFA3C30C}" name="Column12681" dataDxfId="3705"/>
    <tableColumn id="12702" xr3:uid="{4ACA0746-E2DD-40FA-AE64-C47E4D2DADD6}" name="Column12682" dataDxfId="3704"/>
    <tableColumn id="12703" xr3:uid="{705D8257-64A4-42CB-AD8F-B42047F13B10}" name="Column12683" dataDxfId="3703"/>
    <tableColumn id="12704" xr3:uid="{F407F446-A2C3-435E-9A82-42C82ACB0A66}" name="Column12684" dataDxfId="3702"/>
    <tableColumn id="12705" xr3:uid="{4B927D33-1AD7-4EF9-AF69-53D2269EA8A8}" name="Column12685" dataDxfId="3701"/>
    <tableColumn id="12706" xr3:uid="{016C1341-449F-44ED-82A5-DE62FAB42319}" name="Column12686" dataDxfId="3700"/>
    <tableColumn id="12707" xr3:uid="{92C757B2-ABFA-46FF-9D69-1B409E8FD2BD}" name="Column12687" dataDxfId="3699"/>
    <tableColumn id="12708" xr3:uid="{ABE3E09D-ED81-493D-B630-A26C0F3645B7}" name="Column12688" dataDxfId="3698"/>
    <tableColumn id="12709" xr3:uid="{B69168B0-63C6-4B39-B8CE-C5E65A30FD75}" name="Column12689" dataDxfId="3697"/>
    <tableColumn id="12710" xr3:uid="{98604F08-A5A7-4823-BDAF-84EB74D79C14}" name="Column12690" dataDxfId="3696"/>
    <tableColumn id="12711" xr3:uid="{564473B7-A638-4F01-A529-D3C6D9C4FCC1}" name="Column12691" dataDxfId="3695"/>
    <tableColumn id="12712" xr3:uid="{FEDD3A6F-EFEC-4466-9056-CEF9063D6942}" name="Column12692" dataDxfId="3694"/>
    <tableColumn id="12713" xr3:uid="{F0B93A23-6BC9-4472-98E1-65C393061B1D}" name="Column12693" dataDxfId="3693"/>
    <tableColumn id="12714" xr3:uid="{9316AB46-F12D-4983-BFF0-10BAE8DA4DBC}" name="Column12694" dataDxfId="3692"/>
    <tableColumn id="12715" xr3:uid="{AAC40318-98F3-4FAF-8807-11844E4B49E7}" name="Column12695" dataDxfId="3691"/>
    <tableColumn id="12716" xr3:uid="{DDB2F7BC-F346-4637-85E5-344EE2B8F97A}" name="Column12696" dataDxfId="3690"/>
    <tableColumn id="12717" xr3:uid="{A22D56A0-D9F6-422D-98D1-DBF8ECAB63C6}" name="Column12697" dataDxfId="3689"/>
    <tableColumn id="12718" xr3:uid="{FD50763E-BA57-4918-B772-925FD61D0D21}" name="Column12698" dataDxfId="3688"/>
    <tableColumn id="12719" xr3:uid="{98E3D6F3-F452-4838-8F00-37415A6FCF5A}" name="Column12699" dataDxfId="3687"/>
    <tableColumn id="12720" xr3:uid="{74BAC5CE-CC19-43AA-8269-9EB5518D8521}" name="Column12700" dataDxfId="3686"/>
    <tableColumn id="12721" xr3:uid="{46893C48-9224-47FC-B43E-A0FCE40A92D8}" name="Column12701" dataDxfId="3685"/>
    <tableColumn id="12722" xr3:uid="{65D1B58B-1B2A-4464-8E78-2A453F2EFC7B}" name="Column12702" dataDxfId="3684"/>
    <tableColumn id="12723" xr3:uid="{4E098DE1-C701-4372-9C02-FD6E43AEC4BE}" name="Column12703" dataDxfId="3683"/>
    <tableColumn id="12724" xr3:uid="{6A3C88D9-8F77-4443-BA01-69E24D0C9548}" name="Column12704" dataDxfId="3682"/>
    <tableColumn id="12725" xr3:uid="{488D376F-BF99-4C1C-BEB5-016CEB9ADE86}" name="Column12705" dataDxfId="3681"/>
    <tableColumn id="12726" xr3:uid="{90AA3B96-DD0B-4582-A53B-F3DBE8CE0FE8}" name="Column12706" dataDxfId="3680"/>
    <tableColumn id="12727" xr3:uid="{6D50DD03-97B7-4CFF-B545-EA10B40A71BD}" name="Column12707" dataDxfId="3679"/>
    <tableColumn id="12728" xr3:uid="{FAA0D088-BFAA-4BFA-A50F-D96D8F37DE05}" name="Column12708" dataDxfId="3678"/>
    <tableColumn id="12729" xr3:uid="{1D201076-57F2-4681-AEBC-FAD563B262D3}" name="Column12709" dataDxfId="3677"/>
    <tableColumn id="12730" xr3:uid="{D5DCE4A5-728B-4D2B-B680-697E22CF4464}" name="Column12710" dataDxfId="3676"/>
    <tableColumn id="12731" xr3:uid="{94ACC6F3-72CB-4707-B52F-2ABA7DF01FFB}" name="Column12711" dataDxfId="3675"/>
    <tableColumn id="12732" xr3:uid="{9C58F788-D309-4101-8EF6-56F6C76BE25B}" name="Column12712" dataDxfId="3674"/>
    <tableColumn id="12733" xr3:uid="{B77CCDC4-B5CA-40AF-BDB1-6369F2253136}" name="Column12713" dataDxfId="3673"/>
    <tableColumn id="12734" xr3:uid="{9E3C9534-90FC-479F-A6BE-D2B112015315}" name="Column12714" dataDxfId="3672"/>
    <tableColumn id="12735" xr3:uid="{C563F8AD-5BA7-45E5-AE3F-1B658FAA2558}" name="Column12715" dataDxfId="3671"/>
    <tableColumn id="12736" xr3:uid="{C873DB2C-2083-43B3-AAD2-476FE6D54DE5}" name="Column12716" dataDxfId="3670"/>
    <tableColumn id="12737" xr3:uid="{B0E68064-1768-442B-B7CC-4AA259080A17}" name="Column12717" dataDxfId="3669"/>
    <tableColumn id="12738" xr3:uid="{1812190C-E99D-4A0B-A310-B1A3E276BEC0}" name="Column12718" dataDxfId="3668"/>
    <tableColumn id="12739" xr3:uid="{851AA11D-358B-4A47-938A-57510FAD96AB}" name="Column12719" dataDxfId="3667"/>
    <tableColumn id="12740" xr3:uid="{90C7E2FB-B331-460B-BD55-C9C29669E1BD}" name="Column12720" dataDxfId="3666"/>
    <tableColumn id="12741" xr3:uid="{905D330D-EDDF-484E-AC9D-D571D6B9F013}" name="Column12721" dataDxfId="3665"/>
    <tableColumn id="12742" xr3:uid="{76981E41-40CD-467F-A859-EB916B88794B}" name="Column12722" dataDxfId="3664"/>
    <tableColumn id="12743" xr3:uid="{C572909D-671C-41B2-8FCE-CD593C6CCBB1}" name="Column12723" dataDxfId="3663"/>
    <tableColumn id="12744" xr3:uid="{6960A075-2F48-4A30-8F13-77FF565D9711}" name="Column12724" dataDxfId="3662"/>
    <tableColumn id="12745" xr3:uid="{648DDC78-C1BA-4E9A-8E24-E8551A8F17C1}" name="Column12725" dataDxfId="3661"/>
    <tableColumn id="12746" xr3:uid="{263CA488-F3F1-4DFD-888A-6BECB6B057B0}" name="Column12726" dataDxfId="3660"/>
    <tableColumn id="12747" xr3:uid="{EF9A4BD1-CDC2-4541-B3F4-38D77938D12F}" name="Column12727" dataDxfId="3659"/>
    <tableColumn id="12748" xr3:uid="{E527AAC6-5823-416A-A200-94642160DC36}" name="Column12728" dataDxfId="3658"/>
    <tableColumn id="12749" xr3:uid="{8F68AD56-91EC-486E-A0AD-CDCBB7B3DAF1}" name="Column12729" dataDxfId="3657"/>
    <tableColumn id="12750" xr3:uid="{C71884AA-0B56-4567-B3C7-BB59D0846CDD}" name="Column12730" dataDxfId="3656"/>
    <tableColumn id="12751" xr3:uid="{99675D02-BFBE-4A99-88A7-27BBD5E1CA92}" name="Column12731" dataDxfId="3655"/>
    <tableColumn id="12752" xr3:uid="{85BB8B7E-1B95-474E-92D7-7788B6F68143}" name="Column12732" dataDxfId="3654"/>
    <tableColumn id="12753" xr3:uid="{A9D2E5B2-AF45-4484-980C-F2439F4D1C8A}" name="Column12733" dataDxfId="3653"/>
    <tableColumn id="12754" xr3:uid="{848A886F-B0EF-43FB-8DD9-9D814FA2A1F7}" name="Column12734" dataDxfId="3652"/>
    <tableColumn id="12755" xr3:uid="{A394A069-D526-4D46-BE5E-23765AA22BC4}" name="Column12735" dataDxfId="3651"/>
    <tableColumn id="12756" xr3:uid="{146FE62D-470D-4809-B2D2-B55872417793}" name="Column12736" dataDxfId="3650"/>
    <tableColumn id="12757" xr3:uid="{24D4E735-215E-4394-8F5A-D131F1A4F85D}" name="Column12737" dataDxfId="3649"/>
    <tableColumn id="12758" xr3:uid="{509A13A4-1212-4E68-8B70-C76FDD922F75}" name="Column12738" dataDxfId="3648"/>
    <tableColumn id="12759" xr3:uid="{E88E8025-02E6-4C12-9A57-60222F70EF3A}" name="Column12739" dataDxfId="3647"/>
    <tableColumn id="12760" xr3:uid="{613BD478-74ED-477E-97B1-357E01A1EEEA}" name="Column12740" dataDxfId="3646"/>
    <tableColumn id="12761" xr3:uid="{AB1C56E8-040C-453A-9C5C-974ACE93E7E2}" name="Column12741" dataDxfId="3645"/>
    <tableColumn id="12762" xr3:uid="{AC964BEB-AF70-4EE8-8844-C7F1760ECE2E}" name="Column12742" dataDxfId="3644"/>
    <tableColumn id="12763" xr3:uid="{29864A8A-BD7D-4DE6-93F6-E0AF7AA5F629}" name="Column12743" dataDxfId="3643"/>
    <tableColumn id="12764" xr3:uid="{906EEDDC-12F0-43D9-97D2-5312F81B7289}" name="Column12744" dataDxfId="3642"/>
    <tableColumn id="12765" xr3:uid="{DB946CC0-07D2-482D-814F-5DF06911380F}" name="Column12745" dataDxfId="3641"/>
    <tableColumn id="12766" xr3:uid="{1A0615A6-0570-4641-B641-E6D2F026C053}" name="Column12746" dataDxfId="3640"/>
    <tableColumn id="12767" xr3:uid="{9F6E0708-A037-44AC-9619-0CCE13B8725A}" name="Column12747" dataDxfId="3639"/>
    <tableColumn id="12768" xr3:uid="{1DCC1A02-D081-4679-A9F9-DD639D5FE606}" name="Column12748" dataDxfId="3638"/>
    <tableColumn id="12769" xr3:uid="{FB5B1E88-0EB7-47ED-B3FF-06F8B911E3FF}" name="Column12749" dataDxfId="3637"/>
    <tableColumn id="12770" xr3:uid="{CBE35CE0-1013-43F3-BCBD-59CB60E65237}" name="Column12750" dataDxfId="3636"/>
    <tableColumn id="12771" xr3:uid="{631A0C74-3ECE-4A8C-B0FC-9B2AD25A1272}" name="Column12751" dataDxfId="3635"/>
    <tableColumn id="12772" xr3:uid="{2F31084D-D626-4A30-886B-B71444D38A45}" name="Column12752" dataDxfId="3634"/>
    <tableColumn id="12773" xr3:uid="{C8BE6BF8-E61D-4CBE-863D-DA3A8ACB2F5F}" name="Column12753" dataDxfId="3633"/>
    <tableColumn id="12774" xr3:uid="{24D9CCE1-14F6-4601-AFB0-9A2AA617BC0F}" name="Column12754" dataDxfId="3632"/>
    <tableColumn id="12775" xr3:uid="{B270079A-093B-4EDC-B0E6-DA44C2005EB9}" name="Column12755" dataDxfId="3631"/>
    <tableColumn id="12776" xr3:uid="{A7FF2C8A-24EF-4D60-8855-BD50C8617E3B}" name="Column12756" dataDxfId="3630"/>
    <tableColumn id="12777" xr3:uid="{34D2F99D-85E8-45DA-8DBF-B69BB80B1702}" name="Column12757" dataDxfId="3629"/>
    <tableColumn id="12778" xr3:uid="{AAF501FB-474A-4840-AD35-C8F669721196}" name="Column12758" dataDxfId="3628"/>
    <tableColumn id="12779" xr3:uid="{2FD75072-0C22-4F14-A13F-3CA66D167701}" name="Column12759" dataDxfId="3627"/>
    <tableColumn id="12780" xr3:uid="{1D970FA4-C789-403F-96E8-F3B29639562C}" name="Column12760" dataDxfId="3626"/>
    <tableColumn id="12781" xr3:uid="{4C1B4EC3-1BC9-4C45-9A8D-4A325A0DAD74}" name="Column12761" dataDxfId="3625"/>
    <tableColumn id="12782" xr3:uid="{C8799BCD-ED2D-41C9-9472-C79EF055A1E1}" name="Column12762" dataDxfId="3624"/>
    <tableColumn id="12783" xr3:uid="{1AEF035D-292D-44CE-AB35-B30198523990}" name="Column12763" dataDxfId="3623"/>
    <tableColumn id="12784" xr3:uid="{88A34330-3993-49B0-9DC0-1BBA0DF36B4C}" name="Column12764" dataDxfId="3622"/>
    <tableColumn id="12785" xr3:uid="{08B987A7-6A1B-4ED1-A49B-6C3A1204C245}" name="Column12765" dataDxfId="3621"/>
    <tableColumn id="12786" xr3:uid="{8405950D-822A-4367-A146-FED0F22F9AEB}" name="Column12766" dataDxfId="3620"/>
    <tableColumn id="12787" xr3:uid="{CF5CB43E-D233-4994-B565-C6C61055F6CC}" name="Column12767" dataDxfId="3619"/>
    <tableColumn id="12788" xr3:uid="{B5211B29-37DF-4F50-8C92-70647DCE411B}" name="Column12768" dataDxfId="3618"/>
    <tableColumn id="12789" xr3:uid="{8C02DAE9-BEA7-432C-8ACF-25F3E26E916A}" name="Column12769" dataDxfId="3617"/>
    <tableColumn id="12790" xr3:uid="{2CBA131A-E116-4E41-93BF-E8211B26FDD3}" name="Column12770" dataDxfId="3616"/>
    <tableColumn id="12791" xr3:uid="{13E43658-A16F-4495-8E3D-703C3EA4E363}" name="Column12771" dataDxfId="3615"/>
    <tableColumn id="12792" xr3:uid="{3D4CCC0C-2F62-4E1C-B53A-DC0894780A7A}" name="Column12772" dataDxfId="3614"/>
    <tableColumn id="12793" xr3:uid="{3F37DEBA-6F96-4DB7-810D-65E689E11306}" name="Column12773" dataDxfId="3613"/>
    <tableColumn id="12794" xr3:uid="{3492A70F-6360-4649-8CAF-951B09915061}" name="Column12774" dataDxfId="3612"/>
    <tableColumn id="12795" xr3:uid="{1321AEE8-4918-48CD-ADA7-2F85CB2EA78F}" name="Column12775" dataDxfId="3611"/>
    <tableColumn id="12796" xr3:uid="{8166CFE2-4684-4437-8CDA-FFC5DFD6694D}" name="Column12776" dataDxfId="3610"/>
    <tableColumn id="12797" xr3:uid="{4276B5B0-6B33-4932-B210-1945DA39CA08}" name="Column12777" dataDxfId="3609"/>
    <tableColumn id="12798" xr3:uid="{54462153-230A-43E4-BE99-DBE5E7394A36}" name="Column12778" dataDxfId="3608"/>
    <tableColumn id="12799" xr3:uid="{3AC770D1-AAC0-4037-9D6E-BBA819A76D44}" name="Column12779" dataDxfId="3607"/>
    <tableColumn id="12800" xr3:uid="{72E9B659-4B29-4056-93CD-4731CB9A4030}" name="Column12780" dataDxfId="3606"/>
    <tableColumn id="12801" xr3:uid="{3D09C567-8B1D-4FC6-B71F-951F37BA9B27}" name="Column12781" dataDxfId="3605"/>
    <tableColumn id="12802" xr3:uid="{206AAFB2-5F6A-44DE-A5BA-D0CF30A01435}" name="Column12782" dataDxfId="3604"/>
    <tableColumn id="12803" xr3:uid="{A1D09CDF-D6C7-4706-B173-C82277CBFAB3}" name="Column12783" dataDxfId="3603"/>
    <tableColumn id="12804" xr3:uid="{F5663F99-07E0-4480-8E98-E7858773E4F9}" name="Column12784" dataDxfId="3602"/>
    <tableColumn id="12805" xr3:uid="{891DFFD4-9BCA-4238-81C3-10CD87698C7B}" name="Column12785" dataDxfId="3601"/>
    <tableColumn id="12806" xr3:uid="{5A40CD6F-C58D-440E-9AD1-F0DE2BFEBB91}" name="Column12786" dataDxfId="3600"/>
    <tableColumn id="12807" xr3:uid="{9FA9EF17-E1D3-4828-8955-511ACAF5946D}" name="Column12787" dataDxfId="3599"/>
    <tableColumn id="12808" xr3:uid="{0100DD93-17D5-48CB-AFFC-5CF16A25781A}" name="Column12788" dataDxfId="3598"/>
    <tableColumn id="12809" xr3:uid="{F23E9706-61BA-41CA-80C2-CDB49177F112}" name="Column12789" dataDxfId="3597"/>
    <tableColumn id="12810" xr3:uid="{8B62219E-AC41-4E96-A46F-89823F26DC7A}" name="Column12790" dataDxfId="3596"/>
    <tableColumn id="12811" xr3:uid="{EC9D9A52-25E0-475A-88D5-29391AB884BD}" name="Column12791" dataDxfId="3595"/>
    <tableColumn id="12812" xr3:uid="{766F668E-2441-4D23-9E41-893DE9DBF498}" name="Column12792" dataDxfId="3594"/>
    <tableColumn id="12813" xr3:uid="{D0478158-0578-4AC2-98EC-F7E9FACC0CE4}" name="Column12793" dataDxfId="3593"/>
    <tableColumn id="12814" xr3:uid="{4897F697-16F0-43E1-85DA-5F2F7962D3D4}" name="Column12794" dataDxfId="3592"/>
    <tableColumn id="12815" xr3:uid="{8BE969B3-ECB8-45A5-933E-A1DCC8723272}" name="Column12795" dataDxfId="3591"/>
    <tableColumn id="12816" xr3:uid="{A198DDE3-F6B4-48D5-92EB-D76A9B85F62A}" name="Column12796" dataDxfId="3590"/>
    <tableColumn id="12817" xr3:uid="{D1AB49DE-3AB6-4436-8117-598D7F0982F1}" name="Column12797" dataDxfId="3589"/>
    <tableColumn id="12818" xr3:uid="{0B4CD682-DE85-4992-9934-8058F2E8D2AC}" name="Column12798" dataDxfId="3588"/>
    <tableColumn id="12819" xr3:uid="{359364AF-7256-448A-B929-84C8B8D93145}" name="Column12799" dataDxfId="3587"/>
    <tableColumn id="12820" xr3:uid="{6A09582F-D92F-4E46-AEC1-9B06342FCA01}" name="Column12800" dataDxfId="3586"/>
    <tableColumn id="12821" xr3:uid="{989BAF48-CB17-461A-B1CD-B02AE24FEE5E}" name="Column12801" dataDxfId="3585"/>
    <tableColumn id="12822" xr3:uid="{7B5D532C-A426-4E2E-A89F-911CAEAD8B23}" name="Column12802" dataDxfId="3584"/>
    <tableColumn id="12823" xr3:uid="{8076EE58-B95E-4FFB-8723-B1FCA33A1577}" name="Column12803" dataDxfId="3583"/>
    <tableColumn id="12824" xr3:uid="{E8778E18-399F-4FB6-A3B5-D5E972BC2245}" name="Column12804" dataDxfId="3582"/>
    <tableColumn id="12825" xr3:uid="{93C491D0-E183-4A65-8D86-C87F83DA6ED4}" name="Column12805" dataDxfId="3581"/>
    <tableColumn id="12826" xr3:uid="{C1C48007-CAD8-4732-AD54-720119386926}" name="Column12806" dataDxfId="3580"/>
    <tableColumn id="12827" xr3:uid="{F84CE727-65DD-420F-AC38-EE99BBFD50CE}" name="Column12807" dataDxfId="3579"/>
    <tableColumn id="12828" xr3:uid="{E1566BD5-D620-4951-B1A7-D777ED9090C9}" name="Column12808" dataDxfId="3578"/>
    <tableColumn id="12829" xr3:uid="{B6C47BA2-1C6F-4297-AE22-74A0984BAF6B}" name="Column12809" dataDxfId="3577"/>
    <tableColumn id="12830" xr3:uid="{F28C82B6-E24F-4D99-91A0-C0923A6558C9}" name="Column12810" dataDxfId="3576"/>
    <tableColumn id="12831" xr3:uid="{32877823-1ACD-4A6C-BC28-0DE7141DC071}" name="Column12811" dataDxfId="3575"/>
    <tableColumn id="12832" xr3:uid="{00705B90-153F-4ECC-AE37-05934332367F}" name="Column12812" dataDxfId="3574"/>
    <tableColumn id="12833" xr3:uid="{D72F752E-2020-4FA4-B280-4F298FFE1EB1}" name="Column12813" dataDxfId="3573"/>
    <tableColumn id="12834" xr3:uid="{BFB08D13-BCBB-4A5B-948B-F3B2B896B0B1}" name="Column12814" dataDxfId="3572"/>
    <tableColumn id="12835" xr3:uid="{B3649A74-49B9-406E-A88A-5371965C8692}" name="Column12815" dataDxfId="3571"/>
    <tableColumn id="12836" xr3:uid="{EB1036A5-36D8-4C92-A8C6-EBA81417283B}" name="Column12816" dataDxfId="3570"/>
    <tableColumn id="12837" xr3:uid="{BC5CC82E-E28C-4D8B-AFEF-FF5A266D7563}" name="Column12817" dataDxfId="3569"/>
    <tableColumn id="12838" xr3:uid="{7955FA55-2F0F-4C3A-A1D0-222DA5EE52A2}" name="Column12818" dataDxfId="3568"/>
    <tableColumn id="12839" xr3:uid="{6BF47487-5302-4222-AC07-E185519F4549}" name="Column12819" dataDxfId="3567"/>
    <tableColumn id="12840" xr3:uid="{36497262-55E6-456B-BE01-B7A9F4DD05D0}" name="Column12820" dataDxfId="3566"/>
    <tableColumn id="12841" xr3:uid="{BB6292D2-2CFE-4D46-9FB5-4DBCE1CCC893}" name="Column12821" dataDxfId="3565"/>
    <tableColumn id="12842" xr3:uid="{07F98CFA-CA6A-490C-A838-92B34DDDF4EB}" name="Column12822" dataDxfId="3564"/>
    <tableColumn id="12843" xr3:uid="{0CFD0F99-E417-468C-A8EA-D9125CC8F505}" name="Column12823" dataDxfId="3563"/>
    <tableColumn id="12844" xr3:uid="{FE7DC931-B9EA-4134-83E9-2674F35F416A}" name="Column12824" dataDxfId="3562"/>
    <tableColumn id="12845" xr3:uid="{EB32FE75-33F5-4907-A153-D8E569AF61BE}" name="Column12825" dataDxfId="3561"/>
    <tableColumn id="12846" xr3:uid="{54DB25FC-8679-448B-9BE4-EBF62AF5595D}" name="Column12826" dataDxfId="3560"/>
    <tableColumn id="12847" xr3:uid="{979CB2F8-E46B-402D-9F07-01F03EA7BAE0}" name="Column12827" dataDxfId="3559"/>
    <tableColumn id="12848" xr3:uid="{5083970D-A183-48BC-B270-54CE83C7AE7D}" name="Column12828" dataDxfId="3558"/>
    <tableColumn id="12849" xr3:uid="{A18CC131-3932-4D4D-80BA-58642C97B524}" name="Column12829" dataDxfId="3557"/>
    <tableColumn id="12850" xr3:uid="{D8DD24DB-35FD-498C-B87E-C7C72CFD6B7A}" name="Column12830" dataDxfId="3556"/>
    <tableColumn id="12851" xr3:uid="{E4018A0E-1956-4C47-91DD-5F5379CD7E8A}" name="Column12831" dataDxfId="3555"/>
    <tableColumn id="12852" xr3:uid="{A610BAE9-57F9-440E-880D-F49BA9F8B15A}" name="Column12832" dataDxfId="3554"/>
    <tableColumn id="12853" xr3:uid="{68EB9AB5-234B-4917-BD8A-A7C081A7A7FC}" name="Column12833" dataDxfId="3553"/>
    <tableColumn id="12854" xr3:uid="{67FA1514-18C7-4D6E-810E-E835CA83A2B7}" name="Column12834" dataDxfId="3552"/>
    <tableColumn id="12855" xr3:uid="{AE6A8BBA-5AE1-437E-BF38-56C55B9F6CA5}" name="Column12835" dataDxfId="3551"/>
    <tableColumn id="12856" xr3:uid="{E2CDDB6E-D0B7-4589-AE06-1E4CB1C849F7}" name="Column12836" dataDxfId="3550"/>
    <tableColumn id="12857" xr3:uid="{E1CA8E70-DBBE-4564-A31F-1DA2AE53D538}" name="Column12837" dataDxfId="3549"/>
    <tableColumn id="12858" xr3:uid="{0583802B-5114-4227-92C9-8D60538DA17F}" name="Column12838" dataDxfId="3548"/>
    <tableColumn id="12859" xr3:uid="{105D6C98-B0DD-4B5E-8BB1-9E1900F8B195}" name="Column12839" dataDxfId="3547"/>
    <tableColumn id="12860" xr3:uid="{EDEDEEEA-1C63-49A8-AB8F-F94AC5284304}" name="Column12840" dataDxfId="3546"/>
    <tableColumn id="12861" xr3:uid="{924FA584-3C29-42BA-AD84-F97B59A3EF26}" name="Column12841" dataDxfId="3545"/>
    <tableColumn id="12862" xr3:uid="{8BE50005-89D1-4190-BA8A-5F7629EA3E86}" name="Column12842" dataDxfId="3544"/>
    <tableColumn id="12863" xr3:uid="{27737B1A-2142-48F5-91A4-DB3CDE4354A2}" name="Column12843" dataDxfId="3543"/>
    <tableColumn id="12864" xr3:uid="{A42DBB3D-6673-449F-816E-229AD4A572A7}" name="Column12844" dataDxfId="3542"/>
    <tableColumn id="12865" xr3:uid="{2AD12C84-9290-4608-9847-E002C5FE6668}" name="Column12845" dataDxfId="3541"/>
    <tableColumn id="12866" xr3:uid="{3C8AC57F-723E-4237-8FA7-239B6357FB26}" name="Column12846" dataDxfId="3540"/>
    <tableColumn id="12867" xr3:uid="{C800284B-2F40-4037-898C-5814A873B5EF}" name="Column12847" dataDxfId="3539"/>
    <tableColumn id="12868" xr3:uid="{449AA927-65E0-4E81-B702-F2C910D1DF0C}" name="Column12848" dataDxfId="3538"/>
    <tableColumn id="12869" xr3:uid="{FA5F04D5-0198-4D62-B421-EAA63320AF28}" name="Column12849" dataDxfId="3537"/>
    <tableColumn id="12870" xr3:uid="{04E0DCE4-8D4B-42EA-AD8A-3DEBDA4AB9BC}" name="Column12850" dataDxfId="3536"/>
    <tableColumn id="12871" xr3:uid="{F33D4B80-2249-49A0-B359-3FF33D6C6320}" name="Column12851" dataDxfId="3535"/>
    <tableColumn id="12872" xr3:uid="{B06C8AC7-ADB1-40A5-870B-0EAA4E9C6BB5}" name="Column12852" dataDxfId="3534"/>
    <tableColumn id="12873" xr3:uid="{65D11E0C-D8A9-4D5A-A658-56E13A63A142}" name="Column12853" dataDxfId="3533"/>
    <tableColumn id="12874" xr3:uid="{6A32B955-7820-4A68-B1DF-1D3FC7D44F4C}" name="Column12854" dataDxfId="3532"/>
    <tableColumn id="12875" xr3:uid="{0064C618-D47E-4814-9791-294A4E041D2C}" name="Column12855" dataDxfId="3531"/>
    <tableColumn id="12876" xr3:uid="{249B9139-EA9F-4856-9A6F-4C98297D60AD}" name="Column12856" dataDxfId="3530"/>
    <tableColumn id="12877" xr3:uid="{49376289-AE55-4BD8-8105-C54EEF4E05AE}" name="Column12857" dataDxfId="3529"/>
    <tableColumn id="12878" xr3:uid="{128B812B-C636-4606-97A4-64EBA6864395}" name="Column12858" dataDxfId="3528"/>
    <tableColumn id="12879" xr3:uid="{BB000DA5-7042-416B-8DCC-6689AE597FC5}" name="Column12859" dataDxfId="3527"/>
    <tableColumn id="12880" xr3:uid="{B33DFA76-BEEE-474F-82EA-8E72C0151934}" name="Column12860" dataDxfId="3526"/>
    <tableColumn id="12881" xr3:uid="{8355091E-B477-46BA-A1FE-50DE4A21D604}" name="Column12861" dataDxfId="3525"/>
    <tableColumn id="12882" xr3:uid="{36D52CD9-980D-4B14-8D5B-480E2850C403}" name="Column12862" dataDxfId="3524"/>
    <tableColumn id="12883" xr3:uid="{35CAE740-E5B9-453D-B980-58466CE86395}" name="Column12863" dataDxfId="3523"/>
    <tableColumn id="12884" xr3:uid="{FC5522AB-8073-4449-BB26-4562174E51FA}" name="Column12864" dataDxfId="3522"/>
    <tableColumn id="12885" xr3:uid="{7C54DF36-6EB7-4C84-97F7-17B65D8DC496}" name="Column12865" dataDxfId="3521"/>
    <tableColumn id="12886" xr3:uid="{510DB1C3-1F09-4F8B-813F-A3481FD82B16}" name="Column12866" dataDxfId="3520"/>
    <tableColumn id="12887" xr3:uid="{F2A92339-1CAD-41AF-AB1C-33276BBBD12A}" name="Column12867" dataDxfId="3519"/>
    <tableColumn id="12888" xr3:uid="{EE33527C-52F0-4A22-957C-EFB8E41D120D}" name="Column12868" dataDxfId="3518"/>
    <tableColumn id="12889" xr3:uid="{1029DCBA-C00A-453F-9977-32665F8488CE}" name="Column12869" dataDxfId="3517"/>
    <tableColumn id="12890" xr3:uid="{684C33E3-AF38-42CC-A8E8-8FFE075EE8B8}" name="Column12870" dataDxfId="3516"/>
    <tableColumn id="12891" xr3:uid="{6A464124-AB08-4FC2-9212-E2F33AF2456C}" name="Column12871" dataDxfId="3515"/>
    <tableColumn id="12892" xr3:uid="{7306533A-1253-468E-97D9-905AEC206F0F}" name="Column12872" dataDxfId="3514"/>
    <tableColumn id="12893" xr3:uid="{5199B937-5B66-4C8C-8371-CEDBFAF7F24B}" name="Column12873" dataDxfId="3513"/>
    <tableColumn id="12894" xr3:uid="{EA9076D5-ADBF-4093-81B2-04E046631066}" name="Column12874" dataDxfId="3512"/>
    <tableColumn id="12895" xr3:uid="{38D4D60A-D0E7-426F-82FB-2E986184F355}" name="Column12875" dataDxfId="3511"/>
    <tableColumn id="12896" xr3:uid="{97DAE682-7E3D-4B97-8C49-29E43880B027}" name="Column12876" dataDxfId="3510"/>
    <tableColumn id="12897" xr3:uid="{C3F75225-A0B8-4173-96A3-E7567439808B}" name="Column12877" dataDxfId="3509"/>
    <tableColumn id="12898" xr3:uid="{D72D251E-23D0-4E48-A74D-DC034437023A}" name="Column12878" dataDxfId="3508"/>
    <tableColumn id="12899" xr3:uid="{A91F0C8B-ABE8-4750-B7AF-67D0C70CE3FC}" name="Column12879" dataDxfId="3507"/>
    <tableColumn id="12900" xr3:uid="{61D0B047-1F7A-44CA-BEF0-4B171E3B6D40}" name="Column12880" dataDxfId="3506"/>
    <tableColumn id="12901" xr3:uid="{6A464920-D427-4ACC-8F29-C7F314E66617}" name="Column12881" dataDxfId="3505"/>
    <tableColumn id="12902" xr3:uid="{AA79DEBF-1465-40F2-9C0B-B0BA27872CEC}" name="Column12882" dataDxfId="3504"/>
    <tableColumn id="12903" xr3:uid="{640C020A-453B-4B4F-ADB4-50A26BEB44E7}" name="Column12883" dataDxfId="3503"/>
    <tableColumn id="12904" xr3:uid="{456335D7-DB24-4F50-A0BC-D8BAEA143B48}" name="Column12884" dataDxfId="3502"/>
    <tableColumn id="12905" xr3:uid="{7CC01543-4B70-4B29-B8FB-B50454A84D14}" name="Column12885" dataDxfId="3501"/>
    <tableColumn id="12906" xr3:uid="{E589904B-BCDC-41BD-8436-DAA82919E2F1}" name="Column12886" dataDxfId="3500"/>
    <tableColumn id="12907" xr3:uid="{8D1F17ED-B7D0-4A52-A5DE-12796850314E}" name="Column12887" dataDxfId="3499"/>
    <tableColumn id="12908" xr3:uid="{3394514D-9E0A-40A3-B8AD-DCC91FAFA14E}" name="Column12888" dataDxfId="3498"/>
    <tableColumn id="12909" xr3:uid="{3853FA46-CD67-4049-A923-2D0276EB12C6}" name="Column12889" dataDxfId="3497"/>
    <tableColumn id="12910" xr3:uid="{EBAA17E8-0460-4FE4-9C4D-FDD8C4822D6E}" name="Column12890" dataDxfId="3496"/>
    <tableColumn id="12911" xr3:uid="{B24DDD99-CB7C-438B-A6E4-8F03207EFE31}" name="Column12891" dataDxfId="3495"/>
    <tableColumn id="12912" xr3:uid="{AB3C49CC-F2CE-4BE8-B6EE-390342593CC7}" name="Column12892" dataDxfId="3494"/>
    <tableColumn id="12913" xr3:uid="{5461F42B-5CF3-4321-B980-04D74AF4825B}" name="Column12893" dataDxfId="3493"/>
    <tableColumn id="12914" xr3:uid="{9CC49F40-8B09-4462-B757-A74AC777E4CB}" name="Column12894" dataDxfId="3492"/>
    <tableColumn id="12915" xr3:uid="{59A5A8A3-D7B4-4F0B-A68D-CEAE3E52B096}" name="Column12895" dataDxfId="3491"/>
    <tableColumn id="12916" xr3:uid="{2BE3D185-FE6D-4D40-AAA1-95BA017ABC47}" name="Column12896" dataDxfId="3490"/>
    <tableColumn id="12917" xr3:uid="{432A47B7-4B08-494C-B32B-4C42E570AC37}" name="Column12897" dataDxfId="3489"/>
    <tableColumn id="12918" xr3:uid="{0E00BD48-C40A-4CCD-9331-22C75D65855C}" name="Column12898" dataDxfId="3488"/>
    <tableColumn id="12919" xr3:uid="{CDE111F1-529A-4EF8-A11A-56D8B883652F}" name="Column12899" dataDxfId="3487"/>
    <tableColumn id="12920" xr3:uid="{EECD108E-069E-427E-918A-3D32A69D039F}" name="Column12900" dataDxfId="3486"/>
    <tableColumn id="12921" xr3:uid="{75BC36ED-F4F1-4BF8-9C28-2E104F3F10DE}" name="Column12901" dataDxfId="3485"/>
    <tableColumn id="12922" xr3:uid="{6DBD22C5-6596-48B0-B0A4-E59A15B7BB2D}" name="Column12902" dataDxfId="3484"/>
    <tableColumn id="12923" xr3:uid="{C3716866-7BBF-4B1C-8330-803471288CC5}" name="Column12903" dataDxfId="3483"/>
    <tableColumn id="12924" xr3:uid="{856A51D6-DCF3-43E9-AF2C-2A661EB4BBAB}" name="Column12904" dataDxfId="3482"/>
    <tableColumn id="12925" xr3:uid="{43294CE5-C2F1-46A1-A958-3AE25FA0BA34}" name="Column12905" dataDxfId="3481"/>
    <tableColumn id="12926" xr3:uid="{9925F7BB-6754-4B33-9347-9C294791CF4F}" name="Column12906" dataDxfId="3480"/>
    <tableColumn id="12927" xr3:uid="{5DF7A80E-E760-495C-A9AF-20D6F99BEE74}" name="Column12907" dataDxfId="3479"/>
    <tableColumn id="12928" xr3:uid="{6A9D0A9A-B9D7-4B1E-9A9D-DE5ECF31A076}" name="Column12908" dataDxfId="3478"/>
    <tableColumn id="12929" xr3:uid="{12BE0A19-53B3-433D-A6EC-FD4B900CE3C0}" name="Column12909" dataDxfId="3477"/>
    <tableColumn id="12930" xr3:uid="{523829EB-9482-468C-9403-59BE2EEE7D59}" name="Column12910" dataDxfId="3476"/>
    <tableColumn id="12931" xr3:uid="{4A3A52B9-8703-4FEC-9583-D83EBC664FD7}" name="Column12911" dataDxfId="3475"/>
    <tableColumn id="12932" xr3:uid="{CAE9B213-3624-4C65-AE12-7B20F2ED6E85}" name="Column12912" dataDxfId="3474"/>
    <tableColumn id="12933" xr3:uid="{11521BD5-9B46-4D82-A9EF-126BDA3981C9}" name="Column12913" dataDxfId="3473"/>
    <tableColumn id="12934" xr3:uid="{BF6AE27D-46D9-47F3-89D2-389ED71539EF}" name="Column12914" dataDxfId="3472"/>
    <tableColumn id="12935" xr3:uid="{DCF8F174-FB54-4052-ADE8-7003D76E0E4C}" name="Column12915" dataDxfId="3471"/>
    <tableColumn id="12936" xr3:uid="{8BEEB96F-5F61-44F6-8D1D-0D6A3FF99F9C}" name="Column12916" dataDxfId="3470"/>
    <tableColumn id="12937" xr3:uid="{8CAF145A-B4E5-440C-89AD-8EAFFBBFD32A}" name="Column12917" dataDxfId="3469"/>
    <tableColumn id="12938" xr3:uid="{B84D38B6-34C4-4D70-BA8C-59A01BEE03F3}" name="Column12918" dataDxfId="3468"/>
    <tableColumn id="12939" xr3:uid="{4B46CE34-5EB1-4D54-9C5F-00B7D9389476}" name="Column12919" dataDxfId="3467"/>
    <tableColumn id="12940" xr3:uid="{0AFF88EF-1F53-4010-BF16-7B7731CC352A}" name="Column12920" dataDxfId="3466"/>
    <tableColumn id="12941" xr3:uid="{10C8DA8B-4D46-4BCD-9061-AC3E8580CA4C}" name="Column12921" dataDxfId="3465"/>
    <tableColumn id="12942" xr3:uid="{41189F9A-6380-49C0-948C-26AE6F19A892}" name="Column12922" dataDxfId="3464"/>
    <tableColumn id="12943" xr3:uid="{925B5B5D-7313-4E46-A00D-09DA9180D53D}" name="Column12923" dataDxfId="3463"/>
    <tableColumn id="12944" xr3:uid="{BF841735-56BD-40B9-B5C3-492FDC164F65}" name="Column12924" dataDxfId="3462"/>
    <tableColumn id="12945" xr3:uid="{74C7ED65-C6B4-4719-A110-D957D1CDDAF3}" name="Column12925" dataDxfId="3461"/>
    <tableColumn id="12946" xr3:uid="{B7E63B8C-DE54-43D8-9F74-0A2B85B9D3F9}" name="Column12926" dataDxfId="3460"/>
    <tableColumn id="12947" xr3:uid="{94A2E604-E368-484E-AE11-D2B6AC37EB45}" name="Column12927" dataDxfId="3459"/>
    <tableColumn id="12948" xr3:uid="{62A708E3-67DE-45CB-8C5B-2AC143EC8782}" name="Column12928" dataDxfId="3458"/>
    <tableColumn id="12949" xr3:uid="{2CC5C6BE-3569-4340-A840-94B89DFA5505}" name="Column12929" dataDxfId="3457"/>
    <tableColumn id="12950" xr3:uid="{FE5FD4C4-C3E0-4BFB-A160-986DAC4FD5FB}" name="Column12930" dataDxfId="3456"/>
    <tableColumn id="12951" xr3:uid="{D8A4D797-160F-41D2-A3B5-981036E136C4}" name="Column12931" dataDxfId="3455"/>
    <tableColumn id="12952" xr3:uid="{6AF831C4-83B1-4498-9B58-C270906F7DD4}" name="Column12932" dataDxfId="3454"/>
    <tableColumn id="12953" xr3:uid="{4CC76B26-9F1B-4055-8A60-2661CCAF6D8B}" name="Column12933" dataDxfId="3453"/>
    <tableColumn id="12954" xr3:uid="{736103FF-A5FB-480E-994E-FC68656A315A}" name="Column12934" dataDxfId="3452"/>
    <tableColumn id="12955" xr3:uid="{9B1A9D60-D1D0-4AF0-965A-5229BDFBF054}" name="Column12935" dataDxfId="3451"/>
    <tableColumn id="12956" xr3:uid="{8C22BA87-2D7C-42B2-9E82-C6AFC4B88ABE}" name="Column12936" dataDxfId="3450"/>
    <tableColumn id="12957" xr3:uid="{E7796CEA-DFB5-49DC-80AE-29674FC32D09}" name="Column12937" dataDxfId="3449"/>
    <tableColumn id="12958" xr3:uid="{72E14E30-8DBF-4D5A-B60D-AAF1B558C2A5}" name="Column12938" dataDxfId="3448"/>
    <tableColumn id="12959" xr3:uid="{1FF35C18-45A8-4CCC-8CBE-24CBC47C901E}" name="Column12939" dataDxfId="3447"/>
    <tableColumn id="12960" xr3:uid="{EE193F12-A63D-43EB-9E66-8AAC738917A7}" name="Column12940" dataDxfId="3446"/>
    <tableColumn id="12961" xr3:uid="{93DC0D9F-F8D3-4554-AB51-5E28AEFE95EA}" name="Column12941" dataDxfId="3445"/>
    <tableColumn id="12962" xr3:uid="{8B79AE33-9AD4-4610-BB43-F4ADC3472B22}" name="Column12942" dataDxfId="3444"/>
    <tableColumn id="12963" xr3:uid="{094A7F54-0E95-49E0-9BF8-33432E1247EF}" name="Column12943" dataDxfId="3443"/>
    <tableColumn id="12964" xr3:uid="{1E165B44-1922-440F-9B20-5EA3FAE62865}" name="Column12944" dataDxfId="3442"/>
    <tableColumn id="12965" xr3:uid="{BABB785E-F679-4BE6-BD08-4AE789DC107E}" name="Column12945" dataDxfId="3441"/>
    <tableColumn id="12966" xr3:uid="{72940D8A-A144-449A-BBD4-5083AC474AF0}" name="Column12946" dataDxfId="3440"/>
    <tableColumn id="12967" xr3:uid="{DA075194-A118-47CE-98F3-167E7EC83A7A}" name="Column12947" dataDxfId="3439"/>
    <tableColumn id="12968" xr3:uid="{001D12EA-8225-4EC9-AC0E-F95E723B10D8}" name="Column12948" dataDxfId="3438"/>
    <tableColumn id="12969" xr3:uid="{55BA8F61-9C69-4166-96E0-5DCD8296BD1D}" name="Column12949" dataDxfId="3437"/>
    <tableColumn id="12970" xr3:uid="{9E6B8E79-A9AC-4680-9DF5-4D13D0EB0654}" name="Column12950" dataDxfId="3436"/>
    <tableColumn id="12971" xr3:uid="{E3613677-A99A-42BF-92AD-9A928086F02F}" name="Column12951" dataDxfId="3435"/>
    <tableColumn id="12972" xr3:uid="{B20E2614-5B78-4453-A3F8-C00B15A519B3}" name="Column12952" dataDxfId="3434"/>
    <tableColumn id="12973" xr3:uid="{95FBBF1B-CB7E-434B-9E60-A33CCA2A00C7}" name="Column12953" dataDxfId="3433"/>
    <tableColumn id="12974" xr3:uid="{319A1E0A-7253-4210-8EDB-74322E6E8A7F}" name="Column12954" dataDxfId="3432"/>
    <tableColumn id="12975" xr3:uid="{9A978103-F3A4-495C-9877-C52E1BA33A96}" name="Column12955" dataDxfId="3431"/>
    <tableColumn id="12976" xr3:uid="{F26D7D1C-15F2-41CE-B0E0-C70CD7624E64}" name="Column12956" dataDxfId="3430"/>
    <tableColumn id="12977" xr3:uid="{D20A0CAF-05F9-4632-BC56-AFB55FAECEBC}" name="Column12957" dataDxfId="3429"/>
    <tableColumn id="12978" xr3:uid="{53A0D52E-B4F5-4646-A7DA-BED03D402333}" name="Column12958" dataDxfId="3428"/>
    <tableColumn id="12979" xr3:uid="{A04948BC-A869-46A9-BB4B-A4E330E1F8BE}" name="Column12959" dataDxfId="3427"/>
    <tableColumn id="12980" xr3:uid="{467D67DA-4ACA-4234-A1F5-58CBE8D2FE55}" name="Column12960" dataDxfId="3426"/>
    <tableColumn id="12981" xr3:uid="{D77195AE-E63B-47B4-86F0-B7CFF1D4F09B}" name="Column12961" dataDxfId="3425"/>
    <tableColumn id="12982" xr3:uid="{57747C70-5A4A-449F-8AA5-C0831EFE4A9D}" name="Column12962" dataDxfId="3424"/>
    <tableColumn id="12983" xr3:uid="{7E9D7ECC-563A-43E0-9C90-F61443F42481}" name="Column12963" dataDxfId="3423"/>
    <tableColumn id="12984" xr3:uid="{059CEC34-65A6-42AC-BEDF-37F46DF64C02}" name="Column12964" dataDxfId="3422"/>
    <tableColumn id="12985" xr3:uid="{D27BEC85-5992-44C9-8E56-ED8200E71A74}" name="Column12965" dataDxfId="3421"/>
    <tableColumn id="12986" xr3:uid="{C57CFFF1-0E22-4189-BC0F-42C4CE6687E3}" name="Column12966" dataDxfId="3420"/>
    <tableColumn id="12987" xr3:uid="{17FA10A3-AF28-4140-BB23-0B05270FCB20}" name="Column12967" dataDxfId="3419"/>
    <tableColumn id="12988" xr3:uid="{51311679-89E0-4C43-8599-5BDBF7808515}" name="Column12968" dataDxfId="3418"/>
    <tableColumn id="12989" xr3:uid="{F653FC15-AE69-4551-BF2D-58640CCDC8DA}" name="Column12969" dataDxfId="3417"/>
    <tableColumn id="12990" xr3:uid="{A0870AEE-13C4-4DE1-BFFC-5929AEA74893}" name="Column12970" dataDxfId="3416"/>
    <tableColumn id="12991" xr3:uid="{AC5F1A4C-4994-4A09-A0AC-13E7878F6C69}" name="Column12971" dataDxfId="3415"/>
    <tableColumn id="12992" xr3:uid="{C3F10C9C-D8D5-4D34-AEF8-41B59D524FEB}" name="Column12972" dataDxfId="3414"/>
    <tableColumn id="12993" xr3:uid="{8C74381A-21CC-4ECC-ABDC-6202ABB08495}" name="Column12973" dataDxfId="3413"/>
    <tableColumn id="12994" xr3:uid="{AB05808E-8610-4858-8F5E-3B00A7D510EC}" name="Column12974" dataDxfId="3412"/>
    <tableColumn id="12995" xr3:uid="{6F9975EB-A64C-48F3-8338-0A17F6FBF3C3}" name="Column12975" dataDxfId="3411"/>
    <tableColumn id="12996" xr3:uid="{FF67ADBD-37A3-42C4-AAE2-2BFD55DA66D5}" name="Column12976" dataDxfId="3410"/>
    <tableColumn id="12997" xr3:uid="{F565172F-F80B-4FAB-A83A-546AAF3331C3}" name="Column12977" dataDxfId="3409"/>
    <tableColumn id="12998" xr3:uid="{34BF4461-5320-4D81-9711-7D15FE7833F7}" name="Column12978" dataDxfId="3408"/>
    <tableColumn id="12999" xr3:uid="{42A81EF3-6EA9-43FD-8CBD-CC5B339AE686}" name="Column12979" dataDxfId="3407"/>
    <tableColumn id="13000" xr3:uid="{4D59E766-A440-414D-92DA-8910B52CB551}" name="Column12980" dataDxfId="3406"/>
    <tableColumn id="13001" xr3:uid="{839992E1-9A0D-4EFF-9E79-517B5B2E7F33}" name="Column12981" dataDxfId="3405"/>
    <tableColumn id="13002" xr3:uid="{CA042DE3-827B-473F-AAB4-F5872F00DF9D}" name="Column12982" dataDxfId="3404"/>
    <tableColumn id="13003" xr3:uid="{8CFF6544-AA85-41DA-8DAF-52CA30811D77}" name="Column12983" dataDxfId="3403"/>
    <tableColumn id="13004" xr3:uid="{28EFAED4-67BB-4A60-82E0-6205BBDEF635}" name="Column12984" dataDxfId="3402"/>
    <tableColumn id="13005" xr3:uid="{75AE1E80-79F7-43FD-8FD8-B25990B00627}" name="Column12985" dataDxfId="3401"/>
    <tableColumn id="13006" xr3:uid="{38AE170B-1DFD-4FEE-B9C7-4392D379E3C4}" name="Column12986" dataDxfId="3400"/>
    <tableColumn id="13007" xr3:uid="{B15028D0-06C3-4FC1-8020-B6739591A1B9}" name="Column12987" dataDxfId="3399"/>
    <tableColumn id="13008" xr3:uid="{306C9CF5-6A50-487D-B84B-249BFD6B8524}" name="Column12988" dataDxfId="3398"/>
    <tableColumn id="13009" xr3:uid="{91EF5353-4939-4870-8398-B96344B2482A}" name="Column12989" dataDxfId="3397"/>
    <tableColumn id="13010" xr3:uid="{0E4CC0A7-689C-442B-BCFD-3A807B2600D4}" name="Column12990" dataDxfId="3396"/>
    <tableColumn id="13011" xr3:uid="{66728DD8-2649-48AC-9D3B-05C6184672FF}" name="Column12991" dataDxfId="3395"/>
    <tableColumn id="13012" xr3:uid="{4B250E91-6B2D-4738-A336-AB96B5145253}" name="Column12992" dataDxfId="3394"/>
    <tableColumn id="13013" xr3:uid="{53300C52-FA16-411E-9809-322BAF290024}" name="Column12993" dataDxfId="3393"/>
    <tableColumn id="13014" xr3:uid="{1E04ABD1-8752-4F3E-A3E2-78D8D291EC12}" name="Column12994" dataDxfId="3392"/>
    <tableColumn id="13015" xr3:uid="{B5D28552-6A2B-4589-A347-317C4E423A1A}" name="Column12995" dataDxfId="3391"/>
    <tableColumn id="13016" xr3:uid="{E4DD5911-CB60-4F81-BA74-101D7D0074CF}" name="Column12996" dataDxfId="3390"/>
    <tableColumn id="13017" xr3:uid="{B03E45E1-CD6D-4437-9F49-6C18240C671F}" name="Column12997" dataDxfId="3389"/>
    <tableColumn id="13018" xr3:uid="{DBAB70F1-DC74-4100-BEDF-A7B66082E14F}" name="Column12998" dataDxfId="3388"/>
    <tableColumn id="13019" xr3:uid="{C8270FF7-5ECE-4944-B11D-51BDB3D7C0B4}" name="Column12999" dataDxfId="3387"/>
    <tableColumn id="13020" xr3:uid="{4C9BDD2B-1348-4F5D-9DE2-B7F6A9A2C90E}" name="Column13000" dataDxfId="3386"/>
    <tableColumn id="13021" xr3:uid="{4C566143-F28E-47BD-AD2C-9E9E378CFF0F}" name="Column13001" dataDxfId="3385"/>
    <tableColumn id="13022" xr3:uid="{024655CC-3255-45FF-B386-B97148E668CC}" name="Column13002" dataDxfId="3384"/>
    <tableColumn id="13023" xr3:uid="{27B07AFB-220D-41BB-99BE-C8984E9EA942}" name="Column13003" dataDxfId="3383"/>
    <tableColumn id="13024" xr3:uid="{1950FE93-7A33-45B0-BFAD-7DDBA718AF78}" name="Column13004" dataDxfId="3382"/>
    <tableColumn id="13025" xr3:uid="{2CA0A6D5-BB9A-450C-B5D8-EC794359743F}" name="Column13005" dataDxfId="3381"/>
    <tableColumn id="13026" xr3:uid="{47B8AEBA-58EB-4524-9FA8-9A60E51960C3}" name="Column13006" dataDxfId="3380"/>
    <tableColumn id="13027" xr3:uid="{EAAAF04C-CE5C-4DAF-953B-F20CCC7A00E9}" name="Column13007" dataDxfId="3379"/>
    <tableColumn id="13028" xr3:uid="{B54A243A-0BCC-48EF-A210-7A3B7C59680C}" name="Column13008" dataDxfId="3378"/>
    <tableColumn id="13029" xr3:uid="{349DF846-62FB-4976-849D-58FF47904541}" name="Column13009" dataDxfId="3377"/>
    <tableColumn id="13030" xr3:uid="{AAA7B2D2-559F-4E00-8FC3-40D2E0646741}" name="Column13010" dataDxfId="3376"/>
    <tableColumn id="13031" xr3:uid="{B2F8FE83-4EAD-457D-A13B-184D836A21F6}" name="Column13011" dataDxfId="3375"/>
    <tableColumn id="13032" xr3:uid="{B3A3A3A7-EA91-4B40-A1E9-05715B1FA735}" name="Column13012" dataDxfId="3374"/>
    <tableColumn id="13033" xr3:uid="{07C37C97-C19A-490B-8D43-E2CC4698514C}" name="Column13013" dataDxfId="3373"/>
    <tableColumn id="13034" xr3:uid="{3E6E338B-FA31-4A26-9EE3-3C27D55DBB96}" name="Column13014" dataDxfId="3372"/>
    <tableColumn id="13035" xr3:uid="{3E4DF392-3F58-4BD4-9DC4-725E1CF135B9}" name="Column13015" dataDxfId="3371"/>
    <tableColumn id="13036" xr3:uid="{4289C689-9EFC-4697-A2FD-4E4C64EF9133}" name="Column13016" dataDxfId="3370"/>
    <tableColumn id="13037" xr3:uid="{875E89EC-C0EC-475A-A1DB-A74C6254F9B8}" name="Column13017" dataDxfId="3369"/>
    <tableColumn id="13038" xr3:uid="{1EAE33F1-A529-4F58-A1ED-644E418BB9B5}" name="Column13018" dataDxfId="3368"/>
    <tableColumn id="13039" xr3:uid="{4FD7C277-A068-4FDF-8EE7-D64450B11A10}" name="Column13019" dataDxfId="3367"/>
    <tableColumn id="13040" xr3:uid="{650B1909-3300-42A0-8471-FF8678A58545}" name="Column13020" dataDxfId="3366"/>
    <tableColumn id="13041" xr3:uid="{F931ACA4-24FB-447F-83C2-972F8B7DCBFA}" name="Column13021" dataDxfId="3365"/>
    <tableColumn id="13042" xr3:uid="{808CF045-9FF4-4242-A3E3-6E0EC9D9D960}" name="Column13022" dataDxfId="3364"/>
    <tableColumn id="13043" xr3:uid="{F72EC50A-5740-48FF-9F5E-1CC1F91BD8AD}" name="Column13023" dataDxfId="3363"/>
    <tableColumn id="13044" xr3:uid="{01796E4E-6F65-45D0-8C8B-9004DE429042}" name="Column13024" dataDxfId="3362"/>
    <tableColumn id="13045" xr3:uid="{CA0BE533-D6F3-4C6B-AFA5-921C446CA733}" name="Column13025" dataDxfId="3361"/>
    <tableColumn id="13046" xr3:uid="{D6F0D178-DBF0-458C-A8E5-D62AA7883622}" name="Column13026" dataDxfId="3360"/>
    <tableColumn id="13047" xr3:uid="{F4D7D739-B1DA-48B8-B509-7559926C72DC}" name="Column13027" dataDxfId="3359"/>
    <tableColumn id="13048" xr3:uid="{7FA42555-2780-45F2-8A35-D917307C82C6}" name="Column13028" dataDxfId="3358"/>
    <tableColumn id="13049" xr3:uid="{83EE6CBE-7413-47A4-B5AD-C17CB38BABC4}" name="Column13029" dataDxfId="3357"/>
    <tableColumn id="13050" xr3:uid="{949BC54D-617F-4B24-89EF-E4DBA4BF96F6}" name="Column13030" dataDxfId="3356"/>
    <tableColumn id="13051" xr3:uid="{A6A14CBB-63F4-4C8C-A37C-E7E19D2BCE3C}" name="Column13031" dataDxfId="3355"/>
    <tableColumn id="13052" xr3:uid="{1B347AC2-B611-4492-878E-B2E09F810365}" name="Column13032" dataDxfId="3354"/>
    <tableColumn id="13053" xr3:uid="{1E6987BE-1FFA-43A2-946A-4AE93B2A089C}" name="Column13033" dataDxfId="3353"/>
    <tableColumn id="13054" xr3:uid="{F1ECE5B2-B93C-46DE-A4C7-3ED8BD9F371D}" name="Column13034" dataDxfId="3352"/>
    <tableColumn id="13055" xr3:uid="{66039A38-DB5C-4705-8BFA-E83C26E97585}" name="Column13035" dataDxfId="3351"/>
    <tableColumn id="13056" xr3:uid="{A0CEACC4-A85C-4F20-8B4A-7C6D2BFB4776}" name="Column13036" dataDxfId="3350"/>
    <tableColumn id="13057" xr3:uid="{BE7B842B-BEC5-4EBE-8783-A68C4C4ADA9D}" name="Column13037" dataDxfId="3349"/>
    <tableColumn id="13058" xr3:uid="{AC367620-EA79-492F-8B3E-6C72452CE837}" name="Column13038" dataDxfId="3348"/>
    <tableColumn id="13059" xr3:uid="{7EE4E7FB-53C5-4FA5-993B-33B6F0550167}" name="Column13039" dataDxfId="3347"/>
    <tableColumn id="13060" xr3:uid="{4BF508FB-D4F7-46A8-8F24-9137F32B912C}" name="Column13040" dataDxfId="3346"/>
    <tableColumn id="13061" xr3:uid="{98ABB6E8-4269-4CCB-B504-DAA95587FAC8}" name="Column13041" dataDxfId="3345"/>
    <tableColumn id="13062" xr3:uid="{BF53A562-413E-4DD6-8C43-6A69A304AE7F}" name="Column13042" dataDxfId="3344"/>
    <tableColumn id="13063" xr3:uid="{274CEF8F-F486-41F1-B3D8-9A48B2D04F5B}" name="Column13043" dataDxfId="3343"/>
    <tableColumn id="13064" xr3:uid="{0A896014-21BD-4463-B49D-836F0AF104E0}" name="Column13044" dataDxfId="3342"/>
    <tableColumn id="13065" xr3:uid="{9E0F247B-BA2F-41D4-B946-F02218B1F08A}" name="Column13045" dataDxfId="3341"/>
    <tableColumn id="13066" xr3:uid="{5390A5A6-9FD1-41B8-929D-8E758D9EA6FE}" name="Column13046" dataDxfId="3340"/>
    <tableColumn id="13067" xr3:uid="{20BFDF41-8A7C-4870-9E07-7AFAA9BAA46E}" name="Column13047" dataDxfId="3339"/>
    <tableColumn id="13068" xr3:uid="{C770EA19-B3D0-4E8F-8854-27E17780CB5A}" name="Column13048" dataDxfId="3338"/>
    <tableColumn id="13069" xr3:uid="{8C40B577-366F-42A4-BEE5-B9F2007938A0}" name="Column13049" dataDxfId="3337"/>
    <tableColumn id="13070" xr3:uid="{40630ACC-DC51-4B1E-830A-5C798D87DE48}" name="Column13050" dataDxfId="3336"/>
    <tableColumn id="13071" xr3:uid="{4217AA81-F3E1-4AAB-965C-2906AD0FBAC7}" name="Column13051" dataDxfId="3335"/>
    <tableColumn id="13072" xr3:uid="{CB3D7750-277A-4562-865C-E8880EFBBCFF}" name="Column13052" dataDxfId="3334"/>
    <tableColumn id="13073" xr3:uid="{A48A50B2-A53E-40C8-B721-E86F51453F91}" name="Column13053" dataDxfId="3333"/>
    <tableColumn id="13074" xr3:uid="{7CB228D3-5C88-40D1-9B2A-F8FA70158F68}" name="Column13054" dataDxfId="3332"/>
    <tableColumn id="13075" xr3:uid="{5EE33A8D-D150-4AD1-ABC2-EFAF7B1E2A6A}" name="Column13055" dataDxfId="3331"/>
    <tableColumn id="13076" xr3:uid="{3DC3EC8C-29B4-4221-826B-32CDB4032F2C}" name="Column13056" dataDxfId="3330"/>
    <tableColumn id="13077" xr3:uid="{7D08961E-C563-4510-91F7-486FA19149BA}" name="Column13057" dataDxfId="3329"/>
    <tableColumn id="13078" xr3:uid="{AD14C618-5638-4E7A-9F24-86A024C127F5}" name="Column13058" dataDxfId="3328"/>
    <tableColumn id="13079" xr3:uid="{8558B333-38F4-4F86-9C86-F74CB2CCAECA}" name="Column13059" dataDxfId="3327"/>
    <tableColumn id="13080" xr3:uid="{A3D629A2-AFD3-40F5-A795-59E3FB5C59D6}" name="Column13060" dataDxfId="3326"/>
    <tableColumn id="13081" xr3:uid="{14B4AFF1-992D-43B5-A032-F702EE1B3843}" name="Column13061" dataDxfId="3325"/>
    <tableColumn id="13082" xr3:uid="{A37EDBA2-85C9-4532-B447-079AC9FEE1C8}" name="Column13062" dataDxfId="3324"/>
    <tableColumn id="13083" xr3:uid="{D93F735B-CAA8-4B59-A506-F514628DEC5C}" name="Column13063" dataDxfId="3323"/>
    <tableColumn id="13084" xr3:uid="{716DF150-CBCB-426C-90FE-D1AC1DE3C4B9}" name="Column13064" dataDxfId="3322"/>
    <tableColumn id="13085" xr3:uid="{6FD30C95-F885-4694-B82B-E453E8CF8258}" name="Column13065" dataDxfId="3321"/>
    <tableColumn id="13086" xr3:uid="{29DEE234-C5E3-441A-ABFC-563A0F042014}" name="Column13066" dataDxfId="3320"/>
    <tableColumn id="13087" xr3:uid="{F9F32ED2-5D76-49E9-8A85-45970BD6AA38}" name="Column13067" dataDxfId="3319"/>
    <tableColumn id="13088" xr3:uid="{9BC0F47F-8C6B-41E3-98A3-6D47C2496E2D}" name="Column13068" dataDxfId="3318"/>
    <tableColumn id="13089" xr3:uid="{BE0D93D4-C679-4CA1-9818-A903201E1370}" name="Column13069" dataDxfId="3317"/>
    <tableColumn id="13090" xr3:uid="{A84575BE-AA90-4E75-844D-DD827F3CBC74}" name="Column13070" dataDxfId="3316"/>
    <tableColumn id="13091" xr3:uid="{BE1BC17D-B6EA-4D78-81CA-C64509591EAE}" name="Column13071" dataDxfId="3315"/>
    <tableColumn id="13092" xr3:uid="{BC2A1375-E531-4BB5-9D72-3CD205974B4F}" name="Column13072" dataDxfId="3314"/>
    <tableColumn id="13093" xr3:uid="{5959C957-CF2F-4853-B1B2-D09E5D993555}" name="Column13073" dataDxfId="3313"/>
    <tableColumn id="13094" xr3:uid="{C29358E5-3EB4-42F8-B6D3-EF6D039F454A}" name="Column13074" dataDxfId="3312"/>
    <tableColumn id="13095" xr3:uid="{0801B088-D8C0-4C28-8F9C-915028EC461C}" name="Column13075" dataDxfId="3311"/>
    <tableColumn id="13096" xr3:uid="{CB5FAF2F-65C2-437D-8C2D-3222033E8A5C}" name="Column13076" dataDxfId="3310"/>
    <tableColumn id="13097" xr3:uid="{5F6180E3-949B-47A7-A7D4-2A8DAC4E4F70}" name="Column13077" dataDxfId="3309"/>
    <tableColumn id="13098" xr3:uid="{7643365B-6DCA-40B5-8F29-458D71741A3C}" name="Column13078" dataDxfId="3308"/>
    <tableColumn id="13099" xr3:uid="{9A2EFB67-1F78-43EC-A76F-9D1DB0604722}" name="Column13079" dataDxfId="3307"/>
    <tableColumn id="13100" xr3:uid="{355D71DC-0F1F-43C7-8E49-34649132581B}" name="Column13080" dataDxfId="3306"/>
    <tableColumn id="13101" xr3:uid="{220E429B-64E9-4629-8ECC-A5E327EB7F81}" name="Column13081" dataDxfId="3305"/>
    <tableColumn id="13102" xr3:uid="{409482EA-D17C-4BD6-BAAE-70FA2314201A}" name="Column13082" dataDxfId="3304"/>
    <tableColumn id="13103" xr3:uid="{7B9652A1-810D-433E-9C05-7B6ED6730B9B}" name="Column13083" dataDxfId="3303"/>
    <tableColumn id="13104" xr3:uid="{F1A22C8C-6121-4E61-9184-F9ED26BF9E11}" name="Column13084" dataDxfId="3302"/>
    <tableColumn id="13105" xr3:uid="{F9678EBA-A046-4CF3-ADD7-549CD0C31C3B}" name="Column13085" dataDxfId="3301"/>
    <tableColumn id="13106" xr3:uid="{0B69A016-5842-42CB-BB2E-93BA582BA163}" name="Column13086" dataDxfId="3300"/>
    <tableColumn id="13107" xr3:uid="{9689430C-5B96-46A1-AFB2-071B40FF2BCE}" name="Column13087" dataDxfId="3299"/>
    <tableColumn id="13108" xr3:uid="{142884E2-283A-402F-8FAF-FF9A5FE596D9}" name="Column13088" dataDxfId="3298"/>
    <tableColumn id="13109" xr3:uid="{718700E4-BF35-44B1-8003-7DB012562C90}" name="Column13089" dataDxfId="3297"/>
    <tableColumn id="13110" xr3:uid="{BD302904-2104-43D6-8F9E-E1C3BEC93A3A}" name="Column13090" dataDxfId="3296"/>
    <tableColumn id="13111" xr3:uid="{64FFC049-3B2B-4005-92C8-5D1066ABA044}" name="Column13091" dataDxfId="3295"/>
    <tableColumn id="13112" xr3:uid="{14D5E18C-B0E8-40E9-B330-4002987A35B4}" name="Column13092" dataDxfId="3294"/>
    <tableColumn id="13113" xr3:uid="{E622E2B8-548E-4FCB-9F69-5F6183DDA32F}" name="Column13093" dataDxfId="3293"/>
    <tableColumn id="13114" xr3:uid="{6B77F908-6171-4A70-B7B7-44C934E855B9}" name="Column13094" dataDxfId="3292"/>
    <tableColumn id="13115" xr3:uid="{BCD0E897-41F4-4808-8722-FA39DF0106CD}" name="Column13095" dataDxfId="3291"/>
    <tableColumn id="13116" xr3:uid="{F79F3C30-14B3-4DED-9ACF-B8475FAC1D07}" name="Column13096" dataDxfId="3290"/>
    <tableColumn id="13117" xr3:uid="{7DB0704E-C823-4A28-AD1F-8B45A563D9D9}" name="Column13097" dataDxfId="3289"/>
    <tableColumn id="13118" xr3:uid="{4CED7C81-124C-43B1-9453-4C00FD5EFC60}" name="Column13098" dataDxfId="3288"/>
    <tableColumn id="13119" xr3:uid="{9053B805-5B64-498A-B1E7-9F66FFAA5D19}" name="Column13099" dataDxfId="3287"/>
    <tableColumn id="13120" xr3:uid="{9FA87039-79E6-45BB-836D-C43499B8AF46}" name="Column13100" dataDxfId="3286"/>
    <tableColumn id="13121" xr3:uid="{99414392-F649-479D-80AA-E598767AB64C}" name="Column13101" dataDxfId="3285"/>
    <tableColumn id="13122" xr3:uid="{DAF0F189-D0A6-4F55-AE03-47306982B25D}" name="Column13102" dataDxfId="3284"/>
    <tableColumn id="13123" xr3:uid="{88C08D85-7953-48A9-B6C5-485AC2F725F7}" name="Column13103" dataDxfId="3283"/>
    <tableColumn id="13124" xr3:uid="{E4ECCE29-D36E-4B91-B4E1-073EB6268AA9}" name="Column13104" dataDxfId="3282"/>
    <tableColumn id="13125" xr3:uid="{F2EB637A-9123-4CB8-BE2F-4E4F98702AEE}" name="Column13105" dataDxfId="3281"/>
    <tableColumn id="13126" xr3:uid="{F3ABE32F-C1E0-4F87-BC1E-17235A336877}" name="Column13106" dataDxfId="3280"/>
    <tableColumn id="13127" xr3:uid="{92594E69-3E81-4442-864B-A49BD750D7C4}" name="Column13107" dataDxfId="3279"/>
    <tableColumn id="13128" xr3:uid="{105D7ACA-4450-4421-B6E6-C97622E31D25}" name="Column13108" dataDxfId="3278"/>
    <tableColumn id="13129" xr3:uid="{1D2AE8A5-732A-49A8-99E2-58C05B703D80}" name="Column13109" dataDxfId="3277"/>
    <tableColumn id="13130" xr3:uid="{4431F4FF-C3E3-496C-B6F1-60DD7EA704D1}" name="Column13110" dataDxfId="3276"/>
    <tableColumn id="13131" xr3:uid="{A96735E3-2F1C-44D1-A05F-70FCB74E8E80}" name="Column13111" dataDxfId="3275"/>
    <tableColumn id="13132" xr3:uid="{03AC6B52-8B8D-49A7-B3BC-D0F7F6059574}" name="Column13112" dataDxfId="3274"/>
    <tableColumn id="13133" xr3:uid="{6361F5E5-5B74-4250-8FC3-4E08A7734266}" name="Column13113" dataDxfId="3273"/>
    <tableColumn id="13134" xr3:uid="{3A45E44F-C3F1-41DB-BA05-3ED6FA9FB086}" name="Column13114" dataDxfId="3272"/>
    <tableColumn id="13135" xr3:uid="{F6F24F52-7535-4301-B833-E207F96FA68E}" name="Column13115" dataDxfId="3271"/>
    <tableColumn id="13136" xr3:uid="{7A22CF4A-A5FE-4F73-941C-9DCE1F7BB3FA}" name="Column13116" dataDxfId="3270"/>
    <tableColumn id="13137" xr3:uid="{5807ABCA-A05A-46D7-9209-0C860A0C988F}" name="Column13117" dataDxfId="3269"/>
    <tableColumn id="13138" xr3:uid="{F738B5BE-9776-4D56-92D4-311A8B270484}" name="Column13118" dataDxfId="3268"/>
    <tableColumn id="13139" xr3:uid="{E7ACCB60-8506-4F0D-B14F-9584B57D0637}" name="Column13119" dataDxfId="3267"/>
    <tableColumn id="13140" xr3:uid="{A998F059-E0BB-4BBD-AF5E-181EF7CE56EB}" name="Column13120" dataDxfId="3266"/>
    <tableColumn id="13141" xr3:uid="{7E745888-82DD-4F34-B2B9-6A8E96CE929A}" name="Column13121" dataDxfId="3265"/>
    <tableColumn id="13142" xr3:uid="{91A4CCD3-A120-469B-A62D-B10C2B151C16}" name="Column13122" dataDxfId="3264"/>
    <tableColumn id="13143" xr3:uid="{9DA0C32F-B462-4A73-B61D-C5FE1070C0C7}" name="Column13123" dataDxfId="3263"/>
    <tableColumn id="13144" xr3:uid="{E8E2BEF4-2403-4890-B808-82841A908E10}" name="Column13124" dataDxfId="3262"/>
    <tableColumn id="13145" xr3:uid="{2C71DE83-B473-421B-A12D-DCDDEBB9C3B5}" name="Column13125" dataDxfId="3261"/>
    <tableColumn id="13146" xr3:uid="{85F98322-D1AB-4327-ADB7-37A165E36B02}" name="Column13126" dataDxfId="3260"/>
    <tableColumn id="13147" xr3:uid="{C017650D-09DB-4F5C-AE1F-417D7DAF1C20}" name="Column13127" dataDxfId="3259"/>
    <tableColumn id="13148" xr3:uid="{C9FFAB14-D220-4298-B4A7-408162B4E7B9}" name="Column13128" dataDxfId="3258"/>
    <tableColumn id="13149" xr3:uid="{F3AB78A5-BA66-4129-B3BA-13D06553DDAA}" name="Column13129" dataDxfId="3257"/>
    <tableColumn id="13150" xr3:uid="{6A6D4181-EB96-44F4-9DBD-D870BB5C1CF6}" name="Column13130" dataDxfId="3256"/>
    <tableColumn id="13151" xr3:uid="{DE00CFD6-1A6A-431F-B008-F7DF7D85612E}" name="Column13131" dataDxfId="3255"/>
    <tableColumn id="13152" xr3:uid="{47259965-C391-4EA6-A838-703DB5E69E06}" name="Column13132" dataDxfId="3254"/>
    <tableColumn id="13153" xr3:uid="{2A899871-0949-4E44-885D-8E139EB99E18}" name="Column13133" dataDxfId="3253"/>
    <tableColumn id="13154" xr3:uid="{56861000-D260-4D43-A13B-5860A6601972}" name="Column13134" dataDxfId="3252"/>
    <tableColumn id="13155" xr3:uid="{7A84703A-A31B-4436-8255-DD22DF2A7996}" name="Column13135" dataDxfId="3251"/>
    <tableColumn id="13156" xr3:uid="{1C930152-ADDC-49BA-BF4A-7C001EB164D2}" name="Column13136" dataDxfId="3250"/>
    <tableColumn id="13157" xr3:uid="{823945EF-26B4-411C-8748-94D46325D467}" name="Column13137" dataDxfId="3249"/>
    <tableColumn id="13158" xr3:uid="{23D055BC-463A-4A3B-B15E-6A4564F24C94}" name="Column13138" dataDxfId="3248"/>
    <tableColumn id="13159" xr3:uid="{6DE91A17-8540-4C26-9F90-C56BF8DE88B8}" name="Column13139" dataDxfId="3247"/>
    <tableColumn id="13160" xr3:uid="{00BAD93E-A7CA-49B8-B26B-2B8FE0035D11}" name="Column13140" dataDxfId="3246"/>
    <tableColumn id="13161" xr3:uid="{C2D122C6-9C86-4B41-9678-0C1A260E84D9}" name="Column13141" dataDxfId="3245"/>
    <tableColumn id="13162" xr3:uid="{FA5C2E14-CAC7-4E8F-A601-E5524D66BE7D}" name="Column13142" dataDxfId="3244"/>
    <tableColumn id="13163" xr3:uid="{9A22E55A-A2E6-4F42-92E4-0BB7E6044292}" name="Column13143" dataDxfId="3243"/>
    <tableColumn id="13164" xr3:uid="{12A3734C-73FF-4DB4-B158-9EA77AB99301}" name="Column13144" dataDxfId="3242"/>
    <tableColumn id="13165" xr3:uid="{940BD694-E58F-404E-9095-DD76372052BE}" name="Column13145" dataDxfId="3241"/>
    <tableColumn id="13166" xr3:uid="{739B2659-C6B4-4E88-90E9-5D1E7015FC30}" name="Column13146" dataDxfId="3240"/>
    <tableColumn id="13167" xr3:uid="{15AAEB30-5553-4001-90BA-2C45AF0B8756}" name="Column13147" dataDxfId="3239"/>
    <tableColumn id="13168" xr3:uid="{A993704C-4931-4CB0-BB3B-4859E1D95090}" name="Column13148" dataDxfId="3238"/>
    <tableColumn id="13169" xr3:uid="{FF416730-B595-4F46-90D6-ADAAFE9E0885}" name="Column13149" dataDxfId="3237"/>
    <tableColumn id="13170" xr3:uid="{85BAB786-DEFA-45A6-8706-C14218C79B0F}" name="Column13150" dataDxfId="3236"/>
    <tableColumn id="13171" xr3:uid="{65774646-2F63-4F52-9BC5-6CAFDF5CC7AA}" name="Column13151" dataDxfId="3235"/>
    <tableColumn id="13172" xr3:uid="{919288C0-4847-4FCE-9EAB-88150B1396F1}" name="Column13152" dataDxfId="3234"/>
    <tableColumn id="13173" xr3:uid="{6442719C-02A5-459E-AEA9-FEC9725F87CD}" name="Column13153" dataDxfId="3233"/>
    <tableColumn id="13174" xr3:uid="{0BAE9EA3-53DC-4BEC-987F-DFBC81A86A3A}" name="Column13154" dataDxfId="3232"/>
    <tableColumn id="13175" xr3:uid="{A18E3ABF-2929-4BC5-B1C2-EE1CDDCB35A6}" name="Column13155" dataDxfId="3231"/>
    <tableColumn id="13176" xr3:uid="{238A7882-E9DA-4B34-82CD-90BB1B2EE12C}" name="Column13156" dataDxfId="3230"/>
    <tableColumn id="13177" xr3:uid="{1DF6EE78-446C-495B-A2EF-5D7E4E15E98B}" name="Column13157" dataDxfId="3229"/>
    <tableColumn id="13178" xr3:uid="{85B66F16-FC90-447A-9F62-3F853577AF0B}" name="Column13158" dataDxfId="3228"/>
    <tableColumn id="13179" xr3:uid="{1D45C8D7-E294-4F3C-843F-6AC4C4D2615D}" name="Column13159" dataDxfId="3227"/>
    <tableColumn id="13180" xr3:uid="{4F4DD20C-EA9E-4C7E-9A91-36E9CC30D761}" name="Column13160" dataDxfId="3226"/>
    <tableColumn id="13181" xr3:uid="{B3BC9B0B-EAF0-4257-B7AB-E58AA815E2EE}" name="Column13161" dataDxfId="3225"/>
    <tableColumn id="13182" xr3:uid="{A5DA4A4D-D7FF-4063-920A-79F3274B5D61}" name="Column13162" dataDxfId="3224"/>
    <tableColumn id="13183" xr3:uid="{A267AB64-3B36-40A3-B813-A0DF77C1D71F}" name="Column13163" dataDxfId="3223"/>
    <tableColumn id="13184" xr3:uid="{133EE017-A519-42A4-A893-4FA7C5026B9A}" name="Column13164" dataDxfId="3222"/>
    <tableColumn id="13185" xr3:uid="{E0159F08-2D44-4D92-9D57-BB41FF349082}" name="Column13165" dataDxfId="3221"/>
    <tableColumn id="13186" xr3:uid="{94070095-E82E-42A6-AACB-3F9489F11323}" name="Column13166" dataDxfId="3220"/>
    <tableColumn id="13187" xr3:uid="{FF7BD00F-7982-490D-A18A-414AF27B8D46}" name="Column13167" dataDxfId="3219"/>
    <tableColumn id="13188" xr3:uid="{6465610D-2E9F-4E19-BC42-F8A8209C26CF}" name="Column13168" dataDxfId="3218"/>
    <tableColumn id="13189" xr3:uid="{2BAE1345-01DA-4DAB-98EE-642A5C803A94}" name="Column13169" dataDxfId="3217"/>
    <tableColumn id="13190" xr3:uid="{10ABD009-7C04-4F5D-BB3E-D7E2CB2F93B1}" name="Column13170" dataDxfId="3216"/>
    <tableColumn id="13191" xr3:uid="{77E76F97-49E5-443E-9274-2102B8AAFD29}" name="Column13171" dataDxfId="3215"/>
    <tableColumn id="13192" xr3:uid="{B40AC21A-176A-4177-9280-205F2A439494}" name="Column13172" dataDxfId="3214"/>
    <tableColumn id="13193" xr3:uid="{30DFA5E3-A120-47AE-AF6F-BF40C53A68BB}" name="Column13173" dataDxfId="3213"/>
    <tableColumn id="13194" xr3:uid="{7CC8FAE9-12AA-41E5-8D13-BF0E8D012248}" name="Column13174" dataDxfId="3212"/>
    <tableColumn id="13195" xr3:uid="{5CDD13F3-AF96-47A4-8181-1C6BB8DECF31}" name="Column13175" dataDxfId="3211"/>
    <tableColumn id="13196" xr3:uid="{AD26497C-15F7-444C-A445-BEE66528CAA4}" name="Column13176" dataDxfId="3210"/>
    <tableColumn id="13197" xr3:uid="{B8113431-1C92-4A00-BFD8-6C3937D63448}" name="Column13177" dataDxfId="3209"/>
    <tableColumn id="13198" xr3:uid="{5369325A-0E9A-4DBA-9292-A511E7A15FBF}" name="Column13178" dataDxfId="3208"/>
    <tableColumn id="13199" xr3:uid="{B8F9D741-53CE-4FB7-B1DA-13F46E2BFC73}" name="Column13179" dataDxfId="3207"/>
    <tableColumn id="13200" xr3:uid="{19D2784D-ABD6-4806-8D17-907FA8118320}" name="Column13180" dataDxfId="3206"/>
    <tableColumn id="13201" xr3:uid="{E151A6FA-DECE-4186-99FB-3A685F45E548}" name="Column13181" dataDxfId="3205"/>
    <tableColumn id="13202" xr3:uid="{54FFE47F-A15D-4AC7-ABAB-A4E04FBEC645}" name="Column13182" dataDxfId="3204"/>
    <tableColumn id="13203" xr3:uid="{52EB3933-6483-4479-A340-4E1589F04BBA}" name="Column13183" dataDxfId="3203"/>
    <tableColumn id="13204" xr3:uid="{6F0EDF49-4819-46EC-850A-325B4FCED4F6}" name="Column13184" dataDxfId="3202"/>
    <tableColumn id="13205" xr3:uid="{DAC9067B-C5B1-45EC-AA53-88620B9FFF7E}" name="Column13185" dataDxfId="3201"/>
    <tableColumn id="13206" xr3:uid="{4EB293D8-EEF7-47D9-82A8-FB8B5132DBC2}" name="Column13186" dataDxfId="3200"/>
    <tableColumn id="13207" xr3:uid="{DE852147-4F9D-41D2-928A-FBA9FB831EBB}" name="Column13187" dataDxfId="3199"/>
    <tableColumn id="13208" xr3:uid="{348C534A-C333-4710-81EC-EBF6BD8B5761}" name="Column13188" dataDxfId="3198"/>
    <tableColumn id="13209" xr3:uid="{D6FE0F80-0F77-4378-8721-2812A8E2D1ED}" name="Column13189" dataDxfId="3197"/>
    <tableColumn id="13210" xr3:uid="{F91BA8FC-BC21-4972-A1FC-462E3F390F86}" name="Column13190" dataDxfId="3196"/>
    <tableColumn id="13211" xr3:uid="{3F7147B3-8FCF-40DA-B5D0-ADFC6FC1AEB5}" name="Column13191" dataDxfId="3195"/>
    <tableColumn id="13212" xr3:uid="{E5F8A4DA-E258-4D84-B4C8-02CBE44F7724}" name="Column13192" dataDxfId="3194"/>
    <tableColumn id="13213" xr3:uid="{084C2D5D-B2AA-4822-8ABA-971EF558D928}" name="Column13193" dataDxfId="3193"/>
    <tableColumn id="13214" xr3:uid="{5DDEA22F-00E9-4402-900E-A81A99A6E2F1}" name="Column13194" dataDxfId="3192"/>
    <tableColumn id="13215" xr3:uid="{B42557D2-4860-4450-9079-50153B02C557}" name="Column13195" dataDxfId="3191"/>
    <tableColumn id="13216" xr3:uid="{B26A3628-61CD-4945-B022-848136AD9150}" name="Column13196" dataDxfId="3190"/>
    <tableColumn id="13217" xr3:uid="{3DE3DF48-3610-4C71-9E36-28423E890981}" name="Column13197" dataDxfId="3189"/>
    <tableColumn id="13218" xr3:uid="{6705C4C3-AB07-4ED8-8B67-93808E03D9AE}" name="Column13198" dataDxfId="3188"/>
    <tableColumn id="13219" xr3:uid="{B46159CD-65EE-48BD-BDF9-D0054E9130DF}" name="Column13199" dataDxfId="3187"/>
    <tableColumn id="13220" xr3:uid="{49B03B02-25BD-40BA-BC60-0C5DBBAD8181}" name="Column13200" dataDxfId="3186"/>
    <tableColumn id="13221" xr3:uid="{F5FC0F43-F9B9-4D46-8E2E-4F69A6DE2711}" name="Column13201" dataDxfId="3185"/>
    <tableColumn id="13222" xr3:uid="{5793AB5D-54CF-4B07-9633-D081D585BC15}" name="Column13202" dataDxfId="3184"/>
    <tableColumn id="13223" xr3:uid="{D949450B-B72B-4AD9-814D-80D7D394C3AA}" name="Column13203" dataDxfId="3183"/>
    <tableColumn id="13224" xr3:uid="{894441E0-6848-4B55-A4A2-5EF20E4E8F4A}" name="Column13204" dataDxfId="3182"/>
    <tableColumn id="13225" xr3:uid="{40F4FBB0-4E2A-402B-AFBC-4E240A44BC50}" name="Column13205" dataDxfId="3181"/>
    <tableColumn id="13226" xr3:uid="{E09B6615-C849-4C5F-BFD4-DEE844B0820B}" name="Column13206" dataDxfId="3180"/>
    <tableColumn id="13227" xr3:uid="{C34AFB41-4CC8-483C-9146-CD9FBF7823C1}" name="Column13207" dataDxfId="3179"/>
    <tableColumn id="13228" xr3:uid="{26EE7BDB-380E-445C-930B-FA0D784F5EF1}" name="Column13208" dataDxfId="3178"/>
    <tableColumn id="13229" xr3:uid="{448E2724-5B9B-4712-80D7-519DBA7CAC50}" name="Column13209" dataDxfId="3177"/>
    <tableColumn id="13230" xr3:uid="{EAC635AC-DF08-487A-9B63-7438B97F13C3}" name="Column13210" dataDxfId="3176"/>
    <tableColumn id="13231" xr3:uid="{0192267B-0216-40B7-A6E0-5E404FFB5ED6}" name="Column13211" dataDxfId="3175"/>
    <tableColumn id="13232" xr3:uid="{1C1C0B19-DC4B-45BE-9CA7-E2220140B8AE}" name="Column13212" dataDxfId="3174"/>
    <tableColumn id="13233" xr3:uid="{AB672E95-DA0E-489B-9730-29F0E48B5AC2}" name="Column13213" dataDxfId="3173"/>
    <tableColumn id="13234" xr3:uid="{F4C0A4C4-CCF1-48F3-93C7-511DCF67B6F5}" name="Column13214" dataDxfId="3172"/>
    <tableColumn id="13235" xr3:uid="{0B8BDEFE-7152-4485-A579-82C51B871406}" name="Column13215" dataDxfId="3171"/>
    <tableColumn id="13236" xr3:uid="{1AA5583D-BF93-4B96-BCE6-A335418FEFBF}" name="Column13216" dataDxfId="3170"/>
    <tableColumn id="13237" xr3:uid="{40649C11-A913-43A7-8272-8D781849439B}" name="Column13217" dataDxfId="3169"/>
    <tableColumn id="13238" xr3:uid="{A2D9DC1B-119F-48AB-8A6E-2E75CB31EF16}" name="Column13218" dataDxfId="3168"/>
    <tableColumn id="13239" xr3:uid="{ED581A0D-242A-4413-B338-BC334FB046EA}" name="Column13219" dataDxfId="3167"/>
    <tableColumn id="13240" xr3:uid="{276921E5-2435-43D6-B76D-D1113975B85A}" name="Column13220" dataDxfId="3166"/>
    <tableColumn id="13241" xr3:uid="{F629A955-F84C-49FC-8564-D0179900A62A}" name="Column13221" dataDxfId="3165"/>
    <tableColumn id="13242" xr3:uid="{427B4FA7-4F32-4636-B82B-A3678A16DAA0}" name="Column13222" dataDxfId="3164"/>
    <tableColumn id="13243" xr3:uid="{EF3702E2-5CD7-4CC6-A266-88B3CB01BDD3}" name="Column13223" dataDxfId="3163"/>
    <tableColumn id="13244" xr3:uid="{7F8E173E-51EA-4141-9226-C0FBCDB0A6EA}" name="Column13224" dataDxfId="3162"/>
    <tableColumn id="13245" xr3:uid="{4A07F7C3-66D4-4D7A-B268-2C81ADC445B5}" name="Column13225" dataDxfId="3161"/>
    <tableColumn id="13246" xr3:uid="{B4309CED-AAC8-4934-BC75-3A78564D4680}" name="Column13226" dataDxfId="3160"/>
    <tableColumn id="13247" xr3:uid="{EC6A71C9-3F1F-4D50-8951-0AB9F3CBB4E1}" name="Column13227" dataDxfId="3159"/>
    <tableColumn id="13248" xr3:uid="{33C97E3C-B8B7-4159-9C35-DA04B928D6CD}" name="Column13228" dataDxfId="3158"/>
    <tableColumn id="13249" xr3:uid="{18904894-B527-4091-802D-EAA4CAC8ED82}" name="Column13229" dataDxfId="3157"/>
    <tableColumn id="13250" xr3:uid="{A1CD29B2-AF75-4F95-8082-224FC944C403}" name="Column13230" dataDxfId="3156"/>
    <tableColumn id="13251" xr3:uid="{97D93098-8F75-4C8B-8F1E-6D6A4591C2C8}" name="Column13231" dataDxfId="3155"/>
    <tableColumn id="13252" xr3:uid="{789AE6C4-3583-440D-B4BE-E6FB5995531E}" name="Column13232" dataDxfId="3154"/>
    <tableColumn id="13253" xr3:uid="{12D59472-E907-46EC-8009-FB20B251EAB6}" name="Column13233" dataDxfId="3153"/>
    <tableColumn id="13254" xr3:uid="{F4B5827C-FFAA-49B8-8DEC-D0063BBFB138}" name="Column13234" dataDxfId="3152"/>
    <tableColumn id="13255" xr3:uid="{6EB5A025-81E4-4DEE-A502-BF320706399C}" name="Column13235" dataDxfId="3151"/>
    <tableColumn id="13256" xr3:uid="{9BA6589A-1C68-45E8-8B76-92D8A1087EAC}" name="Column13236" dataDxfId="3150"/>
    <tableColumn id="13257" xr3:uid="{ADD50B0B-3552-4578-9DE4-BD7D8B571598}" name="Column13237" dataDxfId="3149"/>
    <tableColumn id="13258" xr3:uid="{50AB1740-8120-42A7-A335-112A314289E7}" name="Column13238" dataDxfId="3148"/>
    <tableColumn id="13259" xr3:uid="{8AF67606-FDFC-4EB6-B350-A906CC0937C8}" name="Column13239" dataDxfId="3147"/>
    <tableColumn id="13260" xr3:uid="{B685A1A3-263C-494A-A47F-89A8FFDAD35A}" name="Column13240" dataDxfId="3146"/>
    <tableColumn id="13261" xr3:uid="{146D4DB6-6214-4D2D-85C4-D2A586F22DB1}" name="Column13241" dataDxfId="3145"/>
    <tableColumn id="13262" xr3:uid="{85A726F5-0D81-42E9-A52F-FABA76BE4135}" name="Column13242" dataDxfId="3144"/>
    <tableColumn id="13263" xr3:uid="{ACB26BDD-57B3-444B-BE18-E92AB56BA899}" name="Column13243" dataDxfId="3143"/>
    <tableColumn id="13264" xr3:uid="{F7A6BC96-E2AD-4DEF-9242-869164853FB3}" name="Column13244" dataDxfId="3142"/>
    <tableColumn id="13265" xr3:uid="{62EB68AD-6FBB-424E-AB95-3C0082CD2997}" name="Column13245" dataDxfId="3141"/>
    <tableColumn id="13266" xr3:uid="{DF5A11B4-DA13-4301-84B9-8660AF6C80DE}" name="Column13246" dataDxfId="3140"/>
    <tableColumn id="13267" xr3:uid="{86282CFD-6856-4EE2-B96E-2D901FBA05FE}" name="Column13247" dataDxfId="3139"/>
    <tableColumn id="13268" xr3:uid="{0E13A53C-6899-41A9-99AD-39A0F078A6D6}" name="Column13248" dataDxfId="3138"/>
    <tableColumn id="13269" xr3:uid="{0DFC1E71-4DFC-48AB-A7FC-F2CCF6493D2A}" name="Column13249" dataDxfId="3137"/>
    <tableColumn id="13270" xr3:uid="{5FEB44C3-BB81-4CD7-BF85-B72B7E365B1D}" name="Column13250" dataDxfId="3136"/>
    <tableColumn id="13271" xr3:uid="{6A6434BE-44FA-49B9-B8DC-AFD44DF28874}" name="Column13251" dataDxfId="3135"/>
    <tableColumn id="13272" xr3:uid="{26A80B15-B533-48BE-B040-4C163BB82CB5}" name="Column13252" dataDxfId="3134"/>
    <tableColumn id="13273" xr3:uid="{0561BD64-669C-480D-A6AB-B839C3065235}" name="Column13253" dataDxfId="3133"/>
    <tableColumn id="13274" xr3:uid="{8010959E-80DD-4391-A64E-149F065C6A51}" name="Column13254" dataDxfId="3132"/>
    <tableColumn id="13275" xr3:uid="{13739563-3ED5-4F10-9C7B-1F88BC840974}" name="Column13255" dataDxfId="3131"/>
    <tableColumn id="13276" xr3:uid="{9B7CAFA7-4F8A-4354-AAED-3CAC47B6DB2A}" name="Column13256" dataDxfId="3130"/>
    <tableColumn id="13277" xr3:uid="{8E3102CF-46B1-4627-9E3B-7E9E9229A94E}" name="Column13257" dataDxfId="3129"/>
    <tableColumn id="13278" xr3:uid="{F430E3E6-D12C-48E5-A7DE-D66ACF4B7749}" name="Column13258" dataDxfId="3128"/>
    <tableColumn id="13279" xr3:uid="{EE22A986-E04B-421D-8299-C5811AC51A2B}" name="Column13259" dataDxfId="3127"/>
    <tableColumn id="13280" xr3:uid="{5F9B9E34-0028-414E-8DD5-8EA606224E6C}" name="Column13260" dataDxfId="3126"/>
    <tableColumn id="13281" xr3:uid="{F7D93CC5-7212-4A59-B9C3-28E2FA0E8863}" name="Column13261" dataDxfId="3125"/>
    <tableColumn id="13282" xr3:uid="{A3734A51-6170-4884-A2ED-0D617DA0341A}" name="Column13262" dataDxfId="3124"/>
    <tableColumn id="13283" xr3:uid="{C4FF0793-D508-4916-86EF-E803BB1C1F5F}" name="Column13263" dataDxfId="3123"/>
    <tableColumn id="13284" xr3:uid="{99ABACD5-5315-497E-9DC8-04BD4C62E2C2}" name="Column13264" dataDxfId="3122"/>
    <tableColumn id="13285" xr3:uid="{059F2692-0042-43FC-BBDA-B178A10B41EC}" name="Column13265" dataDxfId="3121"/>
    <tableColumn id="13286" xr3:uid="{C11BD5E2-4B53-49A1-85DA-2882C98A3CC3}" name="Column13266" dataDxfId="3120"/>
    <tableColumn id="13287" xr3:uid="{93F1F687-3E50-4AA1-B516-4005069706CF}" name="Column13267" dataDxfId="3119"/>
    <tableColumn id="13288" xr3:uid="{29D17072-2CBE-40C7-97D1-D2E45A507306}" name="Column13268" dataDxfId="3118"/>
    <tableColumn id="13289" xr3:uid="{BEC9ABFF-1F5B-4D83-91B7-421FFC8BE00A}" name="Column13269" dataDxfId="3117"/>
    <tableColumn id="13290" xr3:uid="{BB4810B3-B18F-450C-B8C2-79E63C971068}" name="Column13270" dataDxfId="3116"/>
    <tableColumn id="13291" xr3:uid="{B45C6966-F801-447D-B8D0-4AA99B7095F9}" name="Column13271" dataDxfId="3115"/>
    <tableColumn id="13292" xr3:uid="{BBAC032C-8C62-4D38-9E53-7CAEA1A7B367}" name="Column13272" dataDxfId="3114"/>
    <tableColumn id="13293" xr3:uid="{01C639A0-22CB-4C19-A562-1273A4F657AA}" name="Column13273" dataDxfId="3113"/>
    <tableColumn id="13294" xr3:uid="{C967C47B-16B5-4FEC-BF98-F09257F01281}" name="Column13274" dataDxfId="3112"/>
    <tableColumn id="13295" xr3:uid="{23554057-64F2-4AA5-92CD-ACD40012B63D}" name="Column13275" dataDxfId="3111"/>
    <tableColumn id="13296" xr3:uid="{91F6B793-FD4B-4892-B900-989B7E507266}" name="Column13276" dataDxfId="3110"/>
    <tableColumn id="13297" xr3:uid="{77877648-2E95-4906-8C87-0CF830DCE1BD}" name="Column13277" dataDxfId="3109"/>
    <tableColumn id="13298" xr3:uid="{BDF6154E-DD40-490D-ABBC-1324343879AB}" name="Column13278" dataDxfId="3108"/>
    <tableColumn id="13299" xr3:uid="{CC7F914A-EB68-4AEB-9E11-B262305CA4D3}" name="Column13279" dataDxfId="3107"/>
    <tableColumn id="13300" xr3:uid="{25F3D27B-5C3D-4F22-96A4-7FD659858CBF}" name="Column13280" dataDxfId="3106"/>
    <tableColumn id="13301" xr3:uid="{6F4EC56B-F560-45A3-B664-3F9B7A537140}" name="Column13281" dataDxfId="3105"/>
    <tableColumn id="13302" xr3:uid="{C5259CF8-BC1C-4BFC-863A-3F4E4C266E33}" name="Column13282" dataDxfId="3104"/>
    <tableColumn id="13303" xr3:uid="{3CCB505B-3C20-4CFD-B295-9B79F188D4CC}" name="Column13283" dataDxfId="3103"/>
    <tableColumn id="13304" xr3:uid="{6CB9B4F0-427B-43D0-B296-439D08AB57AF}" name="Column13284" dataDxfId="3102"/>
    <tableColumn id="13305" xr3:uid="{7638A5C3-BFAF-45C8-9010-D679F7FCBA01}" name="Column13285" dataDxfId="3101"/>
    <tableColumn id="13306" xr3:uid="{A6AC026F-9118-4666-9F93-F7E2E37AB224}" name="Column13286" dataDxfId="3100"/>
    <tableColumn id="13307" xr3:uid="{293870D5-FC0B-4AA1-8C5C-6704C32D4A32}" name="Column13287" dataDxfId="3099"/>
    <tableColumn id="13308" xr3:uid="{A93BF1D0-A5BD-4E8D-BEA6-5048AB93F630}" name="Column13288" dataDxfId="3098"/>
    <tableColumn id="13309" xr3:uid="{9CB6C016-BF2E-4AA6-BA6D-3A10D2CDEE5A}" name="Column13289" dataDxfId="3097"/>
    <tableColumn id="13310" xr3:uid="{490F2AFD-09CA-4976-A09F-EBB212706FED}" name="Column13290" dataDxfId="3096"/>
    <tableColumn id="13311" xr3:uid="{8FE402AF-285E-4F7A-A55A-29807D37C5C5}" name="Column13291" dataDxfId="3095"/>
    <tableColumn id="13312" xr3:uid="{911909A8-9EAC-4737-8562-283886E10B6D}" name="Column13292" dataDxfId="3094"/>
    <tableColumn id="13313" xr3:uid="{16F1B637-3BA2-44F1-AE81-D384A4712009}" name="Column13293" dataDxfId="3093"/>
    <tableColumn id="13314" xr3:uid="{6D64D652-3C02-4C43-AEC1-0FF281DE4042}" name="Column13294" dataDxfId="3092"/>
    <tableColumn id="13315" xr3:uid="{C99AA758-A578-43DF-8C09-8FD701B24899}" name="Column13295" dataDxfId="3091"/>
    <tableColumn id="13316" xr3:uid="{C828CDEF-B197-4E0E-9EA9-5D8296FF866D}" name="Column13296" dataDxfId="3090"/>
    <tableColumn id="13317" xr3:uid="{4738A3BF-25B9-489A-8F4C-DACEEC5BE173}" name="Column13297" dataDxfId="3089"/>
    <tableColumn id="13318" xr3:uid="{D928CE15-4801-42C7-BA06-242F97B5DF8B}" name="Column13298" dataDxfId="3088"/>
    <tableColumn id="13319" xr3:uid="{9DE79FA1-747B-44D0-BABC-2053E5856094}" name="Column13299" dataDxfId="3087"/>
    <tableColumn id="13320" xr3:uid="{B0AD29DC-45F4-4177-BF31-447841B70845}" name="Column13300" dataDxfId="3086"/>
    <tableColumn id="13321" xr3:uid="{DCFDA2F3-1022-4DEF-85ED-6374E78012D9}" name="Column13301" dataDxfId="3085"/>
    <tableColumn id="13322" xr3:uid="{C0FD18E6-0C29-44C3-9CA1-1388EB3402E5}" name="Column13302" dataDxfId="3084"/>
    <tableColumn id="13323" xr3:uid="{3E761F60-0625-446F-8952-8775C76799AD}" name="Column13303" dataDxfId="3083"/>
    <tableColumn id="13324" xr3:uid="{E75FE85C-1CAB-41FD-9202-3160A0FE869C}" name="Column13304" dataDxfId="3082"/>
    <tableColumn id="13325" xr3:uid="{BD236409-8312-44F5-B2B1-5637A530D74A}" name="Column13305" dataDxfId="3081"/>
    <tableColumn id="13326" xr3:uid="{77DD90D1-88D6-4C84-9803-73623BD2DBCF}" name="Column13306" dataDxfId="3080"/>
    <tableColumn id="13327" xr3:uid="{9CD084A1-1E62-41F2-83CE-EC894FBFCC74}" name="Column13307" dataDxfId="3079"/>
    <tableColumn id="13328" xr3:uid="{62CD79CD-8F08-4A3B-9782-700B1D6738D5}" name="Column13308" dataDxfId="3078"/>
    <tableColumn id="13329" xr3:uid="{1C0BB033-C404-4BE8-8237-3633DE3C8DE9}" name="Column13309" dataDxfId="3077"/>
    <tableColumn id="13330" xr3:uid="{AD944347-6C17-4606-832A-6995989F3965}" name="Column13310" dataDxfId="3076"/>
    <tableColumn id="13331" xr3:uid="{711FC2D2-507A-4C99-809C-0276ADB2B41D}" name="Column13311" dataDxfId="3075"/>
    <tableColumn id="13332" xr3:uid="{4850DB80-15B2-4B33-9A1A-9C4B3945E7B2}" name="Column13312" dataDxfId="3074"/>
    <tableColumn id="13333" xr3:uid="{EFD688AB-0C02-4BDB-A604-A1F5995016B5}" name="Column13313" dataDxfId="3073"/>
    <tableColumn id="13334" xr3:uid="{0AFE2F04-5539-4F6B-ACEB-1368D18ECD8D}" name="Column13314" dataDxfId="3072"/>
    <tableColumn id="13335" xr3:uid="{F1FDA40F-5C25-49C3-A69E-D7052DE13507}" name="Column13315" dataDxfId="3071"/>
    <tableColumn id="13336" xr3:uid="{66B02BBA-03F3-4A16-99F5-E77CF2BA73DB}" name="Column13316" dataDxfId="3070"/>
    <tableColumn id="13337" xr3:uid="{005422CD-CAA7-4B6B-BEB7-1DB10087F397}" name="Column13317" dataDxfId="3069"/>
    <tableColumn id="13338" xr3:uid="{0F39F33E-79E2-440B-AD7A-6D5D9F41BABC}" name="Column13318" dataDxfId="3068"/>
    <tableColumn id="13339" xr3:uid="{A54DC1EE-4DF7-4463-95BA-A3D6A15CCFE0}" name="Column13319" dataDxfId="3067"/>
    <tableColumn id="13340" xr3:uid="{E23630F4-C15A-46A6-B7EC-3A235F3FAAF1}" name="Column13320" dataDxfId="3066"/>
    <tableColumn id="13341" xr3:uid="{7FD97C4B-9733-4D93-BB86-B0A963A65965}" name="Column13321" dataDxfId="3065"/>
    <tableColumn id="13342" xr3:uid="{94F4771D-7B0D-4F0E-A97D-F98CFE76BD76}" name="Column13322" dataDxfId="3064"/>
    <tableColumn id="13343" xr3:uid="{F08485F2-AD82-42A8-A733-9D90DEF83D7C}" name="Column13323" dataDxfId="3063"/>
    <tableColumn id="13344" xr3:uid="{417A9DDD-0B3A-4CAB-9887-3C7242925C6F}" name="Column13324" dataDxfId="3062"/>
    <tableColumn id="13345" xr3:uid="{D138B472-858C-4AD7-AB66-25F117E422DD}" name="Column13325" dataDxfId="3061"/>
    <tableColumn id="13346" xr3:uid="{114D39AF-E162-42A3-B4C4-5729148D1B1D}" name="Column13326" dataDxfId="3060"/>
    <tableColumn id="13347" xr3:uid="{F179F6AC-DBAE-412A-B570-65CA09DE668F}" name="Column13327" dataDxfId="3059"/>
    <tableColumn id="13348" xr3:uid="{05FF8D93-ED11-4027-9DAB-6C1A3D984DAF}" name="Column13328" dataDxfId="3058"/>
    <tableColumn id="13349" xr3:uid="{36D14FDE-8D3B-4D5D-8FC5-73197DBA9BC0}" name="Column13329" dataDxfId="3057"/>
    <tableColumn id="13350" xr3:uid="{FFC8A403-935B-4D6D-A223-233959F85360}" name="Column13330" dataDxfId="3056"/>
    <tableColumn id="13351" xr3:uid="{2DB3CB00-5C07-4FB1-8EFE-2F3DF099CD41}" name="Column13331" dataDxfId="3055"/>
    <tableColumn id="13352" xr3:uid="{B3F25A53-FE60-4E43-B96C-B54CD0644579}" name="Column13332" dataDxfId="3054"/>
    <tableColumn id="13353" xr3:uid="{7AFEB398-088E-44B6-BCA6-8113146157DC}" name="Column13333" dataDxfId="3053"/>
    <tableColumn id="13354" xr3:uid="{DB468285-D7C4-49EE-B7CB-47EB3F25FB57}" name="Column13334" dataDxfId="3052"/>
    <tableColumn id="13355" xr3:uid="{77413977-1721-470A-92D4-1894796489E4}" name="Column13335" dataDxfId="3051"/>
    <tableColumn id="13356" xr3:uid="{8C1F76C2-8891-4E6E-B689-FE280342E4C1}" name="Column13336" dataDxfId="3050"/>
    <tableColumn id="13357" xr3:uid="{3BCB8811-A244-4A80-AA3F-62D0961590D9}" name="Column13337" dataDxfId="3049"/>
    <tableColumn id="13358" xr3:uid="{D93EE9C3-9795-4577-A1F7-6C9F993D6FD7}" name="Column13338" dataDxfId="3048"/>
    <tableColumn id="13359" xr3:uid="{ED8EB464-4461-46C2-B52E-7A4481349450}" name="Column13339" dataDxfId="3047"/>
    <tableColumn id="13360" xr3:uid="{20D36AC4-B632-4FB1-BC83-3C322651811D}" name="Column13340" dataDxfId="3046"/>
    <tableColumn id="13361" xr3:uid="{B536B505-AD73-4ACF-B91B-D5B6EC451745}" name="Column13341" dataDxfId="3045"/>
    <tableColumn id="13362" xr3:uid="{17AE46B5-E8F5-4DA9-B3CA-124C629655A8}" name="Column13342" dataDxfId="3044"/>
    <tableColumn id="13363" xr3:uid="{97084459-9835-4852-8ED9-A1946EC2DA00}" name="Column13343" dataDxfId="3043"/>
    <tableColumn id="13364" xr3:uid="{4E30DB13-9C5B-491B-B025-22667DDDC11A}" name="Column13344" dataDxfId="3042"/>
    <tableColumn id="13365" xr3:uid="{DCD5CA80-8FFF-47FE-ABB9-FA271B864362}" name="Column13345" dataDxfId="3041"/>
    <tableColumn id="13366" xr3:uid="{6A73BEF7-FD81-4BD4-BE03-02D438897BA9}" name="Column13346" dataDxfId="3040"/>
    <tableColumn id="13367" xr3:uid="{CDCC5196-DF0C-4382-982E-74BCBF818FCF}" name="Column13347" dataDxfId="3039"/>
    <tableColumn id="13368" xr3:uid="{CEF8F624-9B63-4797-8A3D-3EA45CC15E4D}" name="Column13348" dataDxfId="3038"/>
    <tableColumn id="13369" xr3:uid="{836EBE22-92EF-43DA-9D36-76BE72C46D17}" name="Column13349" dataDxfId="3037"/>
    <tableColumn id="13370" xr3:uid="{3ACE49B7-CDAB-4FC6-A866-DEAB3EDAD99D}" name="Column13350" dataDxfId="3036"/>
    <tableColumn id="13371" xr3:uid="{E62CEFD1-9BBC-4CF8-A305-8144BBA84CE2}" name="Column13351" dataDxfId="3035"/>
    <tableColumn id="13372" xr3:uid="{78E9F7DB-3767-4343-8280-FAC23FA857DF}" name="Column13352" dataDxfId="3034"/>
    <tableColumn id="13373" xr3:uid="{C43A6801-1BC7-4621-8202-540BEE71C920}" name="Column13353" dataDxfId="3033"/>
    <tableColumn id="13374" xr3:uid="{26128E9F-C4EB-4C6B-91CB-0631A71F56D9}" name="Column13354" dataDxfId="3032"/>
    <tableColumn id="13375" xr3:uid="{12F486CB-5072-453D-97A0-B2567A1CA3E1}" name="Column13355" dataDxfId="3031"/>
    <tableColumn id="13376" xr3:uid="{D5711775-28AE-4E15-8CAB-90FD3E29B67F}" name="Column13356" dataDxfId="3030"/>
    <tableColumn id="13377" xr3:uid="{982073C3-F398-4038-825B-4BB5775D86BD}" name="Column13357" dataDxfId="3029"/>
    <tableColumn id="13378" xr3:uid="{60E5C6EC-4641-4D24-8848-257539E2B000}" name="Column13358" dataDxfId="3028"/>
    <tableColumn id="13379" xr3:uid="{404CAED3-2D69-4B58-A13A-FB95BA207C88}" name="Column13359" dataDxfId="3027"/>
    <tableColumn id="13380" xr3:uid="{35FCCF31-F9B6-4A82-B63B-0AA800E1C2F3}" name="Column13360" dataDxfId="3026"/>
    <tableColumn id="13381" xr3:uid="{BC6381F0-A037-4CD7-A9BB-E6A1A7A09BFE}" name="Column13361" dataDxfId="3025"/>
    <tableColumn id="13382" xr3:uid="{5DA04FAF-FB73-4B82-B6CD-A2569A63EE58}" name="Column13362" dataDxfId="3024"/>
    <tableColumn id="13383" xr3:uid="{2A6BF9F6-6669-4579-9A79-A02C814EB3DB}" name="Column13363" dataDxfId="3023"/>
    <tableColumn id="13384" xr3:uid="{B22C28DA-5AB0-4D96-9239-9D5EB714CA0C}" name="Column13364" dataDxfId="3022"/>
    <tableColumn id="13385" xr3:uid="{3E00EE24-7A2B-41CF-8733-0A50A2C90560}" name="Column13365" dataDxfId="3021"/>
    <tableColumn id="13386" xr3:uid="{5FBAA1FA-F43A-4503-82B1-EF5BCF211232}" name="Column13366" dataDxfId="3020"/>
    <tableColumn id="13387" xr3:uid="{7BBB1D00-3FE7-4A79-9349-644A45427E10}" name="Column13367" dataDxfId="3019"/>
    <tableColumn id="13388" xr3:uid="{3730229B-DF9E-4398-B3FC-50F50647DFCB}" name="Column13368" dataDxfId="3018"/>
    <tableColumn id="13389" xr3:uid="{3866D7AB-F2F2-44E8-9A2C-EB14081E89F8}" name="Column13369" dataDxfId="3017"/>
    <tableColumn id="13390" xr3:uid="{9EEAAD24-B196-4E9B-83F8-35C501B2FE97}" name="Column13370" dataDxfId="3016"/>
    <tableColumn id="13391" xr3:uid="{B96F04BF-8DD6-4FCF-917A-DA61F6A7D771}" name="Column13371" dataDxfId="3015"/>
    <tableColumn id="13392" xr3:uid="{F95B783B-84E4-4CAE-9FB5-5113BDC8DD35}" name="Column13372" dataDxfId="3014"/>
    <tableColumn id="13393" xr3:uid="{D479DE0B-1EC5-4C4C-9C48-D8551163CD74}" name="Column13373" dataDxfId="3013"/>
    <tableColumn id="13394" xr3:uid="{30463C2E-5E21-4CCF-8605-C089EA53A54E}" name="Column13374" dataDxfId="3012"/>
    <tableColumn id="13395" xr3:uid="{71BCD384-218E-4E65-98B9-3638BA278ED1}" name="Column13375" dataDxfId="3011"/>
    <tableColumn id="13396" xr3:uid="{EBA56512-4FAC-40AC-A190-702823C40719}" name="Column13376" dataDxfId="3010"/>
    <tableColumn id="13397" xr3:uid="{7C3C4810-6DDB-4404-8EC8-70AE96E447E3}" name="Column13377" dataDxfId="3009"/>
    <tableColumn id="13398" xr3:uid="{851A2FF4-F3F1-41CA-88F0-2864CA533A57}" name="Column13378" dataDxfId="3008"/>
    <tableColumn id="13399" xr3:uid="{5FA6AF97-E3AE-4ADA-9FFC-198A8979ABD7}" name="Column13379" dataDxfId="3007"/>
    <tableColumn id="13400" xr3:uid="{F44F4833-C83F-4E2C-A580-CED5092A3C2C}" name="Column13380" dataDxfId="3006"/>
    <tableColumn id="13401" xr3:uid="{E2D838F4-8E18-4ADB-8A1D-D7307EF5FD28}" name="Column13381" dataDxfId="3005"/>
    <tableColumn id="13402" xr3:uid="{637A2472-0378-4A15-AACE-9F7246FDEBDE}" name="Column13382" dataDxfId="3004"/>
    <tableColumn id="13403" xr3:uid="{D896C046-F440-49CA-ADC2-4FFAD52A0EBB}" name="Column13383" dataDxfId="3003"/>
    <tableColumn id="13404" xr3:uid="{6BFC96E0-E2CE-4102-8A31-B96927D3CCCA}" name="Column13384" dataDxfId="3002"/>
    <tableColumn id="13405" xr3:uid="{4B936E66-539E-4D1E-9EC7-8CD7147679F3}" name="Column13385" dataDxfId="3001"/>
    <tableColumn id="13406" xr3:uid="{A327C877-C1E2-4F64-AE0C-4A635F06E8FD}" name="Column13386" dataDxfId="3000"/>
    <tableColumn id="13407" xr3:uid="{F534EC7B-E4E3-40C4-8580-938E3AD3B5DD}" name="Column13387" dataDxfId="2999"/>
    <tableColumn id="13408" xr3:uid="{02DF5332-E25A-4C7C-BA9D-F257162C0A8B}" name="Column13388" dataDxfId="2998"/>
    <tableColumn id="13409" xr3:uid="{2A1F569D-0815-41D8-AF68-86F677340E95}" name="Column13389" dataDxfId="2997"/>
    <tableColumn id="13410" xr3:uid="{01910E3E-8923-4E46-810E-2E294FA4B4E2}" name="Column13390" dataDxfId="2996"/>
    <tableColumn id="13411" xr3:uid="{2BD471E1-7902-4180-8C44-5FE318910414}" name="Column13391" dataDxfId="2995"/>
    <tableColumn id="13412" xr3:uid="{2EDCEE8A-C731-4263-9E32-3FB9E3D80FFF}" name="Column13392" dataDxfId="2994"/>
    <tableColumn id="13413" xr3:uid="{6FC48DE0-2BC4-472E-A6B7-E2010639E54F}" name="Column13393" dataDxfId="2993"/>
    <tableColumn id="13414" xr3:uid="{F11A1DC1-FD23-4BDC-A13E-9BF509553161}" name="Column13394" dataDxfId="2992"/>
    <tableColumn id="13415" xr3:uid="{31DB8EBF-015F-460E-BC17-FCD86818DFE3}" name="Column13395" dataDxfId="2991"/>
    <tableColumn id="13416" xr3:uid="{8C8E3869-7601-46BF-B272-CCA0637AA4C5}" name="Column13396" dataDxfId="2990"/>
    <tableColumn id="13417" xr3:uid="{FA512EEE-4B9A-4BED-B434-1386A8CF8514}" name="Column13397" dataDxfId="2989"/>
    <tableColumn id="13418" xr3:uid="{D264FCF9-F7CD-4A09-B496-233591B45963}" name="Column13398" dataDxfId="2988"/>
    <tableColumn id="13419" xr3:uid="{1AEFB380-C7FC-4DFB-8B42-B1EAC3E912BF}" name="Column13399" dataDxfId="2987"/>
    <tableColumn id="13420" xr3:uid="{CB53E805-DFC9-4985-98CD-0F1664D8A527}" name="Column13400" dataDxfId="2986"/>
    <tableColumn id="13421" xr3:uid="{DBEA7632-989D-4D65-A2A5-6AB577F3CFDC}" name="Column13401" dataDxfId="2985"/>
    <tableColumn id="13422" xr3:uid="{8CA94FF5-A737-4B23-939E-98AF1244344B}" name="Column13402" dataDxfId="2984"/>
    <tableColumn id="13423" xr3:uid="{25678CFF-FA04-4217-819F-B6C156606D28}" name="Column13403" dataDxfId="2983"/>
    <tableColumn id="13424" xr3:uid="{48803DBE-5696-4C66-B0CD-E1D0E03A0744}" name="Column13404" dataDxfId="2982"/>
    <tableColumn id="13425" xr3:uid="{EBF23DE5-4477-4133-9938-359A7E50FE0B}" name="Column13405" dataDxfId="2981"/>
    <tableColumn id="13426" xr3:uid="{4EAB9A87-CBDA-485B-A3A0-64086161BCE3}" name="Column13406" dataDxfId="2980"/>
    <tableColumn id="13427" xr3:uid="{72750523-687F-4FAA-A132-094758E634F3}" name="Column13407" dataDxfId="2979"/>
    <tableColumn id="13428" xr3:uid="{0E883146-F12C-44E1-96AF-0E5CCB55F7B8}" name="Column13408" dataDxfId="2978"/>
    <tableColumn id="13429" xr3:uid="{1BA6020C-F0EE-4D1E-8085-D2179DF3D25F}" name="Column13409" dataDxfId="2977"/>
    <tableColumn id="13430" xr3:uid="{4F3AB5E2-2D0C-417A-B610-D06AAE23CF46}" name="Column13410" dataDxfId="2976"/>
    <tableColumn id="13431" xr3:uid="{A284AE1C-5564-4C14-92AD-0E1B2EC9CA26}" name="Column13411" dataDxfId="2975"/>
    <tableColumn id="13432" xr3:uid="{EAD0C6DE-7926-49B5-90E6-554762BF5366}" name="Column13412" dataDxfId="2974"/>
    <tableColumn id="13433" xr3:uid="{34BD8125-4AAE-4E36-BDA7-BBD82CF48D87}" name="Column13413" dataDxfId="2973"/>
    <tableColumn id="13434" xr3:uid="{2EC5F652-A540-44B8-9D6E-055904602CAC}" name="Column13414" dataDxfId="2972"/>
    <tableColumn id="13435" xr3:uid="{CC8825A5-DB09-4AFD-89F5-240EE9ED2A4F}" name="Column13415" dataDxfId="2971"/>
    <tableColumn id="13436" xr3:uid="{A6062929-CC7A-4513-AB1C-7C2826477804}" name="Column13416" dataDxfId="2970"/>
    <tableColumn id="13437" xr3:uid="{196274CB-478C-4774-B3BE-508AB14A87B6}" name="Column13417" dataDxfId="2969"/>
    <tableColumn id="13438" xr3:uid="{7FADBE76-36F9-4269-B36A-058755E72C17}" name="Column13418" dataDxfId="2968"/>
    <tableColumn id="13439" xr3:uid="{23E49EE0-E562-4C36-B3DA-D1EB13091C31}" name="Column13419" dataDxfId="2967"/>
    <tableColumn id="13440" xr3:uid="{61364644-15A0-4292-8FBE-0E7F3503B3C7}" name="Column13420" dataDxfId="2966"/>
    <tableColumn id="13441" xr3:uid="{A6C3265E-875A-4A10-9F1E-1860D5BBA60E}" name="Column13421" dataDxfId="2965"/>
    <tableColumn id="13442" xr3:uid="{27768F39-4EDF-4A13-B38C-4A53BB01A114}" name="Column13422" dataDxfId="2964"/>
    <tableColumn id="13443" xr3:uid="{269EE0F0-6F7A-4C80-88EA-9C325A078693}" name="Column13423" dataDxfId="2963"/>
    <tableColumn id="13444" xr3:uid="{783FF35F-B9F6-46C4-9FE5-4717807DFD40}" name="Column13424" dataDxfId="2962"/>
    <tableColumn id="13445" xr3:uid="{556EB575-B138-4121-87D0-F5788E9CF565}" name="Column13425" dataDxfId="2961"/>
    <tableColumn id="13446" xr3:uid="{C7CC117A-2FD2-4006-9222-3D1E7AF5A159}" name="Column13426" dataDxfId="2960"/>
    <tableColumn id="13447" xr3:uid="{11C96F45-3F3F-4018-A8D4-CD0501AAE7DE}" name="Column13427" dataDxfId="2959"/>
    <tableColumn id="13448" xr3:uid="{5FD62959-9955-4034-8D80-65E205A60A60}" name="Column13428" dataDxfId="2958"/>
    <tableColumn id="13449" xr3:uid="{A1C7F635-4CC5-4134-8788-FF2CFC3C4E2A}" name="Column13429" dataDxfId="2957"/>
    <tableColumn id="13450" xr3:uid="{4A19173E-587D-4629-91A9-171041386CAC}" name="Column13430" dataDxfId="2956"/>
    <tableColumn id="13451" xr3:uid="{9E78BE65-6D25-4FC4-9FA2-2A0F5F9A10E7}" name="Column13431" dataDxfId="2955"/>
    <tableColumn id="13452" xr3:uid="{53566277-F961-4925-988B-F6220C619944}" name="Column13432" dataDxfId="2954"/>
    <tableColumn id="13453" xr3:uid="{F320CED1-855A-4452-B853-58830E293D78}" name="Column13433" dataDxfId="2953"/>
    <tableColumn id="13454" xr3:uid="{E7B3575F-23EB-4626-9E92-22A3C641EEB7}" name="Column13434" dataDxfId="2952"/>
    <tableColumn id="13455" xr3:uid="{2C137363-80A4-4832-9483-C85B2915E877}" name="Column13435" dataDxfId="2951"/>
    <tableColumn id="13456" xr3:uid="{579FDD42-2CD3-4D43-BA8F-262E3F659AAD}" name="Column13436" dataDxfId="2950"/>
    <tableColumn id="13457" xr3:uid="{8B378A61-8B19-4001-BC43-CA628B349B83}" name="Column13437" dataDxfId="2949"/>
    <tableColumn id="13458" xr3:uid="{BF67B676-B5EE-499E-8F9E-B700734166BC}" name="Column13438" dataDxfId="2948"/>
    <tableColumn id="13459" xr3:uid="{34B91A02-35E4-4D4A-8592-CC5C024B1F86}" name="Column13439" dataDxfId="2947"/>
    <tableColumn id="13460" xr3:uid="{A78E675D-EFF8-49BA-BC00-A414929B37AC}" name="Column13440" dataDxfId="2946"/>
    <tableColumn id="13461" xr3:uid="{045072FA-B665-42D4-87DA-00E4DF7FABC8}" name="Column13441" dataDxfId="2945"/>
    <tableColumn id="13462" xr3:uid="{094D8256-2B84-4B91-BCFA-953FFBB9C9D2}" name="Column13442" dataDxfId="2944"/>
    <tableColumn id="13463" xr3:uid="{55E5745A-C3CF-4CFF-AFD2-C72D32B05BFF}" name="Column13443" dataDxfId="2943"/>
    <tableColumn id="13464" xr3:uid="{175C24BB-AF25-44EB-9A21-E2BAFEBD0BDB}" name="Column13444" dataDxfId="2942"/>
    <tableColumn id="13465" xr3:uid="{0532532E-BEF5-4F0A-BAFF-96E20F956DF3}" name="Column13445" dataDxfId="2941"/>
    <tableColumn id="13466" xr3:uid="{0D9CDBB7-A9AD-45A0-B39D-CAB07C50DE7D}" name="Column13446" dataDxfId="2940"/>
    <tableColumn id="13467" xr3:uid="{3D3CC1D3-9AC9-4B07-8700-1AF338293587}" name="Column13447" dataDxfId="2939"/>
    <tableColumn id="13468" xr3:uid="{CE0A8715-DC17-4CD4-A3F5-D6E329111294}" name="Column13448" dataDxfId="2938"/>
    <tableColumn id="13469" xr3:uid="{31182745-3DDB-457D-815A-185A088AAC6F}" name="Column13449" dataDxfId="2937"/>
    <tableColumn id="13470" xr3:uid="{552F365F-E7AF-4F43-B15C-8B61BC60BD68}" name="Column13450" dataDxfId="2936"/>
    <tableColumn id="13471" xr3:uid="{43AB9362-A113-4C4E-B672-DEFCFBAF3E8E}" name="Column13451" dataDxfId="2935"/>
    <tableColumn id="13472" xr3:uid="{3C22AE44-EDBC-47F8-8B48-0717C4930657}" name="Column13452" dataDxfId="2934"/>
    <tableColumn id="13473" xr3:uid="{3B9D6E83-0DE2-4806-91BA-621B3F5CF7BB}" name="Column13453" dataDxfId="2933"/>
    <tableColumn id="13474" xr3:uid="{023C2519-87E3-4B2A-B3AB-DA18B91962A7}" name="Column13454" dataDxfId="2932"/>
    <tableColumn id="13475" xr3:uid="{88A911C1-B83D-460F-ADA0-3D493CCF8DB6}" name="Column13455" dataDxfId="2931"/>
    <tableColumn id="13476" xr3:uid="{910AE8E7-B3EE-4925-ACCA-6D5B8BA4B056}" name="Column13456" dataDxfId="2930"/>
    <tableColumn id="13477" xr3:uid="{8AC1EB34-0AAC-4D1E-8516-6AED2F202ABF}" name="Column13457" dataDxfId="2929"/>
    <tableColumn id="13478" xr3:uid="{48AD90A4-2C89-426E-A668-C549825CCF44}" name="Column13458" dataDxfId="2928"/>
    <tableColumn id="13479" xr3:uid="{805AFB6F-9DCD-4E6B-86A2-E1F2C44B7C38}" name="Column13459" dataDxfId="2927"/>
    <tableColumn id="13480" xr3:uid="{49A2BB1B-1416-4268-95AC-EC4C394DC411}" name="Column13460" dataDxfId="2926"/>
    <tableColumn id="13481" xr3:uid="{00C2DF87-2250-4352-9FF4-4A99D148CDFC}" name="Column13461" dataDxfId="2925"/>
    <tableColumn id="13482" xr3:uid="{55F67E6A-6958-40EE-A22D-563DD2DB61D9}" name="Column13462" dataDxfId="2924"/>
    <tableColumn id="13483" xr3:uid="{66EF3E46-6F0D-411A-9C2F-665462E7D98A}" name="Column13463" dataDxfId="2923"/>
    <tableColumn id="13484" xr3:uid="{36041BEB-B16E-4B7E-B981-E3D5AD195F78}" name="Column13464" dataDxfId="2922"/>
    <tableColumn id="13485" xr3:uid="{5618C4BC-E670-4066-8E1A-179F05D90465}" name="Column13465" dataDxfId="2921"/>
    <tableColumn id="13486" xr3:uid="{FB7E8C9A-E84E-4443-8793-BE48BD39F597}" name="Column13466" dataDxfId="2920"/>
    <tableColumn id="13487" xr3:uid="{C0424770-3695-4E87-B5EA-6F4AF35FF82D}" name="Column13467" dataDxfId="2919"/>
    <tableColumn id="13488" xr3:uid="{20309281-7F4A-4E21-A3A9-CEF474051A57}" name="Column13468" dataDxfId="2918"/>
    <tableColumn id="13489" xr3:uid="{263FDD5B-E366-437B-9070-C819ABF76504}" name="Column13469" dataDxfId="2917"/>
    <tableColumn id="13490" xr3:uid="{F46ACB4D-5ACA-49EC-A9CF-B691CCB624BB}" name="Column13470" dataDxfId="2916"/>
    <tableColumn id="13491" xr3:uid="{5083E39E-91B6-43DB-A231-746EF0F50DB0}" name="Column13471" dataDxfId="2915"/>
    <tableColumn id="13492" xr3:uid="{8E211395-3DFD-45F2-BC9E-880376E770E6}" name="Column13472" dataDxfId="2914"/>
    <tableColumn id="13493" xr3:uid="{2B3F3D08-63A4-45AC-BC2E-D20A6EBE7291}" name="Column13473" dataDxfId="2913"/>
    <tableColumn id="13494" xr3:uid="{36EDD1C1-D479-4C87-97E2-300614FABF15}" name="Column13474" dataDxfId="2912"/>
    <tableColumn id="13495" xr3:uid="{AA6FA469-952B-4A56-8D06-B335F03F1103}" name="Column13475" dataDxfId="2911"/>
    <tableColumn id="13496" xr3:uid="{53BAF822-4BA1-49EA-855F-1783BF6C4583}" name="Column13476" dataDxfId="2910"/>
    <tableColumn id="13497" xr3:uid="{5335F635-F44B-4706-A152-6F38F5B082FC}" name="Column13477" dataDxfId="2909"/>
    <tableColumn id="13498" xr3:uid="{D988FF1F-1F0A-4B77-9597-FF9848AF5B2F}" name="Column13478" dataDxfId="2908"/>
    <tableColumn id="13499" xr3:uid="{C72682E1-97D0-46E5-9446-1D840866571B}" name="Column13479" dataDxfId="2907"/>
    <tableColumn id="13500" xr3:uid="{1EF6C5B4-9C6D-47DF-B7AC-0D1CA0E3C830}" name="Column13480" dataDxfId="2906"/>
    <tableColumn id="13501" xr3:uid="{F934D7EC-47CD-4622-A771-668FB75C3798}" name="Column13481" dataDxfId="2905"/>
    <tableColumn id="13502" xr3:uid="{0590C446-7F8A-4A1C-957B-5D4AF8DE595E}" name="Column13482" dataDxfId="2904"/>
    <tableColumn id="13503" xr3:uid="{E6B5BD4C-35AF-49E0-A35F-098DBCE1B326}" name="Column13483" dataDxfId="2903"/>
    <tableColumn id="13504" xr3:uid="{5F10202A-BDBF-4581-A4AC-A3CACEAA88DF}" name="Column13484" dataDxfId="2902"/>
    <tableColumn id="13505" xr3:uid="{35C2A34E-CD11-4C93-A7D3-B3559FC453F8}" name="Column13485" dataDxfId="2901"/>
    <tableColumn id="13506" xr3:uid="{1FA26DC8-D258-4AFA-A7EC-C0C8A331F1AF}" name="Column13486" dataDxfId="2900"/>
    <tableColumn id="13507" xr3:uid="{2B5A5A74-B1D4-45FD-8C96-DBACD331F495}" name="Column13487" dataDxfId="2899"/>
    <tableColumn id="13508" xr3:uid="{6A6D628D-CA78-4B05-8D5F-153D657123F3}" name="Column13488" dataDxfId="2898"/>
    <tableColumn id="13509" xr3:uid="{33AF4A7F-AD7F-450A-9EDF-8353C8726B0F}" name="Column13489" dataDxfId="2897"/>
    <tableColumn id="13510" xr3:uid="{944FBD7B-BA95-405D-9BCE-C84C7D13AD1C}" name="Column13490" dataDxfId="2896"/>
    <tableColumn id="13511" xr3:uid="{25429FC3-59E3-4F0D-95D9-4999C3E34693}" name="Column13491" dataDxfId="2895"/>
    <tableColumn id="13512" xr3:uid="{2CE3CCD6-02D2-4ED8-B8CD-FD25FA967F18}" name="Column13492" dataDxfId="2894"/>
    <tableColumn id="13513" xr3:uid="{77BD1C0E-E12E-406E-A639-6B9F4790CCF7}" name="Column13493" dataDxfId="2893"/>
    <tableColumn id="13514" xr3:uid="{ADC0245E-C5A9-47AF-92D6-18BDB530CF06}" name="Column13494" dataDxfId="2892"/>
    <tableColumn id="13515" xr3:uid="{B43C0159-7645-4258-B1EA-42777D93F5C3}" name="Column13495" dataDxfId="2891"/>
    <tableColumn id="13516" xr3:uid="{1F1EC1DF-414F-4CE7-9366-382A27C5C772}" name="Column13496" dataDxfId="2890"/>
    <tableColumn id="13517" xr3:uid="{E009A6ED-B393-421D-BE0A-070D44360A74}" name="Column13497" dataDxfId="2889"/>
    <tableColumn id="13518" xr3:uid="{5C25425D-028C-4922-B795-4D33232592A6}" name="Column13498" dataDxfId="2888"/>
    <tableColumn id="13519" xr3:uid="{99AEE225-98F3-45E1-A181-6DE077C5C8F1}" name="Column13499" dataDxfId="2887"/>
    <tableColumn id="13520" xr3:uid="{225BDCA2-646F-4766-B22E-EEAD269487CC}" name="Column13500" dataDxfId="2886"/>
    <tableColumn id="13521" xr3:uid="{CF83A9C9-9719-48DC-BA52-6194707F2482}" name="Column13501" dataDxfId="2885"/>
    <tableColumn id="13522" xr3:uid="{FE5F361A-ADE3-4FF5-AB93-FB7CA7A3E59A}" name="Column13502" dataDxfId="2884"/>
    <tableColumn id="13523" xr3:uid="{801EC50D-5C0B-4300-B6C8-B64796F648ED}" name="Column13503" dataDxfId="2883"/>
    <tableColumn id="13524" xr3:uid="{0C491BFE-0F0A-4EF9-96D7-FE99F05F0839}" name="Column13504" dataDxfId="2882"/>
    <tableColumn id="13525" xr3:uid="{9C765972-E3E3-4492-B3AF-F471BE854127}" name="Column13505" dataDxfId="2881"/>
    <tableColumn id="13526" xr3:uid="{48583756-6891-4C94-B5A3-A2166AFBA521}" name="Column13506" dataDxfId="2880"/>
    <tableColumn id="13527" xr3:uid="{140D0E16-474F-4A3F-A8BF-E27167DC434D}" name="Column13507" dataDxfId="2879"/>
    <tableColumn id="13528" xr3:uid="{233A5B9D-FE22-4130-8817-316DEE42307C}" name="Column13508" dataDxfId="2878"/>
    <tableColumn id="13529" xr3:uid="{8B4D7C9C-5C95-423E-A4BF-775DB298F1C7}" name="Column13509" dataDxfId="2877"/>
    <tableColumn id="13530" xr3:uid="{EDBD3883-2F21-48B6-8C9E-34EFE4533DEB}" name="Column13510" dataDxfId="2876"/>
    <tableColumn id="13531" xr3:uid="{E76D5F7D-3168-4154-A3EC-A5B7B81E2457}" name="Column13511" dataDxfId="2875"/>
    <tableColumn id="13532" xr3:uid="{0FF71E17-6ECF-45DE-8347-B90505B651EC}" name="Column13512" dataDxfId="2874"/>
    <tableColumn id="13533" xr3:uid="{E979A70F-F951-4244-AD1C-3A1EF3D762C9}" name="Column13513" dataDxfId="2873"/>
    <tableColumn id="13534" xr3:uid="{9A2D3D16-E78E-46DF-876F-3A93DDEC1545}" name="Column13514" dataDxfId="2872"/>
    <tableColumn id="13535" xr3:uid="{2C640AB8-30FD-4252-AACA-4B12139B7DDA}" name="Column13515" dataDxfId="2871"/>
    <tableColumn id="13536" xr3:uid="{C44756B1-F2EE-4EE9-A288-3AA5D3704165}" name="Column13516" dataDxfId="2870"/>
    <tableColumn id="13537" xr3:uid="{E2581178-79D7-4F8A-BB48-76E92D610568}" name="Column13517" dataDxfId="2869"/>
    <tableColumn id="13538" xr3:uid="{3D16C7AB-30FF-434C-A0DA-B029603DB6C6}" name="Column13518" dataDxfId="2868"/>
    <tableColumn id="13539" xr3:uid="{455C1157-B8DF-4532-BA17-A6E26B8BEAC3}" name="Column13519" dataDxfId="2867"/>
    <tableColumn id="13540" xr3:uid="{3717C269-072F-443B-A307-BAA380811A63}" name="Column13520" dataDxfId="2866"/>
    <tableColumn id="13541" xr3:uid="{FB3DC546-9355-43B1-A632-3BD1B5C7070D}" name="Column13521" dataDxfId="2865"/>
    <tableColumn id="13542" xr3:uid="{D553E542-46C8-42AA-820C-7A9CA8E82880}" name="Column13522" dataDxfId="2864"/>
    <tableColumn id="13543" xr3:uid="{A3F19E98-3534-4519-B9C4-A3F89DA2AA9D}" name="Column13523" dataDxfId="2863"/>
    <tableColumn id="13544" xr3:uid="{94E643AB-16CB-4070-AE2F-BAA561BB08D3}" name="Column13524" dataDxfId="2862"/>
    <tableColumn id="13545" xr3:uid="{D31601FA-FCA9-4B18-B038-CD960B954A68}" name="Column13525" dataDxfId="2861"/>
    <tableColumn id="13546" xr3:uid="{0622495C-2A7F-497A-A93E-06846594B4CF}" name="Column13526" dataDxfId="2860"/>
    <tableColumn id="13547" xr3:uid="{93CCA6D9-D419-4179-AA34-10F27BAFC02A}" name="Column13527" dataDxfId="2859"/>
    <tableColumn id="13548" xr3:uid="{C5C24713-CA7C-477A-94A8-2D4E0988C019}" name="Column13528" dataDxfId="2858"/>
    <tableColumn id="13549" xr3:uid="{DF2A22B5-E68E-4B51-AA3C-4F13CBB7F062}" name="Column13529" dataDxfId="2857"/>
    <tableColumn id="13550" xr3:uid="{0A92E660-3B94-4495-A8EC-F628BAFFACF9}" name="Column13530" dataDxfId="2856"/>
    <tableColumn id="13551" xr3:uid="{D0CE5180-1BAB-4E6E-8A2E-9103FEE96584}" name="Column13531" dataDxfId="2855"/>
    <tableColumn id="13552" xr3:uid="{9F446024-FCE5-40DC-BE81-7A312E79143B}" name="Column13532" dataDxfId="2854"/>
    <tableColumn id="13553" xr3:uid="{67763976-5F77-4D8C-B9C5-21F0AEB87C32}" name="Column13533" dataDxfId="2853"/>
    <tableColumn id="13554" xr3:uid="{A606AD9D-9D81-4C83-8546-B4C866914E9A}" name="Column13534" dataDxfId="2852"/>
    <tableColumn id="13555" xr3:uid="{93ACA841-C4DC-422B-87E1-03ACEE76FB32}" name="Column13535" dataDxfId="2851"/>
    <tableColumn id="13556" xr3:uid="{AE16BC44-8C42-45A1-AE0A-FBFC4C0B2E25}" name="Column13536" dataDxfId="2850"/>
    <tableColumn id="13557" xr3:uid="{CB4285C9-0D59-457E-96DD-EB9059D90693}" name="Column13537" dataDxfId="2849"/>
    <tableColumn id="13558" xr3:uid="{11D22235-5753-49DE-8802-65CDFA520AF0}" name="Column13538" dataDxfId="2848"/>
    <tableColumn id="13559" xr3:uid="{11E9143A-5893-447E-A3E3-8D766337B9DF}" name="Column13539" dataDxfId="2847"/>
    <tableColumn id="13560" xr3:uid="{1AB6E557-F31E-4559-9285-1466A46C3074}" name="Column13540" dataDxfId="2846"/>
    <tableColumn id="13561" xr3:uid="{681A9385-5812-4861-86EF-E38F9F490B0F}" name="Column13541" dataDxfId="2845"/>
    <tableColumn id="13562" xr3:uid="{39B45EA9-F7F3-40F1-ADC3-2543AC5CFC9C}" name="Column13542" dataDxfId="2844"/>
    <tableColumn id="13563" xr3:uid="{3B0AB6A1-E106-4DB0-BC3C-A2DB04153D1F}" name="Column13543" dataDxfId="2843"/>
    <tableColumn id="13564" xr3:uid="{96C1EEAE-7331-419D-8018-ADA4AF06A669}" name="Column13544" dataDxfId="2842"/>
    <tableColumn id="13565" xr3:uid="{23217B9D-33D6-44F8-85E5-9C60FF9E4837}" name="Column13545" dataDxfId="2841"/>
    <tableColumn id="13566" xr3:uid="{63BD94BF-BE56-4EE1-8A76-80CFCEBA1F99}" name="Column13546" dataDxfId="2840"/>
    <tableColumn id="13567" xr3:uid="{96787B04-A861-4951-BC92-4C39ECDBF34F}" name="Column13547" dataDxfId="2839"/>
    <tableColumn id="13568" xr3:uid="{0AC68845-DD50-442B-BC14-4003952A6184}" name="Column13548" dataDxfId="2838"/>
    <tableColumn id="13569" xr3:uid="{6392B433-2884-4F00-8290-3F960DACBFFB}" name="Column13549" dataDxfId="2837"/>
    <tableColumn id="13570" xr3:uid="{9D4B91C7-729D-4078-B59F-869964419829}" name="Column13550" dataDxfId="2836"/>
    <tableColumn id="13571" xr3:uid="{17EA05D2-9A1C-45A7-AF0D-C14AC497D602}" name="Column13551" dataDxfId="2835"/>
    <tableColumn id="13572" xr3:uid="{5E7DA0E2-F755-470C-A439-1689F683DB7B}" name="Column13552" dataDxfId="2834"/>
    <tableColumn id="13573" xr3:uid="{465E2E6D-2520-43AF-96D7-826732A9840E}" name="Column13553" dataDxfId="2833"/>
    <tableColumn id="13574" xr3:uid="{436706BC-6284-40ED-884C-DF1F25987D4A}" name="Column13554" dataDxfId="2832"/>
    <tableColumn id="13575" xr3:uid="{70E943E5-58E9-4D88-A386-090E1B92EE6A}" name="Column13555" dataDxfId="2831"/>
    <tableColumn id="13576" xr3:uid="{44ED28DE-C00B-4CCA-A2B5-1176B73C0FD5}" name="Column13556" dataDxfId="2830"/>
    <tableColumn id="13577" xr3:uid="{0E955AC1-C15A-4A1C-979A-03637FF8C8E3}" name="Column13557" dataDxfId="2829"/>
    <tableColumn id="13578" xr3:uid="{30524CAB-B0A2-4324-993E-32E308FE5C56}" name="Column13558" dataDxfId="2828"/>
    <tableColumn id="13579" xr3:uid="{DEB0AA77-BC7C-4B48-A36C-986A55105D40}" name="Column13559" dataDxfId="2827"/>
    <tableColumn id="13580" xr3:uid="{500F7BC8-8933-43C4-8C63-53C1EED1093F}" name="Column13560" dataDxfId="2826"/>
    <tableColumn id="13581" xr3:uid="{C6B8FEBD-7858-46FD-9976-A78C60461CC0}" name="Column13561" dataDxfId="2825"/>
    <tableColumn id="13582" xr3:uid="{91AF4B1B-F8B5-486E-901B-CA74E9CC2499}" name="Column13562" dataDxfId="2824"/>
    <tableColumn id="13583" xr3:uid="{4EED2E74-8E1B-487B-A0A3-C7201B1FC584}" name="Column13563" dataDxfId="2823"/>
    <tableColumn id="13584" xr3:uid="{C772B012-D5EC-43C4-B4A8-DB25D2D09708}" name="Column13564" dataDxfId="2822"/>
    <tableColumn id="13585" xr3:uid="{61D7ACF5-6CC9-449C-A33F-07C0117BC234}" name="Column13565" dataDxfId="2821"/>
    <tableColumn id="13586" xr3:uid="{152916BE-8C23-4DB4-856E-53C7E5FA7BEE}" name="Column13566" dataDxfId="2820"/>
    <tableColumn id="13587" xr3:uid="{597E1A0C-BEF4-457F-A3C7-6F9B23322743}" name="Column13567" dataDxfId="2819"/>
    <tableColumn id="13588" xr3:uid="{A0F0DAB3-6787-4073-B690-6289B534A9D0}" name="Column13568" dataDxfId="2818"/>
    <tableColumn id="13589" xr3:uid="{EAE057F5-1B42-4372-896D-41684C21864B}" name="Column13569" dataDxfId="2817"/>
    <tableColumn id="13590" xr3:uid="{1775DA45-79AC-4F93-828D-0CAC6BEA9F00}" name="Column13570" dataDxfId="2816"/>
    <tableColumn id="13591" xr3:uid="{390C4414-15E8-4E91-B06E-CFE37A7AACC4}" name="Column13571" dataDxfId="2815"/>
    <tableColumn id="13592" xr3:uid="{61D375ED-4F26-4A21-BFAB-04E18CD2BFCF}" name="Column13572" dataDxfId="2814"/>
    <tableColumn id="13593" xr3:uid="{641BFF31-AE6A-4A7C-AA5C-F0B547A46ACA}" name="Column13573" dataDxfId="2813"/>
    <tableColumn id="13594" xr3:uid="{D7D935BE-7EE0-40E0-B463-924758D9A386}" name="Column13574" dataDxfId="2812"/>
    <tableColumn id="13595" xr3:uid="{03471063-342F-4AD4-90FE-F98A96D0E831}" name="Column13575" dataDxfId="2811"/>
    <tableColumn id="13596" xr3:uid="{5DEBE9A3-AFCE-4AF8-A88B-FC116062DA9A}" name="Column13576" dataDxfId="2810"/>
    <tableColumn id="13597" xr3:uid="{8E269197-1915-4E56-A6C2-0608DBB1B303}" name="Column13577" dataDxfId="2809"/>
    <tableColumn id="13598" xr3:uid="{66D8EE28-CA24-4266-8217-301F5B93697C}" name="Column13578" dataDxfId="2808"/>
    <tableColumn id="13599" xr3:uid="{66746238-0E93-4356-8DC2-CC67456F9ECC}" name="Column13579" dataDxfId="2807"/>
    <tableColumn id="13600" xr3:uid="{51C01C02-A3BE-4147-82D3-9168ECB4E088}" name="Column13580" dataDxfId="2806"/>
    <tableColumn id="13601" xr3:uid="{6F7F91C0-7683-475E-B266-34FFDE40668F}" name="Column13581" dataDxfId="2805"/>
    <tableColumn id="13602" xr3:uid="{02F23851-7A6D-4C6B-9AAB-11EEF26BB6DE}" name="Column13582" dataDxfId="2804"/>
    <tableColumn id="13603" xr3:uid="{9BEEC9AF-1EF0-4EC8-BA1A-707BE8DCF89A}" name="Column13583" dataDxfId="2803"/>
    <tableColumn id="13604" xr3:uid="{F352DD7A-1CFC-4EB2-BC8D-58A9BA9BB690}" name="Column13584" dataDxfId="2802"/>
    <tableColumn id="13605" xr3:uid="{C61B0849-BDFD-4F8D-886F-B80EB55F0558}" name="Column13585" dataDxfId="2801"/>
    <tableColumn id="13606" xr3:uid="{B430D990-FC76-4ADA-B9AB-FDF49A73A8CC}" name="Column13586" dataDxfId="2800"/>
    <tableColumn id="13607" xr3:uid="{44C3BEFE-B4E8-4AD6-ABD0-1B210B97154B}" name="Column13587" dataDxfId="2799"/>
    <tableColumn id="13608" xr3:uid="{A08B0457-3B89-47A7-B786-83C43C50DF66}" name="Column13588" dataDxfId="2798"/>
    <tableColumn id="13609" xr3:uid="{FD0812D3-8C16-48DB-8AD7-754F4D1657A4}" name="Column13589" dataDxfId="2797"/>
    <tableColumn id="13610" xr3:uid="{5685AE4C-99CD-4106-BAB9-3E57D4CD91D2}" name="Column13590" dataDxfId="2796"/>
    <tableColumn id="13611" xr3:uid="{57767852-C829-461C-B90D-FC9A1423DB90}" name="Column13591" dataDxfId="2795"/>
    <tableColumn id="13612" xr3:uid="{9BAD70CC-6D8F-4031-B343-860F200680E6}" name="Column13592" dataDxfId="2794"/>
    <tableColumn id="13613" xr3:uid="{ADBE9227-6BF9-4BE4-A880-D71697B3A3CD}" name="Column13593" dataDxfId="2793"/>
    <tableColumn id="13614" xr3:uid="{A79EB450-03F5-4769-971E-4A606B8F2343}" name="Column13594" dataDxfId="2792"/>
    <tableColumn id="13615" xr3:uid="{59C0D60A-A020-4C9C-91B6-C547C78110E4}" name="Column13595" dataDxfId="2791"/>
    <tableColumn id="13616" xr3:uid="{46F76D87-78D7-4742-B99D-2B418B263389}" name="Column13596" dataDxfId="2790"/>
    <tableColumn id="13617" xr3:uid="{902629AE-650E-4EAE-81A6-AC9EFE340A09}" name="Column13597" dataDxfId="2789"/>
    <tableColumn id="13618" xr3:uid="{973A4C0D-C241-4453-AFE3-191999EBD57B}" name="Column13598" dataDxfId="2788"/>
    <tableColumn id="13619" xr3:uid="{95B286F8-F27D-4452-A939-F0ADF70FA9A5}" name="Column13599" dataDxfId="2787"/>
    <tableColumn id="13620" xr3:uid="{B0420C20-C739-4314-9735-0ABC264340BF}" name="Column13600" dataDxfId="2786"/>
    <tableColumn id="13621" xr3:uid="{471D1F23-40B0-413D-9722-D4EA43590B86}" name="Column13601" dataDxfId="2785"/>
    <tableColumn id="13622" xr3:uid="{E2B4B485-BE93-41A9-A698-5F6C42A46EBC}" name="Column13602" dataDxfId="2784"/>
    <tableColumn id="13623" xr3:uid="{E89BD774-386B-47B8-A0E4-1EFBCE9B7C7D}" name="Column13603" dataDxfId="2783"/>
    <tableColumn id="13624" xr3:uid="{AA830157-34F0-4728-94A5-1E427D449A46}" name="Column13604" dataDxfId="2782"/>
    <tableColumn id="13625" xr3:uid="{D95BAECA-683F-4C24-A846-DBF7AA7719C3}" name="Column13605" dataDxfId="2781"/>
    <tableColumn id="13626" xr3:uid="{9D1754A2-B143-4CDE-9697-DCC12EFCF9FA}" name="Column13606" dataDxfId="2780"/>
    <tableColumn id="13627" xr3:uid="{D135ED39-BEC3-4C63-8408-D2DDFEC6873C}" name="Column13607" dataDxfId="2779"/>
    <tableColumn id="13628" xr3:uid="{44697A68-1285-48FC-B5A4-8CE45BBCF136}" name="Column13608" dataDxfId="2778"/>
    <tableColumn id="13629" xr3:uid="{41957730-22CB-4252-AC1A-4EEC71127E1E}" name="Column13609" dataDxfId="2777"/>
    <tableColumn id="13630" xr3:uid="{413D2340-83A8-439E-AED5-C8EDBDD61C85}" name="Column13610" dataDxfId="2776"/>
    <tableColumn id="13631" xr3:uid="{311C43A4-7AE3-4C50-BB0F-F1D6DD023CF2}" name="Column13611" dataDxfId="2775"/>
    <tableColumn id="13632" xr3:uid="{AD679DBB-2A9F-4445-A24A-203357EA159A}" name="Column13612" dataDxfId="2774"/>
    <tableColumn id="13633" xr3:uid="{87D4A1BF-D6A9-4520-B31F-06270E400FDC}" name="Column13613" dataDxfId="2773"/>
    <tableColumn id="13634" xr3:uid="{1B96587B-D24C-4953-9C7C-08E5D592CFA3}" name="Column13614" dataDxfId="2772"/>
    <tableColumn id="13635" xr3:uid="{5E99FEC6-D8D1-4EDC-8C4F-5715ADFCEC99}" name="Column13615" dataDxfId="2771"/>
    <tableColumn id="13636" xr3:uid="{90AC8C20-4C0F-4C9F-9516-33869CADC3EE}" name="Column13616" dataDxfId="2770"/>
    <tableColumn id="13637" xr3:uid="{3509FA8C-90C7-4B05-9CA8-1C94DD46CC04}" name="Column13617" dataDxfId="2769"/>
    <tableColumn id="13638" xr3:uid="{BC0A136B-71F3-46B8-AF0B-011AB93DE60D}" name="Column13618" dataDxfId="2768"/>
    <tableColumn id="13639" xr3:uid="{18B48CB0-A6BA-4B2A-BD3D-48D896356FEE}" name="Column13619" dataDxfId="2767"/>
    <tableColumn id="13640" xr3:uid="{A69377B0-506F-40B9-9289-BFC4D0966B94}" name="Column13620" dataDxfId="2766"/>
    <tableColumn id="13641" xr3:uid="{E4E2B3E9-0E9B-4BDB-BA32-4F3B2EB87FDB}" name="Column13621" dataDxfId="2765"/>
    <tableColumn id="13642" xr3:uid="{8018EA10-9F45-4863-AC69-E37DEB95E9AB}" name="Column13622" dataDxfId="2764"/>
    <tableColumn id="13643" xr3:uid="{6D477321-84BC-4C2C-AC39-08FAB1F2B441}" name="Column13623" dataDxfId="2763"/>
    <tableColumn id="13644" xr3:uid="{E85E174C-638C-4DCE-A0D5-745466BF4971}" name="Column13624" dataDxfId="2762"/>
    <tableColumn id="13645" xr3:uid="{2415F1BC-63F8-439A-9C01-291CD9E26B04}" name="Column13625" dataDxfId="2761"/>
    <tableColumn id="13646" xr3:uid="{F235C6B0-8D41-405B-8087-C8872FD3A07B}" name="Column13626" dataDxfId="2760"/>
    <tableColumn id="13647" xr3:uid="{7911BF12-0F6F-4F98-93D8-DAD7BC7518FA}" name="Column13627" dataDxfId="2759"/>
    <tableColumn id="13648" xr3:uid="{13C2C801-51DE-466E-902B-757222F14D09}" name="Column13628" dataDxfId="2758"/>
    <tableColumn id="13649" xr3:uid="{1BD1998E-9953-4964-8700-35578EB09333}" name="Column13629" dataDxfId="2757"/>
    <tableColumn id="13650" xr3:uid="{F7C18858-4416-4A19-8097-57B7B0A4C670}" name="Column13630" dataDxfId="2756"/>
    <tableColumn id="13651" xr3:uid="{C08B7E1F-1627-4CBC-A0A8-F10CA2813AF7}" name="Column13631" dataDxfId="2755"/>
    <tableColumn id="13652" xr3:uid="{77AE5015-492B-47ED-A93B-8C3EFEFC24DB}" name="Column13632" dataDxfId="2754"/>
    <tableColumn id="13653" xr3:uid="{94FE3D2F-04E8-4E29-ADD5-0E2D5C08888B}" name="Column13633" dataDxfId="2753"/>
    <tableColumn id="13654" xr3:uid="{F22DF9B8-8EFC-4882-9AC9-74C342BF4D39}" name="Column13634" dataDxfId="2752"/>
    <tableColumn id="13655" xr3:uid="{00596F5A-8A19-4A86-91BF-801CAD289C15}" name="Column13635" dataDxfId="2751"/>
    <tableColumn id="13656" xr3:uid="{38D2A395-01CD-4ACB-9734-B6DE8AB6B887}" name="Column13636" dataDxfId="2750"/>
    <tableColumn id="13657" xr3:uid="{BC48B09E-CE9B-4992-A50B-D8E211C42750}" name="Column13637" dataDxfId="2749"/>
    <tableColumn id="13658" xr3:uid="{E620151E-E180-47AA-86F5-B96348C3DD67}" name="Column13638" dataDxfId="2748"/>
    <tableColumn id="13659" xr3:uid="{5429137F-B84C-4922-9C07-C03F92A58FA3}" name="Column13639" dataDxfId="2747"/>
    <tableColumn id="13660" xr3:uid="{57AD58A7-EB99-4698-B471-FB1344ED7101}" name="Column13640" dataDxfId="2746"/>
    <tableColumn id="13661" xr3:uid="{649E2C21-0E07-4054-A0FD-9E1B90E65D40}" name="Column13641" dataDxfId="2745"/>
    <tableColumn id="13662" xr3:uid="{D51D88BD-C7CF-4FB7-8E0D-177DBCD53554}" name="Column13642" dataDxfId="2744"/>
    <tableColumn id="13663" xr3:uid="{17FD047D-5AFA-41E4-9ABC-4028D0681490}" name="Column13643" dataDxfId="2743"/>
    <tableColumn id="13664" xr3:uid="{E0B30B30-9210-45F6-8B39-EE85FCE9240A}" name="Column13644" dataDxfId="2742"/>
    <tableColumn id="13665" xr3:uid="{49B88701-8C95-40CB-BBF6-185637EE1CA6}" name="Column13645" dataDxfId="2741"/>
    <tableColumn id="13666" xr3:uid="{17F56560-BBC0-4615-A7ED-5FE4E78A53F3}" name="Column13646" dataDxfId="2740"/>
    <tableColumn id="13667" xr3:uid="{3AA36FE0-2681-45BD-B4B8-9320EFF53451}" name="Column13647" dataDxfId="2739"/>
    <tableColumn id="13668" xr3:uid="{BCA1A3C3-196C-46BB-9D82-EC527E5773BC}" name="Column13648" dataDxfId="2738"/>
    <tableColumn id="13669" xr3:uid="{99498413-4CA8-43CA-9FAE-EEA905F65F45}" name="Column13649" dataDxfId="2737"/>
    <tableColumn id="13670" xr3:uid="{3A9553F4-284B-4ECF-BC14-ADD512280BC6}" name="Column13650" dataDxfId="2736"/>
    <tableColumn id="13671" xr3:uid="{287ECAFD-E68C-4553-B8E5-7C934AFDA532}" name="Column13651" dataDxfId="2735"/>
    <tableColumn id="13672" xr3:uid="{B0F278E0-4BC6-4A93-A897-6629FAF2B6F3}" name="Column13652" dataDxfId="2734"/>
    <tableColumn id="13673" xr3:uid="{0C5F59BE-1B41-4C45-88D7-54E8490A58A9}" name="Column13653" dataDxfId="2733"/>
    <tableColumn id="13674" xr3:uid="{D56DA276-3A90-498A-87DE-D2B63E30B1A6}" name="Column13654" dataDxfId="2732"/>
    <tableColumn id="13675" xr3:uid="{43F32E78-25E2-4BEF-BCC1-4471B7C676D6}" name="Column13655" dataDxfId="2731"/>
    <tableColumn id="13676" xr3:uid="{5FDCA514-8CA5-4A60-9BA3-DE039A79A617}" name="Column13656" dataDxfId="2730"/>
    <tableColumn id="13677" xr3:uid="{CA9C3832-5EBC-4D8E-BC14-085D9648D331}" name="Column13657" dataDxfId="2729"/>
    <tableColumn id="13678" xr3:uid="{7ED9A74E-E3CC-4C80-B1E8-982209D7F56D}" name="Column13658" dataDxfId="2728"/>
    <tableColumn id="13679" xr3:uid="{834CFCA9-F6AB-4DC9-9D4B-6B8272EC7584}" name="Column13659" dataDxfId="2727"/>
    <tableColumn id="13680" xr3:uid="{BE1AC354-2A8B-48B4-9860-0B02B37E2477}" name="Column13660" dataDxfId="2726"/>
    <tableColumn id="13681" xr3:uid="{223C8CDF-52EE-4980-839A-BAE3F2B510E2}" name="Column13661" dataDxfId="2725"/>
    <tableColumn id="13682" xr3:uid="{B8E3214B-E2A2-4765-B284-6674218298F5}" name="Column13662" dataDxfId="2724"/>
    <tableColumn id="13683" xr3:uid="{BC1F1B70-209E-4832-B6C3-54314F0F3442}" name="Column13663" dataDxfId="2723"/>
    <tableColumn id="13684" xr3:uid="{C06B86DF-8210-427A-9E5F-2FBA0C9F86FB}" name="Column13664" dataDxfId="2722"/>
    <tableColumn id="13685" xr3:uid="{827CAB45-A027-4D9E-A5B9-082D9026DB84}" name="Column13665" dataDxfId="2721"/>
    <tableColumn id="13686" xr3:uid="{E022299F-81F2-492A-9CDF-C0E8604D6C52}" name="Column13666" dataDxfId="2720"/>
    <tableColumn id="13687" xr3:uid="{031D7D7B-D4C8-4D56-840B-5878264F67B0}" name="Column13667" dataDxfId="2719"/>
    <tableColumn id="13688" xr3:uid="{BFFDB53E-9F7E-41F8-8E8C-0A89551C1715}" name="Column13668" dataDxfId="2718"/>
    <tableColumn id="13689" xr3:uid="{F9A20D6E-80BE-4A62-BBA4-2CCCA1E55114}" name="Column13669" dataDxfId="2717"/>
    <tableColumn id="13690" xr3:uid="{BEA7C5EF-6DB8-462D-82A7-C2F68D1042C3}" name="Column13670" dataDxfId="2716"/>
    <tableColumn id="13691" xr3:uid="{50D1D7FA-09B9-46D8-A84C-FF7127BFA235}" name="Column13671" dataDxfId="2715"/>
    <tableColumn id="13692" xr3:uid="{F7F83019-B46D-4C1B-A35D-91C54B10F27F}" name="Column13672" dataDxfId="2714"/>
    <tableColumn id="13693" xr3:uid="{2DC33ABC-FE3D-456F-949E-DA4B413BEBF6}" name="Column13673" dataDxfId="2713"/>
    <tableColumn id="13694" xr3:uid="{9DF48117-E860-4415-ADE0-95755B60143D}" name="Column13674" dataDxfId="2712"/>
    <tableColumn id="13695" xr3:uid="{1461E984-06AB-4533-8372-A2AB6917913F}" name="Column13675" dataDxfId="2711"/>
    <tableColumn id="13696" xr3:uid="{A075595D-C7DA-454C-A63E-2CA1E7AB155A}" name="Column13676" dataDxfId="2710"/>
    <tableColumn id="13697" xr3:uid="{A1745A48-97F7-40A8-B7A1-B65BF5A708ED}" name="Column13677" dataDxfId="2709"/>
    <tableColumn id="13698" xr3:uid="{BC773404-B702-4205-864B-DB54C8B0C277}" name="Column13678" dataDxfId="2708"/>
    <tableColumn id="13699" xr3:uid="{2B616F16-4B93-407D-906A-9FD9BDB8F27E}" name="Column13679" dataDxfId="2707"/>
    <tableColumn id="13700" xr3:uid="{FA96529E-14B5-4C65-B586-7DB2EFF46F33}" name="Column13680" dataDxfId="2706"/>
    <tableColumn id="13701" xr3:uid="{449E1612-2C47-4AC3-B75A-65528B2383DF}" name="Column13681" dataDxfId="2705"/>
    <tableColumn id="13702" xr3:uid="{1C1471BE-E9A3-49BE-95E1-940D63CFC167}" name="Column13682" dataDxfId="2704"/>
    <tableColumn id="13703" xr3:uid="{533DE011-D056-4464-92F6-D2BA4FFB01AE}" name="Column13683" dataDxfId="2703"/>
    <tableColumn id="13704" xr3:uid="{08808457-D2B8-4BDE-9766-87AB4C3DD0C2}" name="Column13684" dataDxfId="2702"/>
    <tableColumn id="13705" xr3:uid="{DE91466E-FD5D-48CB-8704-739A81CB360F}" name="Column13685" dataDxfId="2701"/>
    <tableColumn id="13706" xr3:uid="{F2AF9226-FB76-4A89-B879-C11B55F12710}" name="Column13686" dataDxfId="2700"/>
    <tableColumn id="13707" xr3:uid="{34DED190-6FF6-4513-8956-06D28A3F0A70}" name="Column13687" dataDxfId="2699"/>
    <tableColumn id="13708" xr3:uid="{1B41DF21-9E9A-470C-928F-C25C0CBD74DA}" name="Column13688" dataDxfId="2698"/>
    <tableColumn id="13709" xr3:uid="{52E58F66-D0E3-423D-8373-9B1ABAF6A3D2}" name="Column13689" dataDxfId="2697"/>
    <tableColumn id="13710" xr3:uid="{F5C0A0A9-3285-4EE2-BC76-67BC47A917E1}" name="Column13690" dataDxfId="2696"/>
    <tableColumn id="13711" xr3:uid="{6CE7B69A-5563-439A-8D8B-82B9B6FB1F9D}" name="Column13691" dataDxfId="2695"/>
    <tableColumn id="13712" xr3:uid="{59138045-FF57-46ED-AC8A-2A9D7B17FE99}" name="Column13692" dataDxfId="2694"/>
    <tableColumn id="13713" xr3:uid="{D18600DD-4ED2-4109-B56D-BFDA053E7430}" name="Column13693" dataDxfId="2693"/>
    <tableColumn id="13714" xr3:uid="{EEDAB662-2B15-45E4-A4CF-6854182BEEF8}" name="Column13694" dataDxfId="2692"/>
    <tableColumn id="13715" xr3:uid="{11137EAB-08A3-43C9-B2ED-499F6D80E88C}" name="Column13695" dataDxfId="2691"/>
    <tableColumn id="13716" xr3:uid="{A6D82CD6-E7D7-498C-AC4C-A4D1D2867A49}" name="Column13696" dataDxfId="2690"/>
    <tableColumn id="13717" xr3:uid="{8FFF90B9-2073-4A48-A1EE-76CBA60FEDFD}" name="Column13697" dataDxfId="2689"/>
    <tableColumn id="13718" xr3:uid="{B5CD07AA-D450-4791-99BC-72D961A98AEA}" name="Column13698" dataDxfId="2688"/>
    <tableColumn id="13719" xr3:uid="{CE68B0C2-3432-4452-9355-8DE9587752B2}" name="Column13699" dataDxfId="2687"/>
    <tableColumn id="13720" xr3:uid="{F4A5D666-DB1C-4327-8D9F-65149099E044}" name="Column13700" dataDxfId="2686"/>
    <tableColumn id="13721" xr3:uid="{34B2663F-D1F0-4657-A9C6-ED7E1B802625}" name="Column13701" dataDxfId="2685"/>
    <tableColumn id="13722" xr3:uid="{710726B6-5844-4252-8401-C263D9E1D4FB}" name="Column13702" dataDxfId="2684"/>
    <tableColumn id="13723" xr3:uid="{270529A2-0FC4-4D11-9F80-0822335E4A92}" name="Column13703" dataDxfId="2683"/>
    <tableColumn id="13724" xr3:uid="{93C9AED5-41A7-4DE6-B221-8B4F2B2973DF}" name="Column13704" dataDxfId="2682"/>
    <tableColumn id="13725" xr3:uid="{F0F28424-EDF5-4F63-97DF-E693769691FF}" name="Column13705" dataDxfId="2681"/>
    <tableColumn id="13726" xr3:uid="{8EF660EF-85CF-4D66-B9C9-F450FC08A704}" name="Column13706" dataDxfId="2680"/>
    <tableColumn id="13727" xr3:uid="{2865D1FE-565D-42D2-AF5F-DB5F632ED2C0}" name="Column13707" dataDxfId="2679"/>
    <tableColumn id="13728" xr3:uid="{461270CA-2264-4B20-9263-1417C108280A}" name="Column13708" dataDxfId="2678"/>
    <tableColumn id="13729" xr3:uid="{F1503315-F4E3-44F0-8B98-74D21DAFC5E7}" name="Column13709" dataDxfId="2677"/>
    <tableColumn id="13730" xr3:uid="{7159F7A2-E0FC-482F-85C8-FC0D412DE152}" name="Column13710" dataDxfId="2676"/>
    <tableColumn id="13731" xr3:uid="{32B186D5-3F10-4FC1-ACCB-DB40F13D5058}" name="Column13711" dataDxfId="2675"/>
    <tableColumn id="13732" xr3:uid="{0821A640-8DB0-4993-BD64-7AABD0341E5B}" name="Column13712" dataDxfId="2674"/>
    <tableColumn id="13733" xr3:uid="{ECD82A50-DA6B-45DE-A9BF-FC5AE1195901}" name="Column13713" dataDxfId="2673"/>
    <tableColumn id="13734" xr3:uid="{1EEA425B-190C-4284-A67D-78CA616D6891}" name="Column13714" dataDxfId="2672"/>
    <tableColumn id="13735" xr3:uid="{A3F07C3C-EF2F-4D54-82CB-5E08C5F1852A}" name="Column13715" dataDxfId="2671"/>
    <tableColumn id="13736" xr3:uid="{D25360BF-7A31-4457-8926-7B9B4161E275}" name="Column13716" dataDxfId="2670"/>
    <tableColumn id="13737" xr3:uid="{ADECB2CD-6D35-44C2-A89C-F1F9E345D2BF}" name="Column13717" dataDxfId="2669"/>
    <tableColumn id="13738" xr3:uid="{A2C16016-6095-4CE3-943D-0A7DF2410B90}" name="Column13718" dataDxfId="2668"/>
    <tableColumn id="13739" xr3:uid="{BD466552-28A1-4093-A83D-19BA3845B884}" name="Column13719" dataDxfId="2667"/>
    <tableColumn id="13740" xr3:uid="{D29FB72D-95AC-4107-AA5E-A76AE859FC01}" name="Column13720" dataDxfId="2666"/>
    <tableColumn id="13741" xr3:uid="{F5C98B2A-DFAC-4C5B-8C70-6F0AB199CB68}" name="Column13721" dataDxfId="2665"/>
    <tableColumn id="13742" xr3:uid="{2C051261-02B8-4568-8BDD-2458150E4A94}" name="Column13722" dataDxfId="2664"/>
    <tableColumn id="13743" xr3:uid="{2DE169DC-130B-4FFB-ADCC-B44143D0DF8B}" name="Column13723" dataDxfId="2663"/>
    <tableColumn id="13744" xr3:uid="{E9FA834B-D6EA-4F80-B2CC-5E0625BF7E0B}" name="Column13724" dataDxfId="2662"/>
    <tableColumn id="13745" xr3:uid="{FA86F3FA-282A-4C6C-BB40-7C8CB50BAE89}" name="Column13725" dataDxfId="2661"/>
    <tableColumn id="13746" xr3:uid="{9DD531EC-4B14-4A02-A210-73F813B0A8CE}" name="Column13726" dataDxfId="2660"/>
    <tableColumn id="13747" xr3:uid="{98A06FF9-F56B-4966-A569-F329CC6CEBE4}" name="Column13727" dataDxfId="2659"/>
    <tableColumn id="13748" xr3:uid="{CACD7DCC-3025-404B-AC50-B470374B9CE0}" name="Column13728" dataDxfId="2658"/>
    <tableColumn id="13749" xr3:uid="{F1F2D084-5E06-454C-B822-AF50FCB65496}" name="Column13729" dataDxfId="2657"/>
    <tableColumn id="13750" xr3:uid="{9619F4D6-F1DD-4036-A8F9-D4921BA8C48C}" name="Column13730" dataDxfId="2656"/>
    <tableColumn id="13751" xr3:uid="{D0E4F59B-56EB-4DBC-97BC-965EB6054DAC}" name="Column13731" dataDxfId="2655"/>
    <tableColumn id="13752" xr3:uid="{5C7D064C-F4BF-4A43-8A36-8F22ADD6D17A}" name="Column13732" dataDxfId="2654"/>
    <tableColumn id="13753" xr3:uid="{A0244E28-29B0-45EC-91DC-990B2AC72C2B}" name="Column13733" dataDxfId="2653"/>
    <tableColumn id="13754" xr3:uid="{66B94C8D-6BF7-429C-869F-FDE0CDF1E371}" name="Column13734" dataDxfId="2652"/>
    <tableColumn id="13755" xr3:uid="{ACABB428-8FB7-4FC3-B4F5-1BC6E2FB3CFA}" name="Column13735" dataDxfId="2651"/>
    <tableColumn id="13756" xr3:uid="{94A4C8CE-FEF3-4FA0-B8B6-47CCCE20D98F}" name="Column13736" dataDxfId="2650"/>
    <tableColumn id="13757" xr3:uid="{2178523D-AB4C-47DA-994C-A2BC0939B7DB}" name="Column13737" dataDxfId="2649"/>
    <tableColumn id="13758" xr3:uid="{5CBBF151-FCBB-4BF1-A0E2-B5A1943909E8}" name="Column13738" dataDxfId="2648"/>
    <tableColumn id="13759" xr3:uid="{D2BF7250-5522-4F60-AE5D-7B64494FDE6D}" name="Column13739" dataDxfId="2647"/>
    <tableColumn id="13760" xr3:uid="{C23094E9-EB68-483D-A7D5-C8C2AE280D66}" name="Column13740" dataDxfId="2646"/>
    <tableColumn id="13761" xr3:uid="{C5CAD3F7-E58F-496A-AF52-E835165B21A8}" name="Column13741" dataDxfId="2645"/>
    <tableColumn id="13762" xr3:uid="{2D14BCE4-616A-4731-A20A-43DAC3B0ED13}" name="Column13742" dataDxfId="2644"/>
    <tableColumn id="13763" xr3:uid="{5B22190A-ED35-4A24-A0C4-2E0B10DB53CC}" name="Column13743" dataDxfId="2643"/>
    <tableColumn id="13764" xr3:uid="{9C853FCF-A24B-4DBE-9176-C08CCD6A739D}" name="Column13744" dataDxfId="2642"/>
    <tableColumn id="13765" xr3:uid="{5AF73898-5428-4177-ADBA-2AF49EA822D6}" name="Column13745" dataDxfId="2641"/>
    <tableColumn id="13766" xr3:uid="{54656A86-6531-4930-93D4-758926BA1D39}" name="Column13746" dataDxfId="2640"/>
    <tableColumn id="13767" xr3:uid="{7B09DDE3-33A8-4992-AA5B-804B663F50DB}" name="Column13747" dataDxfId="2639"/>
    <tableColumn id="13768" xr3:uid="{FB1D0E6D-98CF-462E-B1A5-948BA859735F}" name="Column13748" dataDxfId="2638"/>
    <tableColumn id="13769" xr3:uid="{429B6084-65ED-4BF5-B379-0895DC022B2D}" name="Column13749" dataDxfId="2637"/>
    <tableColumn id="13770" xr3:uid="{9AB97DA5-E496-45F3-AEB7-DE5144D294AE}" name="Column13750" dataDxfId="2636"/>
    <tableColumn id="13771" xr3:uid="{042E1922-2E47-4E9B-9520-F1CF5CCB024B}" name="Column13751" dataDxfId="2635"/>
    <tableColumn id="13772" xr3:uid="{7D980AC0-34E1-49D7-91F8-8BDCE13CF260}" name="Column13752" dataDxfId="2634"/>
    <tableColumn id="13773" xr3:uid="{18B06653-60C0-42BE-A96B-6CF8BD35CA59}" name="Column13753" dataDxfId="2633"/>
    <tableColumn id="13774" xr3:uid="{50B1E5CB-F5D1-4AC9-BBF3-F8CE791596AB}" name="Column13754" dataDxfId="2632"/>
    <tableColumn id="13775" xr3:uid="{222EC596-3619-453A-AFC2-4772F5F7D9FC}" name="Column13755" dataDxfId="2631"/>
    <tableColumn id="13776" xr3:uid="{78F558E6-E238-469D-9B6D-A7A6C0A156AB}" name="Column13756" dataDxfId="2630"/>
    <tableColumn id="13777" xr3:uid="{1FF1A88C-66C8-474B-AF48-6852CC05E655}" name="Column13757" dataDxfId="2629"/>
    <tableColumn id="13778" xr3:uid="{69BCFA98-701C-4EB2-9947-B95C9F54D0D5}" name="Column13758" dataDxfId="2628"/>
    <tableColumn id="13779" xr3:uid="{0D89907A-1FB7-4918-9188-9581C696F057}" name="Column13759" dataDxfId="2627"/>
    <tableColumn id="13780" xr3:uid="{DF1D3032-D58D-40CA-BC4F-18347BC6CB2F}" name="Column13760" dataDxfId="2626"/>
    <tableColumn id="13781" xr3:uid="{C66985CC-3832-4180-BF3C-75C17FE2C4AD}" name="Column13761" dataDxfId="2625"/>
    <tableColumn id="13782" xr3:uid="{B7F22DB0-3395-46A3-A324-7130388E6308}" name="Column13762" dataDxfId="2624"/>
    <tableColumn id="13783" xr3:uid="{595C7DD7-86EB-4372-82D5-537B57B4BAC9}" name="Column13763" dataDxfId="2623"/>
    <tableColumn id="13784" xr3:uid="{6C669CBA-0691-4089-974F-B7D07926F1A2}" name="Column13764" dataDxfId="2622"/>
    <tableColumn id="13785" xr3:uid="{0F7FD7BA-C9AB-4EDA-9058-287B2C55CC67}" name="Column13765" dataDxfId="2621"/>
    <tableColumn id="13786" xr3:uid="{8F918BBF-26F0-47AA-BC59-CA9FC3832C28}" name="Column13766" dataDxfId="2620"/>
    <tableColumn id="13787" xr3:uid="{4164BCBB-2FD4-43CB-A50B-EE84DB601FC0}" name="Column13767" dataDxfId="2619"/>
    <tableColumn id="13788" xr3:uid="{9F375AE4-894C-4107-96D4-A2F12C522DA9}" name="Column13768" dataDxfId="2618"/>
    <tableColumn id="13789" xr3:uid="{BCC80BCB-4C4B-41B9-ACBD-25544C0DBC42}" name="Column13769" dataDxfId="2617"/>
    <tableColumn id="13790" xr3:uid="{A620E1D7-7C5E-427D-8312-D3A483C7312B}" name="Column13770" dataDxfId="2616"/>
    <tableColumn id="13791" xr3:uid="{768DF266-7168-4888-8C7C-752DD1E58C99}" name="Column13771" dataDxfId="2615"/>
    <tableColumn id="13792" xr3:uid="{CBC800C3-6D7B-4D5E-924E-7DA63B40F28C}" name="Column13772" dataDxfId="2614"/>
    <tableColumn id="13793" xr3:uid="{89F55020-2D21-4006-AE78-DA52EEDA439D}" name="Column13773" dataDxfId="2613"/>
    <tableColumn id="13794" xr3:uid="{0A8A2333-DB80-4E5D-AD1E-574F39963739}" name="Column13774" dataDxfId="2612"/>
    <tableColumn id="13795" xr3:uid="{31CA8175-948E-4CB5-BAD8-E289CB44F465}" name="Column13775" dataDxfId="2611"/>
    <tableColumn id="13796" xr3:uid="{C0438748-4A47-4EC1-9470-6D3E5604ACB5}" name="Column13776" dataDxfId="2610"/>
    <tableColumn id="13797" xr3:uid="{A2AFCEBB-1818-41CD-B61E-5FE8834A8C8F}" name="Column13777" dataDxfId="2609"/>
    <tableColumn id="13798" xr3:uid="{02FC2097-621A-4944-ADFB-AACAB4E71DDE}" name="Column13778" dataDxfId="2608"/>
    <tableColumn id="13799" xr3:uid="{9F9D3C1E-FC0C-4C91-8E8B-433AA69A8F71}" name="Column13779" dataDxfId="2607"/>
    <tableColumn id="13800" xr3:uid="{88FE3874-3A14-4AA7-9049-04FAFBE5E621}" name="Column13780" dataDxfId="2606"/>
    <tableColumn id="13801" xr3:uid="{C462A644-A57E-4AF8-9308-6BE937CA4E62}" name="Column13781" dataDxfId="2605"/>
    <tableColumn id="13802" xr3:uid="{10880D6B-1C6C-49DA-AB70-D4DDD482419D}" name="Column13782" dataDxfId="2604"/>
    <tableColumn id="13803" xr3:uid="{0377D681-7C9E-4599-AD50-6827316075C2}" name="Column13783" dataDxfId="2603"/>
    <tableColumn id="13804" xr3:uid="{1116EFD9-EF98-4C1D-A564-7A82C8FE19DA}" name="Column13784" dataDxfId="2602"/>
    <tableColumn id="13805" xr3:uid="{7AAB327C-4B42-4DE5-9BE0-33068354A807}" name="Column13785" dataDxfId="2601"/>
    <tableColumn id="13806" xr3:uid="{16427ED2-ADA7-4988-ABB4-DB4F15A35B74}" name="Column13786" dataDxfId="2600"/>
    <tableColumn id="13807" xr3:uid="{C9960911-8237-4753-B3CF-B093DFD62B45}" name="Column13787" dataDxfId="2599"/>
    <tableColumn id="13808" xr3:uid="{2A27704B-7638-4BF6-8691-3ACA6C5D88DC}" name="Column13788" dataDxfId="2598"/>
    <tableColumn id="13809" xr3:uid="{9E516B44-7CAC-4269-968D-44D2D11DCA53}" name="Column13789" dataDxfId="2597"/>
    <tableColumn id="13810" xr3:uid="{23823FC9-47C8-4C2C-9AD7-7911BC940599}" name="Column13790" dataDxfId="2596"/>
    <tableColumn id="13811" xr3:uid="{648ECC4C-457A-4186-AE7D-82CCC58286CF}" name="Column13791" dataDxfId="2595"/>
    <tableColumn id="13812" xr3:uid="{55DD53A8-4405-42B7-B9D7-74AECB8F686C}" name="Column13792" dataDxfId="2594"/>
    <tableColumn id="13813" xr3:uid="{A9E21F71-0546-4CD2-9C47-DB8DF0125391}" name="Column13793" dataDxfId="2593"/>
    <tableColumn id="13814" xr3:uid="{EE946482-4E6C-444A-9F06-DDE84E3AF586}" name="Column13794" dataDxfId="2592"/>
    <tableColumn id="13815" xr3:uid="{0C2201C6-BFAF-46AE-86F7-CA5095C2AB13}" name="Column13795" dataDxfId="2591"/>
    <tableColumn id="13816" xr3:uid="{49CD873B-4704-4633-AC5E-C070709C124F}" name="Column13796" dataDxfId="2590"/>
    <tableColumn id="13817" xr3:uid="{9C98F673-440E-4F42-B681-FD554A5CF8A6}" name="Column13797" dataDxfId="2589"/>
    <tableColumn id="13818" xr3:uid="{921F0C0A-FC41-4EB4-A974-772AB7AFAD46}" name="Column13798" dataDxfId="2588"/>
    <tableColumn id="13819" xr3:uid="{78C9ABCD-5DC0-465A-96C9-C3C53062AEE5}" name="Column13799" dataDxfId="2587"/>
    <tableColumn id="13820" xr3:uid="{1BF89028-968F-4E1F-8D8D-072EA2872650}" name="Column13800" dataDxfId="2586"/>
    <tableColumn id="13821" xr3:uid="{D7C1E419-DEE6-4AA5-B688-EAEAE236C347}" name="Column13801" dataDxfId="2585"/>
    <tableColumn id="13822" xr3:uid="{6D7ED28F-1EB3-4648-BC1D-0ED70142ABFE}" name="Column13802" dataDxfId="2584"/>
    <tableColumn id="13823" xr3:uid="{2D8456BE-FB4A-4E7F-85B2-5A78DECC3CB1}" name="Column13803" dataDxfId="2583"/>
    <tableColumn id="13824" xr3:uid="{B05A7C56-D30A-4FDF-A26C-31ACFDDB0549}" name="Column13804" dataDxfId="2582"/>
    <tableColumn id="13825" xr3:uid="{588926A5-CC07-4EA9-8645-7F64154F87D2}" name="Column13805" dataDxfId="2581"/>
    <tableColumn id="13826" xr3:uid="{BC448033-5732-426C-ADAA-2E2DD8E97416}" name="Column13806" dataDxfId="2580"/>
    <tableColumn id="13827" xr3:uid="{EB5E1550-DC83-44BA-8AB2-3F795999B0AF}" name="Column13807" dataDxfId="2579"/>
    <tableColumn id="13828" xr3:uid="{2F3B03DA-751F-4000-B6D6-A45C0B4707A8}" name="Column13808" dataDxfId="2578"/>
    <tableColumn id="13829" xr3:uid="{A9CDA7AF-2F1F-4618-8B8E-F0FFB2CDC66C}" name="Column13809" dataDxfId="2577"/>
    <tableColumn id="13830" xr3:uid="{9AC41A36-76C9-4F21-8545-8D13E6530BA4}" name="Column13810" dataDxfId="2576"/>
    <tableColumn id="13831" xr3:uid="{55C43A28-FA87-406D-9ACF-B1D207050767}" name="Column13811" dataDxfId="2575"/>
    <tableColumn id="13832" xr3:uid="{81CB214D-B5D6-49CD-B563-4E9D5465EFB8}" name="Column13812" dataDxfId="2574"/>
    <tableColumn id="13833" xr3:uid="{8B35F373-3932-4FFA-8288-A7D5975FA0FD}" name="Column13813" dataDxfId="2573"/>
    <tableColumn id="13834" xr3:uid="{E0B1F7B9-C792-4261-98B7-E202A9180B13}" name="Column13814" dataDxfId="2572"/>
    <tableColumn id="13835" xr3:uid="{E15C59CD-BE2C-4271-A9EB-7F2F976AED9C}" name="Column13815" dataDxfId="2571"/>
    <tableColumn id="13836" xr3:uid="{538B6B21-703C-4A5C-9733-DCD0C545A657}" name="Column13816" dataDxfId="2570"/>
    <tableColumn id="13837" xr3:uid="{0D2E43B1-62E8-4C37-B60E-968C085646F9}" name="Column13817" dataDxfId="2569"/>
    <tableColumn id="13838" xr3:uid="{ABDF1173-FE41-490F-B8DD-9105455329E4}" name="Column13818" dataDxfId="2568"/>
    <tableColumn id="13839" xr3:uid="{2A3E8F67-C572-475E-8F29-567F6A02299E}" name="Column13819" dataDxfId="2567"/>
    <tableColumn id="13840" xr3:uid="{06951874-CB29-44AE-BA4C-3D864F981D4F}" name="Column13820" dataDxfId="2566"/>
    <tableColumn id="13841" xr3:uid="{24BC1C40-1F26-41DD-ADAA-D30631E16525}" name="Column13821" dataDxfId="2565"/>
    <tableColumn id="13842" xr3:uid="{3B1B0EB8-BD11-471A-A411-22F25F00BA0B}" name="Column13822" dataDxfId="2564"/>
    <tableColumn id="13843" xr3:uid="{3F6C8BE8-3625-4B67-ADD0-FDFFB8A23CAE}" name="Column13823" dataDxfId="2563"/>
    <tableColumn id="13844" xr3:uid="{E56A8191-7846-4CD8-AA54-25E56B0101B2}" name="Column13824" dataDxfId="2562"/>
    <tableColumn id="13845" xr3:uid="{21949635-FB6F-4F0C-89BA-642E3B64A585}" name="Column13825" dataDxfId="2561"/>
    <tableColumn id="13846" xr3:uid="{4A93AF14-D4F3-4EDD-BE7A-6B3DB0F91C41}" name="Column13826" dataDxfId="2560"/>
    <tableColumn id="13847" xr3:uid="{F2EDAD0F-6217-4344-BC1A-0E24F16A3019}" name="Column13827" dataDxfId="2559"/>
    <tableColumn id="13848" xr3:uid="{11DF3EF9-3516-4729-B94D-B3C24428E51A}" name="Column13828" dataDxfId="2558"/>
    <tableColumn id="13849" xr3:uid="{38C03177-2855-4824-860E-5DA2CA5DF750}" name="Column13829" dataDxfId="2557"/>
    <tableColumn id="13850" xr3:uid="{79CC206D-5CB7-4D80-9E48-C0D18A8CC504}" name="Column13830" dataDxfId="2556"/>
    <tableColumn id="13851" xr3:uid="{221918BF-1158-478B-A7FD-759F52321A16}" name="Column13831" dataDxfId="2555"/>
    <tableColumn id="13852" xr3:uid="{6F578DC8-627A-4EBE-AFA8-FD169A7D727B}" name="Column13832" dataDxfId="2554"/>
    <tableColumn id="13853" xr3:uid="{9B25C0B3-DFAF-479C-A41C-AF65D91EB53F}" name="Column13833" dataDxfId="2553"/>
    <tableColumn id="13854" xr3:uid="{C9BAABE4-2243-43F6-B8FC-7F27A3E562B5}" name="Column13834" dataDxfId="2552"/>
    <tableColumn id="13855" xr3:uid="{2D05BC8F-29F0-4BD3-BFDD-0282A165BB3E}" name="Column13835" dataDxfId="2551"/>
    <tableColumn id="13856" xr3:uid="{094579B1-F678-44E3-8BAC-A8B727177574}" name="Column13836" dataDxfId="2550"/>
    <tableColumn id="13857" xr3:uid="{C3F10268-8A85-41BE-9C8C-76FB15E86B96}" name="Column13837" dataDxfId="2549"/>
    <tableColumn id="13858" xr3:uid="{792073F9-17ED-4227-9138-47A198A5F49A}" name="Column13838" dataDxfId="2548"/>
    <tableColumn id="13859" xr3:uid="{F4786452-6565-4D1C-86A0-005932CE141F}" name="Column13839" dataDxfId="2547"/>
    <tableColumn id="13860" xr3:uid="{DE3828D4-D22A-4F34-8ED6-6A08A9F1A315}" name="Column13840" dataDxfId="2546"/>
    <tableColumn id="13861" xr3:uid="{4D7767D8-82C1-406B-915B-2170923A07A3}" name="Column13841" dataDxfId="2545"/>
    <tableColumn id="13862" xr3:uid="{B07F92AE-C35F-4C71-B188-2435B952430C}" name="Column13842" dataDxfId="2544"/>
    <tableColumn id="13863" xr3:uid="{B8E33BDC-E827-4BCC-A76D-1DDF441FCF36}" name="Column13843" dataDxfId="2543"/>
    <tableColumn id="13864" xr3:uid="{58090953-66B9-434D-98F1-77CEE05D834F}" name="Column13844" dataDxfId="2542"/>
    <tableColumn id="13865" xr3:uid="{376720A4-4CEC-48AD-B468-E1B0E023EDA2}" name="Column13845" dataDxfId="2541"/>
    <tableColumn id="13866" xr3:uid="{F6AAB621-124E-40D8-9384-FC02CDC770EE}" name="Column13846" dataDxfId="2540"/>
    <tableColumn id="13867" xr3:uid="{548FED09-6D2A-4F53-AC54-E6E49430C71F}" name="Column13847" dataDxfId="2539"/>
    <tableColumn id="13868" xr3:uid="{BE15A201-538B-4319-B7E0-70CD4FCAAE0A}" name="Column13848" dataDxfId="2538"/>
    <tableColumn id="13869" xr3:uid="{EAAAAD1D-F3BF-4B3F-ADC8-151136A27278}" name="Column13849" dataDxfId="2537"/>
    <tableColumn id="13870" xr3:uid="{32831E82-E686-4D4B-AFC8-97D1133EA440}" name="Column13850" dataDxfId="2536"/>
    <tableColumn id="13871" xr3:uid="{21235D5C-067F-4928-8F52-0E45D5077439}" name="Column13851" dataDxfId="2535"/>
    <tableColumn id="13872" xr3:uid="{C79CE3A2-3234-4752-A476-B75F9EC0C339}" name="Column13852" dataDxfId="2534"/>
    <tableColumn id="13873" xr3:uid="{6886DC54-6035-41D1-A0F7-2C3F71498017}" name="Column13853" dataDxfId="2533"/>
    <tableColumn id="13874" xr3:uid="{AD3283B9-F0BE-4B29-A479-D213F681759C}" name="Column13854" dataDxfId="2532"/>
    <tableColumn id="13875" xr3:uid="{DDE6EACD-56B7-4057-9EE1-9CA3E3965998}" name="Column13855" dataDxfId="2531"/>
    <tableColumn id="13876" xr3:uid="{14B83EC3-F33D-4C0D-BCAF-6FDC8EEF2ABF}" name="Column13856" dataDxfId="2530"/>
    <tableColumn id="13877" xr3:uid="{F31D7D68-CED6-49B1-AE11-0CB24C850763}" name="Column13857" dataDxfId="2529"/>
    <tableColumn id="13878" xr3:uid="{F727C02F-7D4E-4216-B09E-DC4431A30BF1}" name="Column13858" dataDxfId="2528"/>
    <tableColumn id="13879" xr3:uid="{FCF6E37F-0729-4728-8283-7B672B63DB2E}" name="Column13859" dataDxfId="2527"/>
    <tableColumn id="13880" xr3:uid="{C22B3626-3261-4314-9CF4-8FEE658420CA}" name="Column13860" dataDxfId="2526"/>
    <tableColumn id="13881" xr3:uid="{987030CA-57E5-419E-BECC-CC6344547B30}" name="Column13861" dataDxfId="2525"/>
    <tableColumn id="13882" xr3:uid="{2D80DC84-47A9-4FD3-A5F8-87A63EA83169}" name="Column13862" dataDxfId="2524"/>
    <tableColumn id="13883" xr3:uid="{712FC64C-8F85-4797-865C-0170F1AAD069}" name="Column13863" dataDxfId="2523"/>
    <tableColumn id="13884" xr3:uid="{00FE0A3D-698D-4E27-A205-2F2B401C0E68}" name="Column13864" dataDxfId="2522"/>
    <tableColumn id="13885" xr3:uid="{7FCCA739-CE47-4F19-9B9F-7BEA9E8494D0}" name="Column13865" dataDxfId="2521"/>
    <tableColumn id="13886" xr3:uid="{2DE8A1F9-8829-49E9-A046-888444A07E18}" name="Column13866" dataDxfId="2520"/>
    <tableColumn id="13887" xr3:uid="{54B79EF2-5B22-41A3-AC0F-51548BCF2761}" name="Column13867" dataDxfId="2519"/>
    <tableColumn id="13888" xr3:uid="{0B1C9013-C9C9-41B2-8AFB-9F213EFEC7BB}" name="Column13868" dataDxfId="2518"/>
    <tableColumn id="13889" xr3:uid="{BDC11CB4-EB5D-447A-BE70-54E88D3F2AB4}" name="Column13869" dataDxfId="2517"/>
    <tableColumn id="13890" xr3:uid="{FB653DAB-8E65-43A6-8DC3-B598EFCB6462}" name="Column13870" dataDxfId="2516"/>
    <tableColumn id="13891" xr3:uid="{137485C1-964B-4A1C-BAA0-D6A7F205A900}" name="Column13871" dataDxfId="2515"/>
    <tableColumn id="13892" xr3:uid="{0AFAC489-ABE3-4596-BD1C-D0AE18F172AB}" name="Column13872" dataDxfId="2514"/>
    <tableColumn id="13893" xr3:uid="{87A1FA0F-1074-466A-89CF-F70F18486900}" name="Column13873" dataDxfId="2513"/>
    <tableColumn id="13894" xr3:uid="{BD6B6806-4842-40C2-8029-4DD3CED99F5F}" name="Column13874" dataDxfId="2512"/>
    <tableColumn id="13895" xr3:uid="{662124E8-AF54-4A02-B346-D4AAF942E947}" name="Column13875" dataDxfId="2511"/>
    <tableColumn id="13896" xr3:uid="{1614491F-42B6-4836-AAF2-35CE08E7706E}" name="Column13876" dataDxfId="2510"/>
    <tableColumn id="13897" xr3:uid="{766E243A-18B4-49F4-9AC2-668DE927F923}" name="Column13877" dataDxfId="2509"/>
    <tableColumn id="13898" xr3:uid="{0EAE05FC-EFE4-496F-B827-457ED6995E84}" name="Column13878" dataDxfId="2508"/>
    <tableColumn id="13899" xr3:uid="{1DD5A68F-0BFE-4A36-817F-7D6C1E7D0A6A}" name="Column13879" dataDxfId="2507"/>
    <tableColumn id="13900" xr3:uid="{FA20DA25-5943-48EE-8488-BE7FEBF1741D}" name="Column13880" dataDxfId="2506"/>
    <tableColumn id="13901" xr3:uid="{142FF977-B400-4D71-A2E3-346856D7783E}" name="Column13881" dataDxfId="2505"/>
    <tableColumn id="13902" xr3:uid="{6A48CFAB-6069-43C6-90E4-0A1E542D848D}" name="Column13882" dataDxfId="2504"/>
    <tableColumn id="13903" xr3:uid="{EDB8A6EB-34FD-4244-9D13-4791BC8FB14D}" name="Column13883" dataDxfId="2503"/>
    <tableColumn id="13904" xr3:uid="{FD583BAD-FA81-4573-BA7F-CC49DB7F0F13}" name="Column13884" dataDxfId="2502"/>
    <tableColumn id="13905" xr3:uid="{43538B0C-A6D2-4BE6-8FCE-F88DD0457716}" name="Column13885" dataDxfId="2501"/>
    <tableColumn id="13906" xr3:uid="{1F96EAC1-79FB-421F-BB53-B7B724B78359}" name="Column13886" dataDxfId="2500"/>
    <tableColumn id="13907" xr3:uid="{EF03F915-5488-4257-A37D-436873AC349B}" name="Column13887" dataDxfId="2499"/>
    <tableColumn id="13908" xr3:uid="{9A3C708E-A93A-418D-A509-16750908A361}" name="Column13888" dataDxfId="2498"/>
    <tableColumn id="13909" xr3:uid="{C9E6202E-61CA-47FD-9B33-97CA5AB308E7}" name="Column13889" dataDxfId="2497"/>
    <tableColumn id="13910" xr3:uid="{8CC402D0-8650-4570-BA73-8D7E8CC6BFBB}" name="Column13890" dataDxfId="2496"/>
    <tableColumn id="13911" xr3:uid="{DA338DD2-AD96-49A1-9CC1-BA92395615C8}" name="Column13891" dataDxfId="2495"/>
    <tableColumn id="13912" xr3:uid="{7E227F5C-532C-4113-91C5-356C17C4FE90}" name="Column13892" dataDxfId="2494"/>
    <tableColumn id="13913" xr3:uid="{F24B5EE3-617E-403B-97DF-E36DBEB3D853}" name="Column13893" dataDxfId="2493"/>
    <tableColumn id="13914" xr3:uid="{6B03AB03-2BA6-4FAB-9FAD-A58D0ACAC231}" name="Column13894" dataDxfId="2492"/>
    <tableColumn id="13915" xr3:uid="{E5207BCF-AB39-49A6-8D97-FA034A7CEA0B}" name="Column13895" dataDxfId="2491"/>
    <tableColumn id="13916" xr3:uid="{C98FE637-770A-41F3-A197-3CACEC1201C1}" name="Column13896" dataDxfId="2490"/>
    <tableColumn id="13917" xr3:uid="{601C0C53-4B63-4B2E-A302-72DC253CA40D}" name="Column13897" dataDxfId="2489"/>
    <tableColumn id="13918" xr3:uid="{D6650804-6A75-4AE3-80C8-DFC9D89C5D17}" name="Column13898" dataDxfId="2488"/>
    <tableColumn id="13919" xr3:uid="{344C3142-3B19-4BDB-B3F4-897AA9C3F052}" name="Column13899" dataDxfId="2487"/>
    <tableColumn id="13920" xr3:uid="{3F733C8C-929B-4FC6-8837-BAB8746C8F4B}" name="Column13900" dataDxfId="2486"/>
    <tableColumn id="13921" xr3:uid="{E164999D-AD02-49D8-B4B8-4DFE1CD8DA6A}" name="Column13901" dataDxfId="2485"/>
    <tableColumn id="13922" xr3:uid="{E60B5E42-D4AD-44F8-A75C-6107DD0A3C1E}" name="Column13902" dataDxfId="2484"/>
    <tableColumn id="13923" xr3:uid="{CA2ED99F-B79E-4FC3-B6D3-F67A60D20BA7}" name="Column13903" dataDxfId="2483"/>
    <tableColumn id="13924" xr3:uid="{65A9931F-040F-4FFF-9743-611F00949BA6}" name="Column13904" dataDxfId="2482"/>
    <tableColumn id="13925" xr3:uid="{817B569C-C0D6-4DB2-9A53-5CBA600846D7}" name="Column13905" dataDxfId="2481"/>
    <tableColumn id="13926" xr3:uid="{58FFE20F-B658-45E0-B162-BA9FB0808827}" name="Column13906" dataDxfId="2480"/>
    <tableColumn id="13927" xr3:uid="{03A6F473-7815-4C33-A879-B60F6A01057C}" name="Column13907" dataDxfId="2479"/>
    <tableColumn id="13928" xr3:uid="{B5498641-259E-4E6E-A8E4-46E0FE14FD4D}" name="Column13908" dataDxfId="2478"/>
    <tableColumn id="13929" xr3:uid="{EC420135-E74E-4258-97B0-F9C2CCEDC1E4}" name="Column13909" dataDxfId="2477"/>
    <tableColumn id="13930" xr3:uid="{A9A474F4-61A5-4676-971E-93DD6CA1112A}" name="Column13910" dataDxfId="2476"/>
    <tableColumn id="13931" xr3:uid="{F7C9DE05-38C1-4E20-9CF4-9400AD4DCEAF}" name="Column13911" dataDxfId="2475"/>
    <tableColumn id="13932" xr3:uid="{4CD28783-1F06-4FD3-9CA9-DD0CEA3184A4}" name="Column13912" dataDxfId="2474"/>
    <tableColumn id="13933" xr3:uid="{CE229C14-302E-4F1B-AF29-A827ACD9F3CD}" name="Column13913" dataDxfId="2473"/>
    <tableColumn id="13934" xr3:uid="{72349E35-A339-46AE-82A4-903FEDC3DFF8}" name="Column13914" dataDxfId="2472"/>
    <tableColumn id="13935" xr3:uid="{90BCDCFC-6574-4905-BE59-4AFEA3554C22}" name="Column13915" dataDxfId="2471"/>
    <tableColumn id="13936" xr3:uid="{3391F3B8-3F8D-438F-AB6C-9CCC4BE2C1FC}" name="Column13916" dataDxfId="2470"/>
    <tableColumn id="13937" xr3:uid="{0E33E3FE-CC83-4229-AA49-513B96A9B09D}" name="Column13917" dataDxfId="2469"/>
    <tableColumn id="13938" xr3:uid="{F282B145-1DC0-415F-B1D3-F4861572E11A}" name="Column13918" dataDxfId="2468"/>
    <tableColumn id="13939" xr3:uid="{57332A5A-159D-4698-B196-9C1906E1C145}" name="Column13919" dataDxfId="2467"/>
    <tableColumn id="13940" xr3:uid="{5580930F-6123-4BE0-9875-66C70036D250}" name="Column13920" dataDxfId="2466"/>
    <tableColumn id="13941" xr3:uid="{5F76E7E2-DD65-4BCE-AAB3-7F6C22A0B903}" name="Column13921" dataDxfId="2465"/>
    <tableColumn id="13942" xr3:uid="{50132524-D351-4536-B5E1-9407DABE1279}" name="Column13922" dataDxfId="2464"/>
    <tableColumn id="13943" xr3:uid="{B145D3A7-2621-4B22-B3F5-9D5F16F950AA}" name="Column13923" dataDxfId="2463"/>
    <tableColumn id="13944" xr3:uid="{17E58D66-3214-4738-80B2-87ED48078AB2}" name="Column13924" dataDxfId="2462"/>
    <tableColumn id="13945" xr3:uid="{F4AE0663-B0E4-4A8F-80C2-279C60BB1BC0}" name="Column13925" dataDxfId="2461"/>
    <tableColumn id="13946" xr3:uid="{575C148F-C23E-4A3F-8737-D2ABECADE11F}" name="Column13926" dataDxfId="2460"/>
    <tableColumn id="13947" xr3:uid="{714FA73A-CA2D-4863-A1AC-B18505A97739}" name="Column13927" dataDxfId="2459"/>
    <tableColumn id="13948" xr3:uid="{424E6BB4-26FE-4922-B427-E12636072EDC}" name="Column13928" dataDxfId="2458"/>
    <tableColumn id="13949" xr3:uid="{8140E646-D19B-4B88-9BF2-D381EF6A6962}" name="Column13929" dataDxfId="2457"/>
    <tableColumn id="13950" xr3:uid="{AA2EC051-F962-4BFF-AAEB-E2D416901A9B}" name="Column13930" dataDxfId="2456"/>
    <tableColumn id="13951" xr3:uid="{FC7EF452-7AAB-420E-A85C-0DF51A3E3CA2}" name="Column13931" dataDxfId="2455"/>
    <tableColumn id="13952" xr3:uid="{A613585C-4A9C-4C8B-AF78-E770B1307D46}" name="Column13932" dataDxfId="2454"/>
    <tableColumn id="13953" xr3:uid="{1F6B291F-17F2-4FDA-AE23-8AC9834CB39B}" name="Column13933" dataDxfId="2453"/>
    <tableColumn id="13954" xr3:uid="{DA38BA71-5614-4E26-9760-085F4C3FC3BC}" name="Column13934" dataDxfId="2452"/>
    <tableColumn id="13955" xr3:uid="{3E279129-98C8-484E-996A-364B39E9DE20}" name="Column13935" dataDxfId="2451"/>
    <tableColumn id="13956" xr3:uid="{FDEE9998-5A63-4397-9977-A57418DE0BF6}" name="Column13936" dataDxfId="2450"/>
    <tableColumn id="13957" xr3:uid="{B3CA7856-14F6-4524-BB6A-206F3604FA70}" name="Column13937" dataDxfId="2449"/>
    <tableColumn id="13958" xr3:uid="{6379DBA2-FFD6-4432-9400-D6A5E3DC1276}" name="Column13938" dataDxfId="2448"/>
    <tableColumn id="13959" xr3:uid="{DE85347D-547B-4A89-A57B-934488E25F4A}" name="Column13939" dataDxfId="2447"/>
    <tableColumn id="13960" xr3:uid="{853AE146-90DD-4480-BA99-A598980ACF22}" name="Column13940" dataDxfId="2446"/>
    <tableColumn id="13961" xr3:uid="{6D1FDAD5-518E-443B-995F-FE0945C6910F}" name="Column13941" dataDxfId="2445"/>
    <tableColumn id="13962" xr3:uid="{79E4FBD1-13C3-44FB-AFEA-73D49BCAA01A}" name="Column13942" dataDxfId="2444"/>
    <tableColumn id="13963" xr3:uid="{EFCC45E7-9620-41C7-B3F5-305E3240E374}" name="Column13943" dataDxfId="2443"/>
    <tableColumn id="13964" xr3:uid="{DC3400ED-107D-48C3-AF94-3F0370A7F518}" name="Column13944" dataDxfId="2442"/>
    <tableColumn id="13965" xr3:uid="{0456EE31-C739-4DEF-BE2D-835105C6EA21}" name="Column13945" dataDxfId="2441"/>
    <tableColumn id="13966" xr3:uid="{B7516026-A25D-4EA9-B65B-15CE93B4C790}" name="Column13946" dataDxfId="2440"/>
    <tableColumn id="13967" xr3:uid="{EA50BB32-EFD1-4E42-8E1D-19B222E1982F}" name="Column13947" dataDxfId="2439"/>
    <tableColumn id="13968" xr3:uid="{6FF086D6-4444-4A25-8B3F-6FD432A6A214}" name="Column13948" dataDxfId="2438"/>
    <tableColumn id="13969" xr3:uid="{17238BBB-D6EF-4728-9D04-E50B3BBC0106}" name="Column13949" dataDxfId="2437"/>
    <tableColumn id="13970" xr3:uid="{06D95FAB-297B-414E-84D7-764F460B472C}" name="Column13950" dataDxfId="2436"/>
    <tableColumn id="13971" xr3:uid="{58F5DB77-5C92-49C6-8EF0-9CDC7F14E6D8}" name="Column13951" dataDxfId="2435"/>
    <tableColumn id="13972" xr3:uid="{BD100736-413E-47C1-BD6B-BCD2D00D8249}" name="Column13952" dataDxfId="2434"/>
    <tableColumn id="13973" xr3:uid="{9ADB7A38-D688-4B48-9210-CD28760FEF1B}" name="Column13953" dataDxfId="2433"/>
    <tableColumn id="13974" xr3:uid="{D4C26C67-FE5C-42DB-B91E-DDC6B4AC50DA}" name="Column13954" dataDxfId="2432"/>
    <tableColumn id="13975" xr3:uid="{0F1FF92E-C732-464C-9817-3A825D719F1A}" name="Column13955" dataDxfId="2431"/>
    <tableColumn id="13976" xr3:uid="{333A2FA9-10E8-4577-B45A-DF3B9194E745}" name="Column13956" dataDxfId="2430"/>
    <tableColumn id="13977" xr3:uid="{55C95E33-C6CC-4EBB-A152-FA06112D39A0}" name="Column13957" dataDxfId="2429"/>
    <tableColumn id="13978" xr3:uid="{E5660C43-37E2-4F08-A9C6-F131396A51D6}" name="Column13958" dataDxfId="2428"/>
    <tableColumn id="13979" xr3:uid="{0BA5400F-3087-44D0-B96F-CC5DDC07842B}" name="Column13959" dataDxfId="2427"/>
    <tableColumn id="13980" xr3:uid="{40C4EEC8-5D1A-428D-80EB-D48EA405F2D3}" name="Column13960" dataDxfId="2426"/>
    <tableColumn id="13981" xr3:uid="{FB9EFCE8-067B-486F-ADCA-A802F8508D3E}" name="Column13961" dataDxfId="2425"/>
    <tableColumn id="13982" xr3:uid="{7F260C89-B24A-457D-B2A4-41A77D9DB70E}" name="Column13962" dataDxfId="2424"/>
    <tableColumn id="13983" xr3:uid="{5E8ADD34-7667-48EE-985D-1ADC12B88259}" name="Column13963" dataDxfId="2423"/>
    <tableColumn id="13984" xr3:uid="{FA36EDE6-2FD5-4A54-A72C-435376C9CC6C}" name="Column13964" dataDxfId="2422"/>
    <tableColumn id="13985" xr3:uid="{C1F38E1E-5F17-435E-AE3C-AEE2D1CC83C4}" name="Column13965" dataDxfId="2421"/>
    <tableColumn id="13986" xr3:uid="{202B043F-A8DC-49BE-A0B3-2344195BD5A3}" name="Column13966" dataDxfId="2420"/>
    <tableColumn id="13987" xr3:uid="{F67471FD-9DA0-4352-ABC3-537F01612BE1}" name="Column13967" dataDxfId="2419"/>
    <tableColumn id="13988" xr3:uid="{E1802039-15CA-4951-8A16-2C359056677C}" name="Column13968" dataDxfId="2418"/>
    <tableColumn id="13989" xr3:uid="{BB97D737-BAAA-40E2-A9A0-431BA0E7CC28}" name="Column13969" dataDxfId="2417"/>
    <tableColumn id="13990" xr3:uid="{2BA23C6B-94D2-40C0-94F9-CB1D4CBE133E}" name="Column13970" dataDxfId="2416"/>
    <tableColumn id="13991" xr3:uid="{22E5F312-AD0E-4FA8-ADFF-E4DC096569ED}" name="Column13971" dataDxfId="2415"/>
    <tableColumn id="13992" xr3:uid="{D56A5E72-BB1C-448D-B310-6790B592090C}" name="Column13972" dataDxfId="2414"/>
    <tableColumn id="13993" xr3:uid="{72731DD0-6572-4FAA-A474-674D5C36BAC1}" name="Column13973" dataDxfId="2413"/>
    <tableColumn id="13994" xr3:uid="{D6AAED6D-D247-4F06-8F4F-0DA4A797E42C}" name="Column13974" dataDxfId="2412"/>
    <tableColumn id="13995" xr3:uid="{F0D81D0A-964E-4D36-B37F-12B47E1F6783}" name="Column13975" dataDxfId="2411"/>
    <tableColumn id="13996" xr3:uid="{DF3DA52A-126B-41A0-A17A-E672D9C49F9B}" name="Column13976" dataDxfId="2410"/>
    <tableColumn id="13997" xr3:uid="{06492AF3-7717-4C04-AAA6-4BE7BADD4B92}" name="Column13977" dataDxfId="2409"/>
    <tableColumn id="13998" xr3:uid="{EA5DF18E-D6B9-415E-AEA1-2081CF9FB424}" name="Column13978" dataDxfId="2408"/>
    <tableColumn id="13999" xr3:uid="{839C7F92-19A7-4E1E-B5EC-5A72CA901EBC}" name="Column13979" dataDxfId="2407"/>
    <tableColumn id="14000" xr3:uid="{EA559C4C-AB6B-4065-A4B6-015FB0C64CEC}" name="Column13980" dataDxfId="2406"/>
    <tableColumn id="14001" xr3:uid="{97E2382E-CD08-4C7E-B611-5C98DD029C17}" name="Column13981" dataDxfId="2405"/>
    <tableColumn id="14002" xr3:uid="{B5C22F95-29DB-4A16-A1F1-8D7A711B69EE}" name="Column13982" dataDxfId="2404"/>
    <tableColumn id="14003" xr3:uid="{0127D2EC-0D73-4510-A2D4-FCC835FAB298}" name="Column13983" dataDxfId="2403"/>
    <tableColumn id="14004" xr3:uid="{2287D647-4EDA-456E-A33E-A25662AD1906}" name="Column13984" dataDxfId="2402"/>
    <tableColumn id="14005" xr3:uid="{F6545342-D93B-4BCD-88BB-DC72F2F681F0}" name="Column13985" dataDxfId="2401"/>
    <tableColumn id="14006" xr3:uid="{2A7396F1-1A49-49C9-B788-40A1043A8F0C}" name="Column13986" dataDxfId="2400"/>
    <tableColumn id="14007" xr3:uid="{213465ED-3F74-41C1-945D-5A44E3BE4B65}" name="Column13987" dataDxfId="2399"/>
    <tableColumn id="14008" xr3:uid="{C06AE33E-455D-4DBC-B28D-EDA0FD106F29}" name="Column13988" dataDxfId="2398"/>
    <tableColumn id="14009" xr3:uid="{67A50076-4ACC-4E0C-B5F2-F57529ACD91B}" name="Column13989" dataDxfId="2397"/>
    <tableColumn id="14010" xr3:uid="{CBD87010-0F99-41DF-91FC-1DFDA02864AA}" name="Column13990" dataDxfId="2396"/>
    <tableColumn id="14011" xr3:uid="{6C639948-1ACD-4E74-8883-A061AA32970E}" name="Column13991" dataDxfId="2395"/>
    <tableColumn id="14012" xr3:uid="{34D8FDBF-3679-4637-9570-69A6B970FD46}" name="Column13992" dataDxfId="2394"/>
    <tableColumn id="14013" xr3:uid="{3011E948-434A-44D2-97C4-C6F062FE16D8}" name="Column13993" dataDxfId="2393"/>
    <tableColumn id="14014" xr3:uid="{82CA7F04-4D96-4550-B64F-FA69CCB9B908}" name="Column13994" dataDxfId="2392"/>
    <tableColumn id="14015" xr3:uid="{D6C069F5-D41E-4B58-B614-AAC7B2F1127F}" name="Column13995" dataDxfId="2391"/>
    <tableColumn id="14016" xr3:uid="{2A397EC6-FC52-4518-B0CF-C0BEF04AA4A5}" name="Column13996" dataDxfId="2390"/>
    <tableColumn id="14017" xr3:uid="{C35D52C9-73B5-44BB-AFD6-D4D1DA194338}" name="Column13997" dataDxfId="2389"/>
    <tableColumn id="14018" xr3:uid="{63004AED-0C90-43BF-A044-C2782AA35904}" name="Column13998" dataDxfId="2388"/>
    <tableColumn id="14019" xr3:uid="{467B06AA-188F-4067-A585-F6291433BDC9}" name="Column13999" dataDxfId="2387"/>
    <tableColumn id="14020" xr3:uid="{236BAF4F-9AE1-4D48-B2AF-E73619BB52DA}" name="Column14000" dataDxfId="2386"/>
    <tableColumn id="14021" xr3:uid="{469FBC5E-7FC3-4A4D-B686-57C402EEB46A}" name="Column14001" dataDxfId="2385"/>
    <tableColumn id="14022" xr3:uid="{2A423EA8-9F05-48EE-B105-FA02B47842C6}" name="Column14002" dataDxfId="2384"/>
    <tableColumn id="14023" xr3:uid="{1AC60E5F-552F-4B53-B832-4A77307E1885}" name="Column14003" dataDxfId="2383"/>
    <tableColumn id="14024" xr3:uid="{15A7EFE6-D5C8-4234-A69B-BE73624691F1}" name="Column14004" dataDxfId="2382"/>
    <tableColumn id="14025" xr3:uid="{D34FF989-9A0C-4C6E-BF1A-6D28DB49968F}" name="Column14005" dataDxfId="2381"/>
    <tableColumn id="14026" xr3:uid="{664833D1-BD1D-4C75-AF0C-F2841659205F}" name="Column14006" dataDxfId="2380"/>
    <tableColumn id="14027" xr3:uid="{A82C4AA3-ECAB-4F27-9C89-0DE483AEB03F}" name="Column14007" dataDxfId="2379"/>
    <tableColumn id="14028" xr3:uid="{7A94CEF9-927E-4E8D-B163-26E5E2AC1A81}" name="Column14008" dataDxfId="2378"/>
    <tableColumn id="14029" xr3:uid="{372912F4-42A7-471C-AA13-FC0F1AA4C5C6}" name="Column14009" dataDxfId="2377"/>
    <tableColumn id="14030" xr3:uid="{16639D55-6A55-4128-9857-FEB3A5197361}" name="Column14010" dataDxfId="2376"/>
    <tableColumn id="14031" xr3:uid="{73C43E84-36BB-49BA-B46F-4360BDA18B64}" name="Column14011" dataDxfId="2375"/>
    <tableColumn id="14032" xr3:uid="{BA8AB0CF-2FA0-4905-B906-B5F34C78A98A}" name="Column14012" dataDxfId="2374"/>
    <tableColumn id="14033" xr3:uid="{E162D8B0-9738-432B-87BC-BD7787E22748}" name="Column14013" dataDxfId="2373"/>
    <tableColumn id="14034" xr3:uid="{B43AF01A-42BE-401F-A622-67C46E86BC57}" name="Column14014" dataDxfId="2372"/>
    <tableColumn id="14035" xr3:uid="{E13F40B0-A0E1-4D3A-94DA-DCF35A12915A}" name="Column14015" dataDxfId="2371"/>
    <tableColumn id="14036" xr3:uid="{4CFE7330-545C-4D5E-96B0-BB57B7E8CCFC}" name="Column14016" dataDxfId="2370"/>
    <tableColumn id="14037" xr3:uid="{4E8D2B7E-F867-443A-8F1B-07CCFFF9ADD8}" name="Column14017" dataDxfId="2369"/>
    <tableColumn id="14038" xr3:uid="{FBB4E0A3-CB46-40F9-BD5F-421423B340D1}" name="Column14018" dataDxfId="2368"/>
    <tableColumn id="14039" xr3:uid="{45223071-B017-49F8-89A9-B6412EC0488C}" name="Column14019" dataDxfId="2367"/>
    <tableColumn id="14040" xr3:uid="{EB719D55-BF08-47AF-9504-706D06C7DD0D}" name="Column14020" dataDxfId="2366"/>
    <tableColumn id="14041" xr3:uid="{AAA76A07-FBD3-463B-8786-D1892C4F478B}" name="Column14021" dataDxfId="2365"/>
    <tableColumn id="14042" xr3:uid="{BBE08AB3-F629-4E85-A882-45A6B52DBCFA}" name="Column14022" dataDxfId="2364"/>
    <tableColumn id="14043" xr3:uid="{A2A91429-BFDB-4590-9A77-B67779643D02}" name="Column14023" dataDxfId="2363"/>
    <tableColumn id="14044" xr3:uid="{224F165B-956E-4DC1-8E87-D70F47D173B5}" name="Column14024" dataDxfId="2362"/>
    <tableColumn id="14045" xr3:uid="{0EF62621-431A-4CA6-BC99-4A62C1BE60DB}" name="Column14025" dataDxfId="2361"/>
    <tableColumn id="14046" xr3:uid="{3F8B0BB6-032A-41FA-A888-EA6EA92FF5E1}" name="Column14026" dataDxfId="2360"/>
    <tableColumn id="14047" xr3:uid="{1AD9858B-AA3A-42E1-A6FB-9D0A62795D5C}" name="Column14027" dataDxfId="2359"/>
    <tableColumn id="14048" xr3:uid="{B68B9F4C-70AC-4F96-8EA3-AD595A2B385A}" name="Column14028" dataDxfId="2358"/>
    <tableColumn id="14049" xr3:uid="{309861AC-1876-4BF6-B603-A86A94FF2D42}" name="Column14029" dataDxfId="2357"/>
    <tableColumn id="14050" xr3:uid="{5A94E070-9EA3-4E6B-A796-2C351A430A07}" name="Column14030" dataDxfId="2356"/>
    <tableColumn id="14051" xr3:uid="{67605B09-7F6C-4142-8716-28EF07C17ACC}" name="Column14031" dataDxfId="2355"/>
    <tableColumn id="14052" xr3:uid="{888526FB-8779-49D6-BC4D-3D01CF51C865}" name="Column14032" dataDxfId="2354"/>
    <tableColumn id="14053" xr3:uid="{E1CA63C2-75B1-4767-84FD-4446AFF85CDE}" name="Column14033" dataDxfId="2353"/>
    <tableColumn id="14054" xr3:uid="{12ED006A-8EA6-43C5-BBE6-B7688836294E}" name="Column14034" dataDxfId="2352"/>
    <tableColumn id="14055" xr3:uid="{AD3C5107-DDA9-40E6-8D60-C6BD395843D6}" name="Column14035" dataDxfId="2351"/>
    <tableColumn id="14056" xr3:uid="{88DBF582-45A4-49AE-97F2-7CEADABB8EDD}" name="Column14036" dataDxfId="2350"/>
    <tableColumn id="14057" xr3:uid="{3B17039F-544A-4186-B718-9DA94CDFF760}" name="Column14037" dataDxfId="2349"/>
    <tableColumn id="14058" xr3:uid="{7748A1B9-C3F8-4545-B3BF-61A3DD31CAA8}" name="Column14038" dataDxfId="2348"/>
    <tableColumn id="14059" xr3:uid="{5A4B2855-9FF4-440F-870B-2AEE62FCEA67}" name="Column14039" dataDxfId="2347"/>
    <tableColumn id="14060" xr3:uid="{B3A07208-9EB4-4635-88BD-9960D0B3AF56}" name="Column14040" dataDxfId="2346"/>
    <tableColumn id="14061" xr3:uid="{AC1B5F4A-05F3-4067-943B-5285BAD8578C}" name="Column14041" dataDxfId="2345"/>
    <tableColumn id="14062" xr3:uid="{0DF30484-BFC1-472D-867C-2B3267E97B68}" name="Column14042" dataDxfId="2344"/>
    <tableColumn id="14063" xr3:uid="{1597FC7E-EA53-405E-9A0F-B687F8D6F60B}" name="Column14043" dataDxfId="2343"/>
    <tableColumn id="14064" xr3:uid="{C728584F-5458-49F9-ACD6-4C97AEC801B2}" name="Column14044" dataDxfId="2342"/>
    <tableColumn id="14065" xr3:uid="{F1CFAE16-DB69-4873-B9E7-CF0D4832FB74}" name="Column14045" dataDxfId="2341"/>
    <tableColumn id="14066" xr3:uid="{5D733F28-E477-46AE-993C-8E5528D4A464}" name="Column14046" dataDxfId="2340"/>
    <tableColumn id="14067" xr3:uid="{8CE489B5-5081-4F6F-BA7E-8ACFB06DEB9C}" name="Column14047" dataDxfId="2339"/>
    <tableColumn id="14068" xr3:uid="{7D244F8D-08DA-452D-8219-1717B201CE89}" name="Column14048" dataDxfId="2338"/>
    <tableColumn id="14069" xr3:uid="{FC143DB2-48C9-48B4-940E-FF5B3C0A0B5C}" name="Column14049" dataDxfId="2337"/>
    <tableColumn id="14070" xr3:uid="{7C11ACC8-4024-405D-A160-8B17673096FA}" name="Column14050" dataDxfId="2336"/>
    <tableColumn id="14071" xr3:uid="{7A0C54A8-6949-4728-810B-82D835710633}" name="Column14051" dataDxfId="2335"/>
    <tableColumn id="14072" xr3:uid="{A1C49549-43E7-4B9A-B4CD-63263FBDFF69}" name="Column14052" dataDxfId="2334"/>
    <tableColumn id="14073" xr3:uid="{FB0E521C-C6F1-4EB3-84E1-7A82826532C6}" name="Column14053" dataDxfId="2333"/>
    <tableColumn id="14074" xr3:uid="{08EA7392-FFFD-465E-8A26-6E2C49A37C49}" name="Column14054" dataDxfId="2332"/>
    <tableColumn id="14075" xr3:uid="{F7EB22C1-3C8D-4F70-8EE2-C7D1F727F767}" name="Column14055" dataDxfId="2331"/>
    <tableColumn id="14076" xr3:uid="{95F82376-6CD9-4DB5-AEC0-344BCDA65477}" name="Column14056" dataDxfId="2330"/>
    <tableColumn id="14077" xr3:uid="{2F1C4F2E-B935-48BD-A022-D2CC090C2426}" name="Column14057" dataDxfId="2329"/>
    <tableColumn id="14078" xr3:uid="{4E7340EA-4281-4391-9EEF-D06258CB4B69}" name="Column14058" dataDxfId="2328"/>
    <tableColumn id="14079" xr3:uid="{D984DE4D-9865-4F77-83B8-6DEB41C88F10}" name="Column14059" dataDxfId="2327"/>
    <tableColumn id="14080" xr3:uid="{E975EFF6-8189-46AD-9B99-383B47AC9FBC}" name="Column14060" dataDxfId="2326"/>
    <tableColumn id="14081" xr3:uid="{F72A7EC5-CF8F-4A02-969B-7954DAA9D24F}" name="Column14061" dataDxfId="2325"/>
    <tableColumn id="14082" xr3:uid="{116430FC-068F-45FC-8201-DA68AF60204B}" name="Column14062" dataDxfId="2324"/>
    <tableColumn id="14083" xr3:uid="{BC3D2299-104C-4431-B9A1-CA7C0ECAA3AD}" name="Column14063" dataDxfId="2323"/>
    <tableColumn id="14084" xr3:uid="{CC4733F7-B225-4C4A-84DC-DA4B6CDEA1E6}" name="Column14064" dataDxfId="2322"/>
    <tableColumn id="14085" xr3:uid="{CED63463-60F6-48C8-902B-408F64C39A07}" name="Column14065" dataDxfId="2321"/>
    <tableColumn id="14086" xr3:uid="{5EF4244A-3982-436D-8121-37CA5EA047E5}" name="Column14066" dataDxfId="2320"/>
    <tableColumn id="14087" xr3:uid="{CE27694A-44EE-47BB-8C9C-15D8DBBE2610}" name="Column14067" dataDxfId="2319"/>
    <tableColumn id="14088" xr3:uid="{99D8E187-C4B2-4C5F-8386-5D7FB439CCC0}" name="Column14068" dataDxfId="2318"/>
    <tableColumn id="14089" xr3:uid="{8A37A801-39CC-495B-A151-0CF9F73FE0AC}" name="Column14069" dataDxfId="2317"/>
    <tableColumn id="14090" xr3:uid="{E83C7D6B-0E94-4596-A779-40A5EBCF876B}" name="Column14070" dataDxfId="2316"/>
    <tableColumn id="14091" xr3:uid="{C68D35CA-5BE7-4B4C-A0B1-C13703EB36B2}" name="Column14071" dataDxfId="2315"/>
    <tableColumn id="14092" xr3:uid="{D92A1331-8144-4302-BD24-3D017EBED201}" name="Column14072" dataDxfId="2314"/>
    <tableColumn id="14093" xr3:uid="{75CEAE31-72DD-49BE-9A3A-E47A6D08D257}" name="Column14073" dataDxfId="2313"/>
    <tableColumn id="14094" xr3:uid="{4C6FF4AF-CFAA-4905-B469-4762090C8CF3}" name="Column14074" dataDxfId="2312"/>
    <tableColumn id="14095" xr3:uid="{E99F1F06-CDAF-467D-BCD3-0586987A1876}" name="Column14075" dataDxfId="2311"/>
    <tableColumn id="14096" xr3:uid="{E1B1BAB0-0518-4A01-9653-153CC1B156DE}" name="Column14076" dataDxfId="2310"/>
    <tableColumn id="14097" xr3:uid="{16046CDE-C5BF-4384-B66D-D06F889FF720}" name="Column14077" dataDxfId="2309"/>
    <tableColumn id="14098" xr3:uid="{F16379F3-67DA-4F12-AC06-98D21AE45CA2}" name="Column14078" dataDxfId="2308"/>
    <tableColumn id="14099" xr3:uid="{3D9141EB-CF43-437D-9606-7D625E8E924C}" name="Column14079" dataDxfId="2307"/>
    <tableColumn id="14100" xr3:uid="{9A6A7B0B-7731-4CEA-9D3E-7757C4673AC0}" name="Column14080" dataDxfId="2306"/>
    <tableColumn id="14101" xr3:uid="{2582CC75-8254-4B00-B8C0-687D93074B50}" name="Column14081" dataDxfId="2305"/>
    <tableColumn id="14102" xr3:uid="{D56F415C-F31B-4EB6-8BB3-1B5189FFC4ED}" name="Column14082" dataDxfId="2304"/>
    <tableColumn id="14103" xr3:uid="{36B2BA6A-2302-473C-BDFE-D7718A85DAE1}" name="Column14083" dataDxfId="2303"/>
    <tableColumn id="14104" xr3:uid="{E890E7B7-E300-4ED8-A47C-ED340E268B8E}" name="Column14084" dataDxfId="2302"/>
    <tableColumn id="14105" xr3:uid="{29BCD643-4142-4D91-9F22-7B6B73AAFD89}" name="Column14085" dataDxfId="2301"/>
    <tableColumn id="14106" xr3:uid="{8AA862DE-112A-4A5E-BAD2-F7346CCEEF44}" name="Column14086" dataDxfId="2300"/>
    <tableColumn id="14107" xr3:uid="{AFE6870F-83D6-4000-A20A-3B32F779929A}" name="Column14087" dataDxfId="2299"/>
    <tableColumn id="14108" xr3:uid="{D0C15186-B521-4B00-969C-5C45656795EA}" name="Column14088" dataDxfId="2298"/>
    <tableColumn id="14109" xr3:uid="{BCD66728-CBA7-4DCE-AD25-30E7BA22A584}" name="Column14089" dataDxfId="2297"/>
    <tableColumn id="14110" xr3:uid="{308C914F-7E17-4729-BCDB-6316A03728C9}" name="Column14090" dataDxfId="2296"/>
    <tableColumn id="14111" xr3:uid="{2EAFD1CC-C808-4E89-806F-FA3AEC8514C9}" name="Column14091" dataDxfId="2295"/>
    <tableColumn id="14112" xr3:uid="{0C7F5690-8CBE-46D2-BDCB-07BB0B5F2312}" name="Column14092" dataDxfId="2294"/>
    <tableColumn id="14113" xr3:uid="{4D4EA3BD-DF8B-46D9-A0E8-EEE2DAAADDE7}" name="Column14093" dataDxfId="2293"/>
    <tableColumn id="14114" xr3:uid="{C6792347-9746-4083-8D63-D42DFF4DA9E8}" name="Column14094" dataDxfId="2292"/>
    <tableColumn id="14115" xr3:uid="{BF018642-8342-41E3-B30F-6E1126C4E7B6}" name="Column14095" dataDxfId="2291"/>
    <tableColumn id="14116" xr3:uid="{3161C00F-1076-4F9A-BEC1-6DC83CB4ADB9}" name="Column14096" dataDxfId="2290"/>
    <tableColumn id="14117" xr3:uid="{0A7AF939-9975-4DEB-9D65-4845AA5FA852}" name="Column14097" dataDxfId="2289"/>
    <tableColumn id="14118" xr3:uid="{3B94ADA7-6A34-4CBD-B3C7-65BF9DDF8C22}" name="Column14098" dataDxfId="2288"/>
    <tableColumn id="14119" xr3:uid="{6280B08D-2DF3-4165-A549-CBEB534682C3}" name="Column14099" dataDxfId="2287"/>
    <tableColumn id="14120" xr3:uid="{37BC66E7-6BC7-4AB9-8F3D-D476A738D210}" name="Column14100" dataDxfId="2286"/>
    <tableColumn id="14121" xr3:uid="{A346E936-B0E2-461B-9664-B185564836B9}" name="Column14101" dataDxfId="2285"/>
    <tableColumn id="14122" xr3:uid="{DAA40DDB-334A-4E93-9A27-AE984AD1B387}" name="Column14102" dataDxfId="2284"/>
    <tableColumn id="14123" xr3:uid="{DBC3329E-54B0-4E2E-B52E-3DFCE95DBB96}" name="Column14103" dataDxfId="2283"/>
    <tableColumn id="14124" xr3:uid="{46B402EB-6BF7-45F4-A3E4-44530CE91723}" name="Column14104" dataDxfId="2282"/>
    <tableColumn id="14125" xr3:uid="{7BF894DB-D990-4AC0-A6FA-98289388F1C0}" name="Column14105" dataDxfId="2281"/>
    <tableColumn id="14126" xr3:uid="{531025ED-B73C-4280-84C9-59B2C6C48E65}" name="Column14106" dataDxfId="2280"/>
    <tableColumn id="14127" xr3:uid="{04CA442E-B7A2-4EB3-A490-450AC62EBA8D}" name="Column14107" dataDxfId="2279"/>
    <tableColumn id="14128" xr3:uid="{F47D8B96-CE47-4CEB-8874-2006ECDF7BBA}" name="Column14108" dataDxfId="2278"/>
    <tableColumn id="14129" xr3:uid="{CCB9A0DC-BE13-46A0-B504-3EAE7A0FE43E}" name="Column14109" dataDxfId="2277"/>
    <tableColumn id="14130" xr3:uid="{07DF71FE-B1ED-4318-BD3F-D4B9D1B0297C}" name="Column14110" dataDxfId="2276"/>
    <tableColumn id="14131" xr3:uid="{F045B9A4-1D92-44A7-B546-6A663A29B10A}" name="Column14111" dataDxfId="2275"/>
    <tableColumn id="14132" xr3:uid="{DB79FAF9-13BA-458F-95D0-D7B1EF702962}" name="Column14112" dataDxfId="2274"/>
    <tableColumn id="14133" xr3:uid="{C8F5E0DF-2A97-458F-BC84-1DCA1AF576B6}" name="Column14113" dataDxfId="2273"/>
    <tableColumn id="14134" xr3:uid="{56893692-B433-433F-844C-1820E284FCC9}" name="Column14114" dataDxfId="2272"/>
    <tableColumn id="14135" xr3:uid="{CBEDC8FA-C426-4FA6-B935-E284376FEDDA}" name="Column14115" dataDxfId="2271"/>
    <tableColumn id="14136" xr3:uid="{D9143C9E-94C2-4416-B329-9013A114ED1B}" name="Column14116" dataDxfId="2270"/>
    <tableColumn id="14137" xr3:uid="{9FDE661C-CEA8-4ECA-9EBD-4060AD5C6F3B}" name="Column14117" dataDxfId="2269"/>
    <tableColumn id="14138" xr3:uid="{E63496C7-1000-4603-9ED0-C178A68E0D6D}" name="Column14118" dataDxfId="2268"/>
    <tableColumn id="14139" xr3:uid="{FFB15FAD-BE56-4521-A3D3-4F784CCCE39E}" name="Column14119" dataDxfId="2267"/>
    <tableColumn id="14140" xr3:uid="{F3CB9061-3059-432A-AA86-5548A3B1D413}" name="Column14120" dataDxfId="2266"/>
    <tableColumn id="14141" xr3:uid="{8672AFDB-20B1-489E-8C35-11E6BB2307F3}" name="Column14121" dataDxfId="2265"/>
    <tableColumn id="14142" xr3:uid="{9CFF0506-CC47-4369-BC99-EFB413AA02FF}" name="Column14122" dataDxfId="2264"/>
    <tableColumn id="14143" xr3:uid="{427A2DE4-D223-4187-A009-BE4095727AD3}" name="Column14123" dataDxfId="2263"/>
    <tableColumn id="14144" xr3:uid="{A3190A41-D6AB-4CAE-9C42-E3CAD35C3EDC}" name="Column14124" dataDxfId="2262"/>
    <tableColumn id="14145" xr3:uid="{445C8725-2AAD-4C84-9694-163F57711578}" name="Column14125" dataDxfId="2261"/>
    <tableColumn id="14146" xr3:uid="{9EE92731-A666-41FE-A2B7-1D8CEA373E26}" name="Column14126" dataDxfId="2260"/>
    <tableColumn id="14147" xr3:uid="{E795A17B-3007-42D8-9EC8-54506BB6FDE6}" name="Column14127" dataDxfId="2259"/>
    <tableColumn id="14148" xr3:uid="{74B8C89E-6854-4466-9A03-A79DB5A2E846}" name="Column14128" dataDxfId="2258"/>
    <tableColumn id="14149" xr3:uid="{DBC28CB9-85D9-4D02-B00A-90AFB3F4F17F}" name="Column14129" dataDxfId="2257"/>
    <tableColumn id="14150" xr3:uid="{616F4006-77F3-4518-B54A-CA2E2BB69BC3}" name="Column14130" dataDxfId="2256"/>
    <tableColumn id="14151" xr3:uid="{1A1A53B7-5768-4031-9A27-286F750DC631}" name="Column14131" dataDxfId="2255"/>
    <tableColumn id="14152" xr3:uid="{D00D61C1-BE40-47DF-9276-D2627FD8C5D5}" name="Column14132" dataDxfId="2254"/>
    <tableColumn id="14153" xr3:uid="{7E6A3189-42FD-4023-AE21-351723CEC9E2}" name="Column14133" dataDxfId="2253"/>
    <tableColumn id="14154" xr3:uid="{E9193B25-B856-4610-909A-29BB601920E7}" name="Column14134" dataDxfId="2252"/>
    <tableColumn id="14155" xr3:uid="{9C7BFB5F-75AE-42F0-A983-50817C9B3A2B}" name="Column14135" dataDxfId="2251"/>
    <tableColumn id="14156" xr3:uid="{BC1BBF50-595B-4812-9AAB-B042B4BB57C3}" name="Column14136" dataDxfId="2250"/>
    <tableColumn id="14157" xr3:uid="{0D4A498A-05A8-45A3-B9F3-AB29555576AA}" name="Column14137" dataDxfId="2249"/>
    <tableColumn id="14158" xr3:uid="{E7687B06-602D-49B8-95ED-5CB82014B6DA}" name="Column14138" dataDxfId="2248"/>
    <tableColumn id="14159" xr3:uid="{7EF39E3F-68F2-4749-8344-BB3B3E53218B}" name="Column14139" dataDxfId="2247"/>
    <tableColumn id="14160" xr3:uid="{17ACFEE3-B871-437F-A7A1-E36CC9395BEE}" name="Column14140" dataDxfId="2246"/>
    <tableColumn id="14161" xr3:uid="{4A0FD0AD-390F-4768-B7AA-04A390D1F652}" name="Column14141" dataDxfId="2245"/>
    <tableColumn id="14162" xr3:uid="{86ED8EFE-4D75-406E-9132-1520F94860C3}" name="Column14142" dataDxfId="2244"/>
    <tableColumn id="14163" xr3:uid="{5919236D-AA8A-42B4-A328-9B6E73ACC9CA}" name="Column14143" dataDxfId="2243"/>
    <tableColumn id="14164" xr3:uid="{19F5F1F6-6D1C-41DA-BF7E-0212D6E3DE46}" name="Column14144" dataDxfId="2242"/>
    <tableColumn id="14165" xr3:uid="{DED9456C-48B7-4ACA-91A0-487D0653ECBF}" name="Column14145" dataDxfId="2241"/>
    <tableColumn id="14166" xr3:uid="{4B763B60-3C7B-4087-A21D-BEFF55945F6C}" name="Column14146" dataDxfId="2240"/>
    <tableColumn id="14167" xr3:uid="{DC1F51D0-D752-49F6-A56A-DF4C2CC1F1C4}" name="Column14147" dataDxfId="2239"/>
    <tableColumn id="14168" xr3:uid="{3384A2E7-AB47-4B9D-8573-FBD76B6CCC61}" name="Column14148" dataDxfId="2238"/>
    <tableColumn id="14169" xr3:uid="{6F483DDE-E7BB-4D88-AEC5-CF3431EF29F6}" name="Column14149" dataDxfId="2237"/>
    <tableColumn id="14170" xr3:uid="{89C1964E-9947-45F8-A313-CE6B7478CF17}" name="Column14150" dataDxfId="2236"/>
    <tableColumn id="14171" xr3:uid="{9AB9D4C6-8AA8-4B7E-9E59-249E37BBEE97}" name="Column14151" dataDxfId="2235"/>
    <tableColumn id="14172" xr3:uid="{D8B5E972-DB7A-420F-8BFB-D3156160A2D7}" name="Column14152" dataDxfId="2234"/>
    <tableColumn id="14173" xr3:uid="{BB0EC71D-A393-4B64-91FC-98ADE3975F4E}" name="Column14153" dataDxfId="2233"/>
    <tableColumn id="14174" xr3:uid="{29EA3AD4-5C6D-4B35-B6EF-38975045A85D}" name="Column14154" dataDxfId="2232"/>
    <tableColumn id="14175" xr3:uid="{456F796C-0725-4481-B723-68A80C5C5648}" name="Column14155" dataDxfId="2231"/>
    <tableColumn id="14176" xr3:uid="{17BC379A-4277-4526-AF5C-BA6E09111D79}" name="Column14156" dataDxfId="2230"/>
    <tableColumn id="14177" xr3:uid="{20503716-4E73-4F02-A83B-0EB5F5BD9730}" name="Column14157" dataDxfId="2229"/>
    <tableColumn id="14178" xr3:uid="{23699BDA-25CC-4BA9-B6C4-DB8B04831AC0}" name="Column14158" dataDxfId="2228"/>
    <tableColumn id="14179" xr3:uid="{E68C2E58-7E02-45C0-8190-CB9BE0E98A66}" name="Column14159" dataDxfId="2227"/>
    <tableColumn id="14180" xr3:uid="{B067F6F9-EADC-4EE5-8609-A8779CAEAD19}" name="Column14160" dataDxfId="2226"/>
    <tableColumn id="14181" xr3:uid="{7E79F005-8CD0-4270-8256-6A3E211B12A3}" name="Column14161" dataDxfId="2225"/>
    <tableColumn id="14182" xr3:uid="{48DE783E-6AF4-4947-A9BA-D1B61150202C}" name="Column14162" dataDxfId="2224"/>
    <tableColumn id="14183" xr3:uid="{4643A816-9325-499D-BA96-A1AF34AFE3EB}" name="Column14163" dataDxfId="2223"/>
    <tableColumn id="14184" xr3:uid="{9E3FBE17-1479-4C74-8872-BC3BE0ECE0CC}" name="Column14164" dataDxfId="2222"/>
    <tableColumn id="14185" xr3:uid="{A7172DC8-11B0-46BD-942C-25208B4725F5}" name="Column14165" dataDxfId="2221"/>
    <tableColumn id="14186" xr3:uid="{445CCD83-ADF0-45C4-9C32-0F43DC6F95A9}" name="Column14166" dataDxfId="2220"/>
    <tableColumn id="14187" xr3:uid="{675ECD32-B78F-4E16-B908-24F3F48DC83A}" name="Column14167" dataDxfId="2219"/>
    <tableColumn id="14188" xr3:uid="{AF6CD366-69EC-4F97-B040-4E908EFCDFD6}" name="Column14168" dataDxfId="2218"/>
    <tableColumn id="14189" xr3:uid="{33E0107E-AA35-45AA-B9DA-0C599E3A369A}" name="Column14169" dataDxfId="2217"/>
    <tableColumn id="14190" xr3:uid="{48706BE6-C165-4DD7-9845-6A81C86F2711}" name="Column14170" dataDxfId="2216"/>
    <tableColumn id="14191" xr3:uid="{A8AB7366-C905-438F-B6D8-9542E73C49E4}" name="Column14171" dataDxfId="2215"/>
    <tableColumn id="14192" xr3:uid="{23A77FEF-42C4-4449-A973-1FDFB1F93C19}" name="Column14172" dataDxfId="2214"/>
    <tableColumn id="14193" xr3:uid="{B7989C9F-36DF-416C-B532-4198EACE3AC0}" name="Column14173" dataDxfId="2213"/>
    <tableColumn id="14194" xr3:uid="{DC57A89A-C756-4073-A070-7E8BBC6B7F6A}" name="Column14174" dataDxfId="2212"/>
    <tableColumn id="14195" xr3:uid="{4EC963D2-DA6A-48B5-ADD6-86A19679B10D}" name="Column14175" dataDxfId="2211"/>
    <tableColumn id="14196" xr3:uid="{C1C0BC7B-7B7C-4629-A6AC-9D34187AC8F6}" name="Column14176" dataDxfId="2210"/>
    <tableColumn id="14197" xr3:uid="{4A272592-D388-47C3-827C-432FC3B5CACD}" name="Column14177" dataDxfId="2209"/>
    <tableColumn id="14198" xr3:uid="{96271A42-679F-43A0-8148-DAEF65572CF2}" name="Column14178" dataDxfId="2208"/>
    <tableColumn id="14199" xr3:uid="{CA248D89-E4DC-4CE4-A7C0-715B53481BEC}" name="Column14179" dataDxfId="2207"/>
    <tableColumn id="14200" xr3:uid="{0119FB37-F769-4D5B-B9A2-D4A1D0D7C752}" name="Column14180" dataDxfId="2206"/>
    <tableColumn id="14201" xr3:uid="{5937B572-5847-4306-A78F-A6BF6996D410}" name="Column14181" dataDxfId="2205"/>
    <tableColumn id="14202" xr3:uid="{036CBD73-4A89-4B35-8B4A-1B2DE81CA26F}" name="Column14182" dataDxfId="2204"/>
    <tableColumn id="14203" xr3:uid="{EAD31181-0B3F-47D9-8BC6-482B73855A65}" name="Column14183" dataDxfId="2203"/>
    <tableColumn id="14204" xr3:uid="{9B4DA15C-BC9E-4883-9CA4-FBC25E33CF9F}" name="Column14184" dataDxfId="2202"/>
    <tableColumn id="14205" xr3:uid="{15A8F629-F29C-45B6-89D0-C23073C32693}" name="Column14185" dataDxfId="2201"/>
    <tableColumn id="14206" xr3:uid="{4141CE71-1248-42A8-AA18-4CEAC525E145}" name="Column14186" dataDxfId="2200"/>
    <tableColumn id="14207" xr3:uid="{6F6E5F72-3DBC-4177-8072-2BC9B89130BE}" name="Column14187" dataDxfId="2199"/>
    <tableColumn id="14208" xr3:uid="{AE83166B-2251-4BC9-A968-AE5FCD49E65C}" name="Column14188" dataDxfId="2198"/>
    <tableColumn id="14209" xr3:uid="{4016EE39-ECDD-40A9-AD7B-DB23327D7DC0}" name="Column14189" dataDxfId="2197"/>
    <tableColumn id="14210" xr3:uid="{7A537000-0900-4900-BCA7-EA4198494BE3}" name="Column14190" dataDxfId="2196"/>
    <tableColumn id="14211" xr3:uid="{CB376636-ED82-45A9-9CD7-7D4B473324C7}" name="Column14191" dataDxfId="2195"/>
    <tableColumn id="14212" xr3:uid="{38DA2EDF-C5CC-4B6D-9322-A4A060740400}" name="Column14192" dataDxfId="2194"/>
    <tableColumn id="14213" xr3:uid="{51BD423D-28B9-474B-98B6-5419ED688161}" name="Column14193" dataDxfId="2193"/>
    <tableColumn id="14214" xr3:uid="{34AC6E2C-5CAC-4113-9414-B92EE8625E8D}" name="Column14194" dataDxfId="2192"/>
    <tableColumn id="14215" xr3:uid="{E8A6B117-0078-42B3-95E2-372473320A77}" name="Column14195" dataDxfId="2191"/>
    <tableColumn id="14216" xr3:uid="{B51DF209-ACF2-4CEC-89C8-2B747E81DBDF}" name="Column14196" dataDxfId="2190"/>
    <tableColumn id="14217" xr3:uid="{12BA6D2B-1797-48DA-9434-AF677310E9E3}" name="Column14197" dataDxfId="2189"/>
    <tableColumn id="14218" xr3:uid="{822C2DD0-A7F8-4858-91F7-1EE6A73E1267}" name="Column14198" dataDxfId="2188"/>
    <tableColumn id="14219" xr3:uid="{4E1D74A8-CD6C-4990-AA3E-532F71142C0B}" name="Column14199" dataDxfId="2187"/>
    <tableColumn id="14220" xr3:uid="{F121287B-97AA-4300-A298-3165C9C8DDA5}" name="Column14200" dataDxfId="2186"/>
    <tableColumn id="14221" xr3:uid="{240BC47F-A729-42B5-BB05-6355E162B493}" name="Column14201" dataDxfId="2185"/>
    <tableColumn id="14222" xr3:uid="{FECB4B63-52C3-4D94-BFE4-CE92098424BD}" name="Column14202" dataDxfId="2184"/>
    <tableColumn id="14223" xr3:uid="{99D4E3EA-58E9-4C3B-BBBD-B739151B9B12}" name="Column14203" dataDxfId="2183"/>
    <tableColumn id="14224" xr3:uid="{F2F97DA6-DA48-453E-A1A6-E8F3558C829B}" name="Column14204" dataDxfId="2182"/>
    <tableColumn id="14225" xr3:uid="{DEB327F6-F963-4CEF-9FC1-387C31A50A31}" name="Column14205" dataDxfId="2181"/>
    <tableColumn id="14226" xr3:uid="{8D1F1BC3-3F80-45D9-9FC7-AD38882718AF}" name="Column14206" dataDxfId="2180"/>
    <tableColumn id="14227" xr3:uid="{8C65E6E3-B72F-4094-8A2C-B036D887F4AC}" name="Column14207" dataDxfId="2179"/>
    <tableColumn id="14228" xr3:uid="{2EBD0F97-2A51-4C5D-9A10-2E901E5FC230}" name="Column14208" dataDxfId="2178"/>
    <tableColumn id="14229" xr3:uid="{99075579-052B-423C-A8D5-861FEB3A1BCE}" name="Column14209" dataDxfId="2177"/>
    <tableColumn id="14230" xr3:uid="{5C0CEBF7-B58B-440A-BE7C-90DDC8BCF89D}" name="Column14210" dataDxfId="2176"/>
    <tableColumn id="14231" xr3:uid="{128B3B83-C961-430D-B009-06B0861D1F82}" name="Column14211" dataDxfId="2175"/>
    <tableColumn id="14232" xr3:uid="{121B7F6A-5892-41D4-BB63-2893C6265007}" name="Column14212" dataDxfId="2174"/>
    <tableColumn id="14233" xr3:uid="{044964DC-9E3C-48E5-B3E2-D36F3CB58DC1}" name="Column14213" dataDxfId="2173"/>
    <tableColumn id="14234" xr3:uid="{4C65B2CC-5A9D-4E84-9FDD-D8C70B1E8DCB}" name="Column14214" dataDxfId="2172"/>
    <tableColumn id="14235" xr3:uid="{55A23551-40E1-40DA-9B0B-A29EC4056E3C}" name="Column14215" dataDxfId="2171"/>
    <tableColumn id="14236" xr3:uid="{46E7EBC8-465F-405B-BBDC-D3605BF75C18}" name="Column14216" dataDxfId="2170"/>
    <tableColumn id="14237" xr3:uid="{1CC1A16B-F34C-4C07-A8FE-B1C513B4B275}" name="Column14217" dataDxfId="2169"/>
    <tableColumn id="14238" xr3:uid="{85253992-4A20-4AF1-8C4C-FBBFCB556A24}" name="Column14218" dataDxfId="2168"/>
    <tableColumn id="14239" xr3:uid="{1340B6EF-3664-424A-A779-A8387B3C35C9}" name="Column14219" dataDxfId="2167"/>
    <tableColumn id="14240" xr3:uid="{8F053EF6-92EB-49C0-9195-E0809FC52B4C}" name="Column14220" dataDxfId="2166"/>
    <tableColumn id="14241" xr3:uid="{93FD311E-57A4-4F5F-8E14-C867A3D5C440}" name="Column14221" dataDxfId="2165"/>
    <tableColumn id="14242" xr3:uid="{AF4A5FA8-E6B4-4F88-8491-FBD97477F7CD}" name="Column14222" dataDxfId="2164"/>
    <tableColumn id="14243" xr3:uid="{40C3DB11-BCCA-4A2A-B13B-31137E19C9A1}" name="Column14223" dataDxfId="2163"/>
    <tableColumn id="14244" xr3:uid="{BF09B272-440F-4A2E-9F6F-1CFA6D0FE1EC}" name="Column14224" dataDxfId="2162"/>
    <tableColumn id="14245" xr3:uid="{DFDDF60F-D0F4-44DC-BE6D-B69953619757}" name="Column14225" dataDxfId="2161"/>
    <tableColumn id="14246" xr3:uid="{E598270A-8086-4706-B1FE-5A9EA9075548}" name="Column14226" dataDxfId="2160"/>
    <tableColumn id="14247" xr3:uid="{29412BB8-4B0F-406E-B945-76BBEAA99D69}" name="Column14227" dataDxfId="2159"/>
    <tableColumn id="14248" xr3:uid="{AD909D90-326D-4446-B2F6-7495FA9AA8C3}" name="Column14228" dataDxfId="2158"/>
    <tableColumn id="14249" xr3:uid="{A7148E2B-4ABA-438D-AF47-1A76E6DF0E9B}" name="Column14229" dataDxfId="2157"/>
    <tableColumn id="14250" xr3:uid="{5D33061D-CF10-4403-B023-1FD98C62252C}" name="Column14230" dataDxfId="2156"/>
    <tableColumn id="14251" xr3:uid="{24C6563F-1926-4457-98C4-6AED216684F9}" name="Column14231" dataDxfId="2155"/>
    <tableColumn id="14252" xr3:uid="{55111F82-FBDD-4002-B151-6ABBD3944A48}" name="Column14232" dataDxfId="2154"/>
    <tableColumn id="14253" xr3:uid="{1E4DD3AB-E2DB-4887-95A2-B769E85D2489}" name="Column14233" dataDxfId="2153"/>
    <tableColumn id="14254" xr3:uid="{DC763E67-59F3-4EDF-B84B-C12417D18F17}" name="Column14234" dataDxfId="2152"/>
    <tableColumn id="14255" xr3:uid="{A9A314CA-0789-4E9F-9E52-D374634FC3A9}" name="Column14235" dataDxfId="2151"/>
    <tableColumn id="14256" xr3:uid="{653602F5-46BC-411C-B0C9-8D92940DA764}" name="Column14236" dataDxfId="2150"/>
    <tableColumn id="14257" xr3:uid="{1C2938DD-C9BB-474E-A0A3-6F6BEE657F57}" name="Column14237" dataDxfId="2149"/>
    <tableColumn id="14258" xr3:uid="{FE66D241-7830-4318-B4B1-B3C4280E5DBA}" name="Column14238" dataDxfId="2148"/>
    <tableColumn id="14259" xr3:uid="{B6CC3E7B-1D0C-4833-B785-61103D170C4A}" name="Column14239" dataDxfId="2147"/>
    <tableColumn id="14260" xr3:uid="{200D195D-CD6F-41FD-9766-5282B08835F2}" name="Column14240" dataDxfId="2146"/>
    <tableColumn id="14261" xr3:uid="{AA5A2178-C4E2-4F16-9C7B-F3BC772EADBA}" name="Column14241" dataDxfId="2145"/>
    <tableColumn id="14262" xr3:uid="{CAA5BBD2-6B43-4A7C-8CE8-E79755004C06}" name="Column14242" dataDxfId="2144"/>
    <tableColumn id="14263" xr3:uid="{042B72D6-8412-4662-A516-407F2FA94D53}" name="Column14243" dataDxfId="2143"/>
    <tableColumn id="14264" xr3:uid="{99DA0532-DA6C-4229-A829-0FD868439BE2}" name="Column14244" dataDxfId="2142"/>
    <tableColumn id="14265" xr3:uid="{486DD5F8-413B-4B4B-8D01-3AA6BB03DD1C}" name="Column14245" dataDxfId="2141"/>
    <tableColumn id="14266" xr3:uid="{A1E73B66-5469-4323-B281-CE996029D039}" name="Column14246" dataDxfId="2140"/>
    <tableColumn id="14267" xr3:uid="{AE413F5F-784C-4E9C-9ED0-9EFC83F8259A}" name="Column14247" dataDxfId="2139"/>
    <tableColumn id="14268" xr3:uid="{B34629FE-4AD5-4ECC-8888-F2AA0B5A7192}" name="Column14248" dataDxfId="2138"/>
    <tableColumn id="14269" xr3:uid="{BFBFFD6C-E10B-4538-981C-78B5001EAD02}" name="Column14249" dataDxfId="2137"/>
    <tableColumn id="14270" xr3:uid="{89CA6B6D-F44B-49BA-876F-C39A07AED7B0}" name="Column14250" dataDxfId="2136"/>
    <tableColumn id="14271" xr3:uid="{F1948887-4D49-45D1-894A-7348BD7836DE}" name="Column14251" dataDxfId="2135"/>
    <tableColumn id="14272" xr3:uid="{CCD4B625-AC99-4B17-97EF-79F67E4B692E}" name="Column14252" dataDxfId="2134"/>
    <tableColumn id="14273" xr3:uid="{BDF0E8BA-8D48-4CAC-805B-78C26ABD9C4E}" name="Column14253" dataDxfId="2133"/>
    <tableColumn id="14274" xr3:uid="{DB148969-F803-4E65-9421-8C07C140566E}" name="Column14254" dataDxfId="2132"/>
    <tableColumn id="14275" xr3:uid="{1C8E16AC-989D-45C8-9F3E-E76B0CB6D676}" name="Column14255" dataDxfId="2131"/>
    <tableColumn id="14276" xr3:uid="{C542CDB8-AB0F-4C6A-A276-540E69A43A16}" name="Column14256" dataDxfId="2130"/>
    <tableColumn id="14277" xr3:uid="{EE0DF02D-0A86-4F8A-B079-BF286FC1BF49}" name="Column14257" dataDxfId="2129"/>
    <tableColumn id="14278" xr3:uid="{B9EB9BB0-F035-4F29-8270-AAAE572DAAAC}" name="Column14258" dataDxfId="2128"/>
    <tableColumn id="14279" xr3:uid="{6AF9993C-1FCB-46C5-9729-E7B4746AB291}" name="Column14259" dataDxfId="2127"/>
    <tableColumn id="14280" xr3:uid="{981002FA-C07F-4131-869D-1095D8ACEA62}" name="Column14260" dataDxfId="2126"/>
    <tableColumn id="14281" xr3:uid="{718D124A-D590-4F34-B69E-62E9C407C04A}" name="Column14261" dataDxfId="2125"/>
    <tableColumn id="14282" xr3:uid="{76100DD7-B950-4A98-B895-9F271E1160D1}" name="Column14262" dataDxfId="2124"/>
    <tableColumn id="14283" xr3:uid="{7B44DD82-C9F6-4FD5-A4D9-18F7568B6394}" name="Column14263" dataDxfId="2123"/>
    <tableColumn id="14284" xr3:uid="{C7B187EB-9AA7-477A-A9DE-62C985C35D45}" name="Column14264" dataDxfId="2122"/>
    <tableColumn id="14285" xr3:uid="{59B45B73-C1D1-4C3A-88DA-3554C442C591}" name="Column14265" dataDxfId="2121"/>
    <tableColumn id="14286" xr3:uid="{DEFF3D9B-8A12-41B3-80E9-7C14BBDBDE23}" name="Column14266" dataDxfId="2120"/>
    <tableColumn id="14287" xr3:uid="{C9500F74-361D-4307-83C2-26C1312073F5}" name="Column14267" dataDxfId="2119"/>
    <tableColumn id="14288" xr3:uid="{1E08F1C0-133F-4C6A-AD69-3DE2CEFF41DB}" name="Column14268" dataDxfId="2118"/>
    <tableColumn id="14289" xr3:uid="{2B95DD3D-4FEB-48C9-ADCB-10D8042650A4}" name="Column14269" dataDxfId="2117"/>
    <tableColumn id="14290" xr3:uid="{5808238E-EC6C-4586-80A2-00701712C08C}" name="Column14270" dataDxfId="2116"/>
    <tableColumn id="14291" xr3:uid="{3F9BC1ED-0050-4338-9666-D3A75214E715}" name="Column14271" dataDxfId="2115"/>
    <tableColumn id="14292" xr3:uid="{43E0F354-98CB-4A45-A59E-D6E8AF4D5F5E}" name="Column14272" dataDxfId="2114"/>
    <tableColumn id="14293" xr3:uid="{C947DFB0-227D-4710-A374-AE3217C44A07}" name="Column14273" dataDxfId="2113"/>
    <tableColumn id="14294" xr3:uid="{C260462D-52EE-46C7-B25D-A026B5698D8D}" name="Column14274" dataDxfId="2112"/>
    <tableColumn id="14295" xr3:uid="{CC848339-DB92-4248-9190-F153FFA64246}" name="Column14275" dataDxfId="2111"/>
    <tableColumn id="14296" xr3:uid="{1BFDA86D-368B-4A40-A5FB-87322F0FA565}" name="Column14276" dataDxfId="2110"/>
    <tableColumn id="14297" xr3:uid="{EBB5795E-8019-493B-B687-5FB6783BBB9E}" name="Column14277" dataDxfId="2109"/>
    <tableColumn id="14298" xr3:uid="{378B34E8-8856-4E20-B8AB-AC4C7CE55266}" name="Column14278" dataDxfId="2108"/>
    <tableColumn id="14299" xr3:uid="{987DDA0E-DEF7-4A89-8640-6ED063567D2E}" name="Column14279" dataDxfId="2107"/>
    <tableColumn id="14300" xr3:uid="{78E4B567-1D97-4E38-834A-9C141ED9D050}" name="Column14280" dataDxfId="2106"/>
    <tableColumn id="14301" xr3:uid="{9739A5F6-E2F7-4881-AFF8-95261064CF72}" name="Column14281" dataDxfId="2105"/>
    <tableColumn id="14302" xr3:uid="{A57B7436-7B39-4CA3-A68D-E4F35B0976B3}" name="Column14282" dataDxfId="2104"/>
    <tableColumn id="14303" xr3:uid="{4113A757-047C-4DB5-9FF5-04082F607A79}" name="Column14283" dataDxfId="2103"/>
    <tableColumn id="14304" xr3:uid="{72AD872F-D2FB-4660-94A6-2C8916EBF09A}" name="Column14284" dataDxfId="2102"/>
    <tableColumn id="14305" xr3:uid="{0F27D72D-5D56-4C2B-BE16-2627D789BAF1}" name="Column14285" dataDxfId="2101"/>
    <tableColumn id="14306" xr3:uid="{D8DED447-CCAA-43D2-8AEF-79AE7C908695}" name="Column14286" dataDxfId="2100"/>
    <tableColumn id="14307" xr3:uid="{73726504-3060-4E12-B001-3BA98DE15324}" name="Column14287" dataDxfId="2099"/>
    <tableColumn id="14308" xr3:uid="{5EF7B165-1092-4D9F-8E63-41F279788004}" name="Column14288" dataDxfId="2098"/>
    <tableColumn id="14309" xr3:uid="{60F2A383-95AF-42EF-8E99-4946D0E7BE69}" name="Column14289" dataDxfId="2097"/>
    <tableColumn id="14310" xr3:uid="{6502610C-183F-4F4A-9E67-6114211D1081}" name="Column14290" dataDxfId="2096"/>
    <tableColumn id="14311" xr3:uid="{66C52742-2DCD-4476-A852-ED59F92DDA5A}" name="Column14291" dataDxfId="2095"/>
    <tableColumn id="14312" xr3:uid="{6B3466C0-FBA0-4784-9350-460B5EA41DA5}" name="Column14292" dataDxfId="2094"/>
    <tableColumn id="14313" xr3:uid="{E6BECC04-6168-45A4-A60C-E2C823A87E2B}" name="Column14293" dataDxfId="2093"/>
    <tableColumn id="14314" xr3:uid="{79C60C46-5D48-4CF8-B77C-F10F546BE2BB}" name="Column14294" dataDxfId="2092"/>
    <tableColumn id="14315" xr3:uid="{BCABB268-0342-44A3-8A3A-034365E4030A}" name="Column14295" dataDxfId="2091"/>
    <tableColumn id="14316" xr3:uid="{C3B499E3-300B-4411-9A4D-FD11302313B7}" name="Column14296" dataDxfId="2090"/>
    <tableColumn id="14317" xr3:uid="{F90C9B6C-50B0-4A09-8CCE-5ED335D5634B}" name="Column14297" dataDxfId="2089"/>
    <tableColumn id="14318" xr3:uid="{AECD76A2-9AFA-4983-9FE5-1D7B3610FF93}" name="Column14298" dataDxfId="2088"/>
    <tableColumn id="14319" xr3:uid="{810BB2B4-C5D5-42EF-97B1-757B8683D859}" name="Column14299" dataDxfId="2087"/>
    <tableColumn id="14320" xr3:uid="{96088035-EECD-441D-B649-82F527ECA06B}" name="Column14300" dataDxfId="2086"/>
    <tableColumn id="14321" xr3:uid="{55D871F0-6CAC-4E7B-88E7-AE54412647EA}" name="Column14301" dataDxfId="2085"/>
    <tableColumn id="14322" xr3:uid="{E14FF9C8-F26F-482E-A3F8-EB61FC954B57}" name="Column14302" dataDxfId="2084"/>
    <tableColumn id="14323" xr3:uid="{745C969E-5E0A-40D4-A9B4-ECC01F7E15D2}" name="Column14303" dataDxfId="2083"/>
    <tableColumn id="14324" xr3:uid="{90962433-64F4-4AAB-BEB0-DCAECCC9BF72}" name="Column14304" dataDxfId="2082"/>
    <tableColumn id="14325" xr3:uid="{D41D795F-4420-45DD-8293-B8F6AC68831C}" name="Column14305" dataDxfId="2081"/>
    <tableColumn id="14326" xr3:uid="{58DB28F7-3646-4D75-B582-ACBAA8C5A894}" name="Column14306" dataDxfId="2080"/>
    <tableColumn id="14327" xr3:uid="{C7B02816-5ECD-4F19-8B0C-E3A7F96560AA}" name="Column14307" dataDxfId="2079"/>
    <tableColumn id="14328" xr3:uid="{973D800B-8A3F-4358-93BB-C2365D49BC9C}" name="Column14308" dataDxfId="2078"/>
    <tableColumn id="14329" xr3:uid="{8A5EA89B-AB1B-4998-B8AC-8AC3F0070B4B}" name="Column14309" dataDxfId="2077"/>
    <tableColumn id="14330" xr3:uid="{DA72B87E-3C53-4D10-AE7E-D20C569EF615}" name="Column14310" dataDxfId="2076"/>
    <tableColumn id="14331" xr3:uid="{5B46114B-489A-493F-8257-2F7E2BB92655}" name="Column14311" dataDxfId="2075"/>
    <tableColumn id="14332" xr3:uid="{7F9BA6B0-27FC-4E88-813E-5AA4BFCB0221}" name="Column14312" dataDxfId="2074"/>
    <tableColumn id="14333" xr3:uid="{2DE21C54-DFBA-4343-A8D9-05A80BD5D7AF}" name="Column14313" dataDxfId="2073"/>
    <tableColumn id="14334" xr3:uid="{A4CE706A-6A22-4E02-9CA9-7C328BACFA1A}" name="Column14314" dataDxfId="2072"/>
    <tableColumn id="14335" xr3:uid="{770DDB3A-25D8-4CA3-A822-D9C77A97CA9C}" name="Column14315" dataDxfId="2071"/>
    <tableColumn id="14336" xr3:uid="{77F617EE-82EE-43F3-B70C-A6DB7CC994D4}" name="Column14316" dataDxfId="2070"/>
    <tableColumn id="14337" xr3:uid="{75A96AE4-65D4-473D-A638-8BDE76510EA0}" name="Column14317" dataDxfId="2069"/>
    <tableColumn id="14338" xr3:uid="{E044530C-97BB-4C6C-91D0-284CF9243B4C}" name="Column14318" dataDxfId="2068"/>
    <tableColumn id="14339" xr3:uid="{BBB4CA98-C619-43DA-9D41-2E2375B05E8C}" name="Column14319" dataDxfId="2067"/>
    <tableColumn id="14340" xr3:uid="{E949DB7F-9339-4CA3-8F56-95F697749EE5}" name="Column14320" dataDxfId="2066"/>
    <tableColumn id="14341" xr3:uid="{F4B14FB4-A2AF-4196-B906-6E9BFF458462}" name="Column14321" dataDxfId="2065"/>
    <tableColumn id="14342" xr3:uid="{F4B6DE3D-04D3-40ED-BECB-67898BA3684C}" name="Column14322" dataDxfId="2064"/>
    <tableColumn id="14343" xr3:uid="{756225A1-5135-4968-973F-C07E9BB7BF5B}" name="Column14323" dataDxfId="2063"/>
    <tableColumn id="14344" xr3:uid="{FF84F8EB-52A5-452A-B456-49EB7CE6B812}" name="Column14324" dataDxfId="2062"/>
    <tableColumn id="14345" xr3:uid="{DF74289B-6F57-4F72-A75B-87D8878E5771}" name="Column14325" dataDxfId="2061"/>
    <tableColumn id="14346" xr3:uid="{DD9F4AE7-6CAB-41B4-9C13-CDFA6AD9F0CF}" name="Column14326" dataDxfId="2060"/>
    <tableColumn id="14347" xr3:uid="{058ABA98-3977-4FA5-9B27-E47AE35A2315}" name="Column14327" dataDxfId="2059"/>
    <tableColumn id="14348" xr3:uid="{6E0260A7-81E5-411A-97D7-DFA888228217}" name="Column14328" dataDxfId="2058"/>
    <tableColumn id="14349" xr3:uid="{6BCF400F-2270-4C9D-9242-221962675BCC}" name="Column14329" dataDxfId="2057"/>
    <tableColumn id="14350" xr3:uid="{F373DDE8-9805-4C04-9B3F-B0727AC76C49}" name="Column14330" dataDxfId="2056"/>
    <tableColumn id="14351" xr3:uid="{AB65EAF7-3A15-445A-BBDF-C62C953A9C8B}" name="Column14331" dataDxfId="2055"/>
    <tableColumn id="14352" xr3:uid="{629EB822-6979-48E6-AE27-81C4C81C24D9}" name="Column14332" dataDxfId="2054"/>
    <tableColumn id="14353" xr3:uid="{1C2BCC7C-248F-4EB2-87F1-0BF1365747E3}" name="Column14333" dataDxfId="2053"/>
    <tableColumn id="14354" xr3:uid="{D5F1AA2E-9DC0-409D-B513-EA09382DD39D}" name="Column14334" dataDxfId="2052"/>
    <tableColumn id="14355" xr3:uid="{3C209259-0F26-4456-B886-30F0C5929CC4}" name="Column14335" dataDxfId="2051"/>
    <tableColumn id="14356" xr3:uid="{A263DD2C-9E59-4566-ACAD-E4DB3F3B3FD2}" name="Column14336" dataDxfId="2050"/>
    <tableColumn id="14357" xr3:uid="{DB6B10F6-50EC-4688-8337-3C5EC05D1155}" name="Column14337" dataDxfId="2049"/>
    <tableColumn id="14358" xr3:uid="{1B5199E1-2975-42C0-97CC-0E206B9E2788}" name="Column14338" dataDxfId="2048"/>
    <tableColumn id="14359" xr3:uid="{35E35E8E-8EA3-4D47-B022-5B5157BD848D}" name="Column14339" dataDxfId="2047"/>
    <tableColumn id="14360" xr3:uid="{8205E665-29B9-4B97-809C-C330B30C7DEC}" name="Column14340" dataDxfId="2046"/>
    <tableColumn id="14361" xr3:uid="{877F3317-8169-407B-91D9-B8FB6EEE022A}" name="Column14341" dataDxfId="2045"/>
    <tableColumn id="14362" xr3:uid="{4D8AA958-9086-43A9-B884-BEF685BFEE9F}" name="Column14342" dataDxfId="2044"/>
    <tableColumn id="14363" xr3:uid="{395B23FD-A991-4299-AE44-215CCCBDB37F}" name="Column14343" dataDxfId="2043"/>
    <tableColumn id="14364" xr3:uid="{97E6CD1D-6F7D-49E5-8E7E-A7487B217DB9}" name="Column14344" dataDxfId="2042"/>
    <tableColumn id="14365" xr3:uid="{D8F8E03C-8EAE-45D6-A660-4891E1F2CF40}" name="Column14345" dataDxfId="2041"/>
    <tableColumn id="14366" xr3:uid="{C672535D-C84C-466E-909B-24166E50E56B}" name="Column14346" dataDxfId="2040"/>
    <tableColumn id="14367" xr3:uid="{B4941D51-9AE4-458F-906E-F6CB327414B0}" name="Column14347" dataDxfId="2039"/>
    <tableColumn id="14368" xr3:uid="{CBB253AC-3C23-48F9-81DA-CBD40170447B}" name="Column14348" dataDxfId="2038"/>
    <tableColumn id="14369" xr3:uid="{35FEAD2B-D154-4E18-BB54-3D55E6686EC4}" name="Column14349" dataDxfId="2037"/>
    <tableColumn id="14370" xr3:uid="{16763055-6DDF-4325-A505-4D74DD4EF4ED}" name="Column14350" dataDxfId="2036"/>
    <tableColumn id="14371" xr3:uid="{5485F89A-A915-44B1-890E-C6E0E0830D46}" name="Column14351" dataDxfId="2035"/>
    <tableColumn id="14372" xr3:uid="{B46A48D3-EDB3-445C-88F9-57B6E547B369}" name="Column14352" dataDxfId="2034"/>
    <tableColumn id="14373" xr3:uid="{D6F232C9-9B6B-411C-BDCF-8638728FD307}" name="Column14353" dataDxfId="2033"/>
    <tableColumn id="14374" xr3:uid="{594D8D36-A484-442D-9396-FF22461307A3}" name="Column14354" dataDxfId="2032"/>
    <tableColumn id="14375" xr3:uid="{45FF7F1E-0081-4F75-AFB0-789D5D1B32A7}" name="Column14355" dataDxfId="2031"/>
    <tableColumn id="14376" xr3:uid="{FE451F52-C6C1-46DE-9255-C6D626E3880B}" name="Column14356" dataDxfId="2030"/>
    <tableColumn id="14377" xr3:uid="{D1D0EBA2-C567-480C-A579-A3C903692771}" name="Column14357" dataDxfId="2029"/>
    <tableColumn id="14378" xr3:uid="{6C358486-06CE-4844-A21E-39B29EC1EF08}" name="Column14358" dataDxfId="2028"/>
    <tableColumn id="14379" xr3:uid="{154690B7-EDAF-4BFF-918D-C08986407599}" name="Column14359" dataDxfId="2027"/>
    <tableColumn id="14380" xr3:uid="{B0ED7491-926A-4806-95B6-D0A1F6FAB74F}" name="Column14360" dataDxfId="2026"/>
    <tableColumn id="14381" xr3:uid="{A82E01FF-C12D-4A87-B93F-23BB2B967CF5}" name="Column14361" dataDxfId="2025"/>
    <tableColumn id="14382" xr3:uid="{BA3C8DF6-7F7F-4476-8D51-361CF05770DA}" name="Column14362" dataDxfId="2024"/>
    <tableColumn id="14383" xr3:uid="{88D38E40-6CCE-49F8-B60F-AA1CB798541B}" name="Column14363" dataDxfId="2023"/>
    <tableColumn id="14384" xr3:uid="{37AC9BA6-4084-4E7A-BC6F-87E008DE9666}" name="Column14364" dataDxfId="2022"/>
    <tableColumn id="14385" xr3:uid="{1C16B7BA-7F3E-42EB-812A-496D14F527B8}" name="Column14365" dataDxfId="2021"/>
    <tableColumn id="14386" xr3:uid="{7AC39D87-3168-408A-B857-CEC68FA698BC}" name="Column14366" dataDxfId="2020"/>
    <tableColumn id="14387" xr3:uid="{7B1CDE65-DF3A-4609-87B9-7A3923522841}" name="Column14367" dataDxfId="2019"/>
    <tableColumn id="14388" xr3:uid="{0D8D290A-85AB-4E91-AC8E-B75ADB5BF5FB}" name="Column14368" dataDxfId="2018"/>
    <tableColumn id="14389" xr3:uid="{E3F3CF5E-CEFF-45DA-BB00-36809F1163EC}" name="Column14369" dataDxfId="2017"/>
    <tableColumn id="14390" xr3:uid="{CCE721A8-C17B-44F7-A8B9-59BDC92D3203}" name="Column14370" dataDxfId="2016"/>
    <tableColumn id="14391" xr3:uid="{FFE5C1D8-A179-4C33-B256-DF430F5444DD}" name="Column14371" dataDxfId="2015"/>
    <tableColumn id="14392" xr3:uid="{D935E3CA-C343-4E06-B918-1825C325CF13}" name="Column14372" dataDxfId="2014"/>
    <tableColumn id="14393" xr3:uid="{A3676050-4EFE-4090-9372-280CC166B9A4}" name="Column14373" dataDxfId="2013"/>
    <tableColumn id="14394" xr3:uid="{D791AE02-0362-43EE-B083-25A8308895AE}" name="Column14374" dataDxfId="2012"/>
    <tableColumn id="14395" xr3:uid="{1674A45B-5BDC-4C44-A4A0-51342C80A856}" name="Column14375" dataDxfId="2011"/>
    <tableColumn id="14396" xr3:uid="{D1CDA67B-71A1-44F4-903F-061AF8F563A2}" name="Column14376" dataDxfId="2010"/>
    <tableColumn id="14397" xr3:uid="{8220A32E-7BA6-4FE8-922B-454FB73CAF7B}" name="Column14377" dataDxfId="2009"/>
    <tableColumn id="14398" xr3:uid="{B228A77F-DC53-4B1F-984E-6370DB494C65}" name="Column14378" dataDxfId="2008"/>
    <tableColumn id="14399" xr3:uid="{F1DA0BDD-6EF0-471C-B21C-7C80C24C9F68}" name="Column14379" dataDxfId="2007"/>
    <tableColumn id="14400" xr3:uid="{54D50144-0EE5-41FF-B4C0-C6190376EEBF}" name="Column14380" dataDxfId="2006"/>
    <tableColumn id="14401" xr3:uid="{BDDB6EB8-9E65-4DF2-82FE-712ED4FA3D76}" name="Column14381" dataDxfId="2005"/>
    <tableColumn id="14402" xr3:uid="{6BF7FF75-0A05-4CB2-B954-8D7E966798AF}" name="Column14382" dataDxfId="2004"/>
    <tableColumn id="14403" xr3:uid="{B07DF040-F891-449E-84DA-5D1AF5881582}" name="Column14383" dataDxfId="2003"/>
    <tableColumn id="14404" xr3:uid="{2047861D-B4BF-427E-AFDD-C6110D3BAA87}" name="Column14384" dataDxfId="2002"/>
    <tableColumn id="14405" xr3:uid="{27DEDAC0-B9AD-4FC6-B775-4A5417034B04}" name="Column14385" dataDxfId="2001"/>
    <tableColumn id="14406" xr3:uid="{506D48DC-A040-4944-8AD7-7CF4AB172EE3}" name="Column14386" dataDxfId="2000"/>
    <tableColumn id="14407" xr3:uid="{927D68CD-4DF5-45D2-B884-80ECFF1A36AA}" name="Column14387" dataDxfId="1999"/>
    <tableColumn id="14408" xr3:uid="{66C039AE-78A8-449D-A720-C3330EAF0107}" name="Column14388" dataDxfId="1998"/>
    <tableColumn id="14409" xr3:uid="{E7D6129F-1475-4C9F-AC5B-BDC52DB3E540}" name="Column14389" dataDxfId="1997"/>
    <tableColumn id="14410" xr3:uid="{7DA4946B-C038-4B13-8495-D3A633B05C9C}" name="Column14390" dataDxfId="1996"/>
    <tableColumn id="14411" xr3:uid="{7E2F8984-C45B-4E37-8D2C-E37C35C18310}" name="Column14391" dataDxfId="1995"/>
    <tableColumn id="14412" xr3:uid="{059AD472-C38A-4790-B1D5-344CC16F5B1E}" name="Column14392" dataDxfId="1994"/>
    <tableColumn id="14413" xr3:uid="{5C7904FD-BEA0-4406-9A6D-A07CDAC1F012}" name="Column14393" dataDxfId="1993"/>
    <tableColumn id="14414" xr3:uid="{2787F7FE-2343-44E6-A80E-2E08CC6D2F03}" name="Column14394" dataDxfId="1992"/>
    <tableColumn id="14415" xr3:uid="{5701F141-9C30-4611-97D0-DD1DE35DF461}" name="Column14395" dataDxfId="1991"/>
    <tableColumn id="14416" xr3:uid="{9E33A0B1-865C-4CF1-84CB-380AA6705C8C}" name="Column14396" dataDxfId="1990"/>
    <tableColumn id="14417" xr3:uid="{0F8397B2-2E57-4EDC-BFDC-464C989D8885}" name="Column14397" dataDxfId="1989"/>
    <tableColumn id="14418" xr3:uid="{9218C084-EEE2-47D9-803A-2363C0482243}" name="Column14398" dataDxfId="1988"/>
    <tableColumn id="14419" xr3:uid="{2189607D-3C64-4B0F-9F1E-E0DC05A50CC9}" name="Column14399" dataDxfId="1987"/>
    <tableColumn id="14420" xr3:uid="{1D8D563C-9473-45F3-8EFD-6DA95B372879}" name="Column14400" dataDxfId="1986"/>
    <tableColumn id="14421" xr3:uid="{A10DB552-E495-459A-AD90-7C3D3FBC5C6A}" name="Column14401" dataDxfId="1985"/>
    <tableColumn id="14422" xr3:uid="{09D54DFD-0AE2-43B8-8CF9-5EC949A39F68}" name="Column14402" dataDxfId="1984"/>
    <tableColumn id="14423" xr3:uid="{D71EE52C-6DC6-4D83-8892-1208EF5D1460}" name="Column14403" dataDxfId="1983"/>
    <tableColumn id="14424" xr3:uid="{B4FEBCC5-4761-4DED-890D-33AC0854C03B}" name="Column14404" dataDxfId="1982"/>
    <tableColumn id="14425" xr3:uid="{1A993D4A-AD52-4BEC-AA21-37230A801697}" name="Column14405" dataDxfId="1981"/>
    <tableColumn id="14426" xr3:uid="{39EAC975-8810-4D46-8333-15B73E785C9A}" name="Column14406" dataDxfId="1980"/>
    <tableColumn id="14427" xr3:uid="{46E7319D-D987-4332-A788-B1EDE102E399}" name="Column14407" dataDxfId="1979"/>
    <tableColumn id="14428" xr3:uid="{B038E0A9-B97E-4FF9-8582-2AB432378DB3}" name="Column14408" dataDxfId="1978"/>
    <tableColumn id="14429" xr3:uid="{730539FC-24A5-4F00-BDD9-41B612AE2A22}" name="Column14409" dataDxfId="1977"/>
    <tableColumn id="14430" xr3:uid="{6767BA33-60F9-4665-8F92-F850A23ACAF0}" name="Column14410" dataDxfId="1976"/>
    <tableColumn id="14431" xr3:uid="{2ACEA2DA-91C9-4F0B-A82F-30841C1BD02A}" name="Column14411" dataDxfId="1975"/>
    <tableColumn id="14432" xr3:uid="{12035B91-8327-4BC2-B6DD-9398B42259A6}" name="Column14412" dataDxfId="1974"/>
    <tableColumn id="14433" xr3:uid="{136B56C6-6D67-4051-A5C9-0B5E34E58F42}" name="Column14413" dataDxfId="1973"/>
    <tableColumn id="14434" xr3:uid="{9252226B-A420-491D-AEE5-101BF560E277}" name="Column14414" dataDxfId="1972"/>
    <tableColumn id="14435" xr3:uid="{4D7922F9-0D89-4900-AE9C-A337EB700A03}" name="Column14415" dataDxfId="1971"/>
    <tableColumn id="14436" xr3:uid="{A0400E86-7920-42F0-BE8A-ED088B18D21E}" name="Column14416" dataDxfId="1970"/>
    <tableColumn id="14437" xr3:uid="{3A6851D2-5AFB-4A96-9708-7577F2AC12BB}" name="Column14417" dataDxfId="1969"/>
    <tableColumn id="14438" xr3:uid="{8F4DAE84-A380-42F0-8A01-5419D0AEC6DC}" name="Column14418" dataDxfId="1968"/>
    <tableColumn id="14439" xr3:uid="{9FF0795E-04C9-4FB3-9B75-E01EF28FFCB9}" name="Column14419" dataDxfId="1967"/>
    <tableColumn id="14440" xr3:uid="{6879D2E0-FBCC-457B-BBC8-C5210CACCC86}" name="Column14420" dataDxfId="1966"/>
    <tableColumn id="14441" xr3:uid="{EB1103D0-C292-4CFC-9990-458237818CED}" name="Column14421" dataDxfId="1965"/>
    <tableColumn id="14442" xr3:uid="{6EB27690-87CA-43AC-9E3C-D0A9238A3420}" name="Column14422" dataDxfId="1964"/>
    <tableColumn id="14443" xr3:uid="{5094023F-E530-44ED-9ECD-F2A6A739C9CF}" name="Column14423" dataDxfId="1963"/>
    <tableColumn id="14444" xr3:uid="{27949ABE-9062-4E1B-88AD-FCE23B89CAF3}" name="Column14424" dataDxfId="1962"/>
    <tableColumn id="14445" xr3:uid="{917D9DB7-606C-439C-A877-91F4F65C1C71}" name="Column14425" dataDxfId="1961"/>
    <tableColumn id="14446" xr3:uid="{0E7AD1F7-40FB-43CD-AA65-0D9C87785903}" name="Column14426" dataDxfId="1960"/>
    <tableColumn id="14447" xr3:uid="{DE733F44-9A9A-47AB-BD29-690D19E94EBE}" name="Column14427" dataDxfId="1959"/>
    <tableColumn id="14448" xr3:uid="{4503AA54-A1FA-482D-A6A2-F4D978F0F424}" name="Column14428" dataDxfId="1958"/>
    <tableColumn id="14449" xr3:uid="{FB586714-F8A5-4024-B1B4-B372563B9216}" name="Column14429" dataDxfId="1957"/>
    <tableColumn id="14450" xr3:uid="{7F7D9441-6CFB-44DC-B05F-69D40DE775A3}" name="Column14430" dataDxfId="1956"/>
    <tableColumn id="14451" xr3:uid="{D4B2C491-A7D5-40AC-A09E-BAC338899DA7}" name="Column14431" dataDxfId="1955"/>
    <tableColumn id="14452" xr3:uid="{ADB03CD0-3A34-4517-A8C9-AA4DA566DC48}" name="Column14432" dataDxfId="1954"/>
    <tableColumn id="14453" xr3:uid="{5053BFE3-32D0-4761-8082-0DBEF222C3F3}" name="Column14433" dataDxfId="1953"/>
    <tableColumn id="14454" xr3:uid="{7030C4FB-1E9D-4732-829E-9EB7EA6B79DE}" name="Column14434" dataDxfId="1952"/>
    <tableColumn id="14455" xr3:uid="{A6253BC6-67CA-4B14-BF89-3AAAC4F594D8}" name="Column14435" dataDxfId="1951"/>
    <tableColumn id="14456" xr3:uid="{7EB7DF52-41F0-4BD6-932D-B64AA2F29A40}" name="Column14436" dataDxfId="1950"/>
    <tableColumn id="14457" xr3:uid="{2C20034E-7F23-4FD7-9F07-6FF0CF1D428A}" name="Column14437" dataDxfId="1949"/>
    <tableColumn id="14458" xr3:uid="{FF22E972-72AD-4958-90CE-03366B809D73}" name="Column14438" dataDxfId="1948"/>
    <tableColumn id="14459" xr3:uid="{D5AADBD7-D1BD-46C9-AE1C-7C7BB6F20CAB}" name="Column14439" dataDxfId="1947"/>
    <tableColumn id="14460" xr3:uid="{6A57A083-6248-4C04-8FA7-134C5BA8D8B3}" name="Column14440" dataDxfId="1946"/>
    <tableColumn id="14461" xr3:uid="{E58302F6-C643-45E3-A44B-D41A284E76E5}" name="Column14441" dataDxfId="1945"/>
    <tableColumn id="14462" xr3:uid="{E184EC5A-6722-4BF7-98F8-069378C9E45C}" name="Column14442" dataDxfId="1944"/>
    <tableColumn id="14463" xr3:uid="{FE466B50-75D8-45E3-ADCA-C8DA2AA1CDBE}" name="Column14443" dataDxfId="1943"/>
    <tableColumn id="14464" xr3:uid="{985EC3D5-93A7-4E42-90E8-8968C4DD35F0}" name="Column14444" dataDxfId="1942"/>
    <tableColumn id="14465" xr3:uid="{39454269-5A69-4195-880D-D157254D7C55}" name="Column14445" dataDxfId="1941"/>
    <tableColumn id="14466" xr3:uid="{F98A7E2B-0471-403B-B1EF-664A9D159763}" name="Column14446" dataDxfId="1940"/>
    <tableColumn id="14467" xr3:uid="{96215E67-29CC-4E25-B70B-6CE72E9D0CD0}" name="Column14447" dataDxfId="1939"/>
    <tableColumn id="14468" xr3:uid="{374F6581-C38E-4925-83FE-043040156C55}" name="Column14448" dataDxfId="1938"/>
    <tableColumn id="14469" xr3:uid="{D087AC9A-3CF2-4432-AA58-1D97F4D04F50}" name="Column14449" dataDxfId="1937"/>
    <tableColumn id="14470" xr3:uid="{27D6D789-D4B7-456E-AA5E-211999308927}" name="Column14450" dataDxfId="1936"/>
    <tableColumn id="14471" xr3:uid="{0CF1D498-9553-4957-9B9F-61DCFD4BD962}" name="Column14451" dataDxfId="1935"/>
    <tableColumn id="14472" xr3:uid="{7E5F6A4C-ADB3-4E19-9687-019ED897EA67}" name="Column14452" dataDxfId="1934"/>
    <tableColumn id="14473" xr3:uid="{992B96BB-B89C-4733-ADD8-6BC1BAAE73A5}" name="Column14453" dataDxfId="1933"/>
    <tableColumn id="14474" xr3:uid="{A4B1F569-4D32-484F-B7B3-9DC2640B3D6A}" name="Column14454" dataDxfId="1932"/>
    <tableColumn id="14475" xr3:uid="{8D1C4EEC-6370-42D8-8ED6-AEEC8EB80242}" name="Column14455" dataDxfId="1931"/>
    <tableColumn id="14476" xr3:uid="{516F31E5-C67E-42F9-801E-73C0D7410A5C}" name="Column14456" dataDxfId="1930"/>
    <tableColumn id="14477" xr3:uid="{FCA469AC-0DDA-40AB-9DE4-D5AF649B554F}" name="Column14457" dataDxfId="1929"/>
    <tableColumn id="14478" xr3:uid="{581A2165-ED4E-4F45-993D-EADFEE606EC3}" name="Column14458" dataDxfId="1928"/>
    <tableColumn id="14479" xr3:uid="{DF50E429-E67B-4CD2-A3DA-46D1CAD0EEDB}" name="Column14459" dataDxfId="1927"/>
    <tableColumn id="14480" xr3:uid="{936639DC-0879-4462-B7CF-573CB71A827C}" name="Column14460" dataDxfId="1926"/>
    <tableColumn id="14481" xr3:uid="{F64C799D-DCC5-49E1-9CAB-56DB6FC008AA}" name="Column14461" dataDxfId="1925"/>
    <tableColumn id="14482" xr3:uid="{C6D9B453-10FD-4605-A81C-1E3CD36C08E5}" name="Column14462" dataDxfId="1924"/>
    <tableColumn id="14483" xr3:uid="{D6786AD4-6C82-427B-9370-125A2CDDDCB6}" name="Column14463" dataDxfId="1923"/>
    <tableColumn id="14484" xr3:uid="{98F8A9D5-17FE-49AF-A995-786FBE93D72B}" name="Column14464" dataDxfId="1922"/>
    <tableColumn id="14485" xr3:uid="{5227E4E5-B13B-4FD9-8D71-0A49D4546A60}" name="Column14465" dataDxfId="1921"/>
    <tableColumn id="14486" xr3:uid="{6BEFF387-259D-4A7B-BD67-230AE1F42851}" name="Column14466" dataDxfId="1920"/>
    <tableColumn id="14487" xr3:uid="{7315FDCA-7485-448F-9E6C-2462C1BC6EB7}" name="Column14467" dataDxfId="1919"/>
    <tableColumn id="14488" xr3:uid="{5DFBDBD1-EA21-4934-948A-E3E16189E8C7}" name="Column14468" dataDxfId="1918"/>
    <tableColumn id="14489" xr3:uid="{9419E847-1056-4454-8FCC-2AA43995E0D5}" name="Column14469" dataDxfId="1917"/>
    <tableColumn id="14490" xr3:uid="{0EC5E8DD-DB3A-4ACA-BD2D-993C554056AD}" name="Column14470" dataDxfId="1916"/>
    <tableColumn id="14491" xr3:uid="{770A91CB-D741-4CEA-BA78-51BA96C254C7}" name="Column14471" dataDxfId="1915"/>
    <tableColumn id="14492" xr3:uid="{6C0FE286-36A1-47BB-8681-CBA83AAE39DF}" name="Column14472" dataDxfId="1914"/>
    <tableColumn id="14493" xr3:uid="{E04EBDF2-FA3B-4897-B808-60560040365D}" name="Column14473" dataDxfId="1913"/>
    <tableColumn id="14494" xr3:uid="{B595A2A4-5552-4ABA-94E0-DC6B39F2D898}" name="Column14474" dataDxfId="1912"/>
    <tableColumn id="14495" xr3:uid="{EA7DF2F7-D1AC-4AA0-8657-F52B6A2AF0DB}" name="Column14475" dataDxfId="1911"/>
    <tableColumn id="14496" xr3:uid="{A060FE9B-6615-48B4-AA33-9CA0585C2C5A}" name="Column14476" dataDxfId="1910"/>
    <tableColumn id="14497" xr3:uid="{3DC35E24-4115-49E0-8D72-61661C385836}" name="Column14477" dataDxfId="1909"/>
    <tableColumn id="14498" xr3:uid="{8528C900-2C9D-49B4-A6D6-9F78551B0C4C}" name="Column14478" dataDxfId="1908"/>
    <tableColumn id="14499" xr3:uid="{19396316-CCCF-4BA7-B154-C2FF145988D6}" name="Column14479" dataDxfId="1907"/>
    <tableColumn id="14500" xr3:uid="{A2BC6AFB-CA56-4D81-84AB-06EE719B3F38}" name="Column14480" dataDxfId="1906"/>
    <tableColumn id="14501" xr3:uid="{E960A9A8-4B72-4603-B054-EA5EE8BD1B40}" name="Column14481" dataDxfId="1905"/>
    <tableColumn id="14502" xr3:uid="{0CA748D4-4E40-47EF-8413-AE30B4301880}" name="Column14482" dataDxfId="1904"/>
    <tableColumn id="14503" xr3:uid="{4865113B-78B2-4F57-AC31-D85F37236B4C}" name="Column14483" dataDxfId="1903"/>
    <tableColumn id="14504" xr3:uid="{DADFF196-E1E9-48DD-817E-B6602EB1F9C6}" name="Column14484" dataDxfId="1902"/>
    <tableColumn id="14505" xr3:uid="{194416C2-6C49-46F5-81EE-CA8A44B95294}" name="Column14485" dataDxfId="1901"/>
    <tableColumn id="14506" xr3:uid="{E1D999AA-8A89-4A40-8954-001B7C093C2B}" name="Column14486" dataDxfId="1900"/>
    <tableColumn id="14507" xr3:uid="{69B5F89C-BB4A-4B6B-A08B-CE2D055AC350}" name="Column14487" dataDxfId="1899"/>
    <tableColumn id="14508" xr3:uid="{19BE747D-233D-41CE-81FE-BD3958C36D83}" name="Column14488" dataDxfId="1898"/>
    <tableColumn id="14509" xr3:uid="{17F42C88-F6FC-4D0B-B487-874E3211A30A}" name="Column14489" dataDxfId="1897"/>
    <tableColumn id="14510" xr3:uid="{20D1E674-7CC9-44E5-A975-76D76D02983C}" name="Column14490" dataDxfId="1896"/>
    <tableColumn id="14511" xr3:uid="{90DAEA69-43BB-442B-B759-5DFE52F164DE}" name="Column14491" dataDxfId="1895"/>
    <tableColumn id="14512" xr3:uid="{61F3A95E-B46F-4011-9540-6D20AD0F75DD}" name="Column14492" dataDxfId="1894"/>
    <tableColumn id="14513" xr3:uid="{C408A802-769C-4957-98DD-7A2BAEFFA869}" name="Column14493" dataDxfId="1893"/>
    <tableColumn id="14514" xr3:uid="{B8D12F0A-7763-4552-A4C1-D3D87A8A050C}" name="Column14494" dataDxfId="1892"/>
    <tableColumn id="14515" xr3:uid="{BFA9BD71-D812-480D-8BE9-555EE3EC57D9}" name="Column14495" dataDxfId="1891"/>
    <tableColumn id="14516" xr3:uid="{4DF5F580-4B1C-40BB-A05B-3975E976D440}" name="Column14496" dataDxfId="1890"/>
    <tableColumn id="14517" xr3:uid="{6AAE1089-0E11-4DA8-A5B2-DD289D645D1F}" name="Column14497" dataDxfId="1889"/>
    <tableColumn id="14518" xr3:uid="{947C3218-D507-44CD-A235-77B25B5AEF24}" name="Column14498" dataDxfId="1888"/>
    <tableColumn id="14519" xr3:uid="{EE03D251-32BD-46AC-93BF-30A5522CFB76}" name="Column14499" dataDxfId="1887"/>
    <tableColumn id="14520" xr3:uid="{2E16B406-DDA0-4DAC-9F82-A380E6E730C9}" name="Column14500" dataDxfId="1886"/>
    <tableColumn id="14521" xr3:uid="{EB1303B7-B6D9-4743-8BCC-643EEC3055FE}" name="Column14501" dataDxfId="1885"/>
    <tableColumn id="14522" xr3:uid="{33F2DDAB-FEEB-442A-AF92-A0216E471F08}" name="Column14502" dataDxfId="1884"/>
    <tableColumn id="14523" xr3:uid="{88B375DD-25B9-4A1A-ACC9-606CC4C1F1CF}" name="Column14503" dataDxfId="1883"/>
    <tableColumn id="14524" xr3:uid="{786771FE-799F-4869-8C25-40A36AB12CCA}" name="Column14504" dataDxfId="1882"/>
    <tableColumn id="14525" xr3:uid="{EAAE9A9C-65AC-45DF-B1B6-03F9641991D3}" name="Column14505" dataDxfId="1881"/>
    <tableColumn id="14526" xr3:uid="{5FAB5850-BA87-40AF-89D2-2B37480A72D1}" name="Column14506" dataDxfId="1880"/>
    <tableColumn id="14527" xr3:uid="{173C2EAC-36B2-4507-977D-1118B5C8F1A0}" name="Column14507" dataDxfId="1879"/>
    <tableColumn id="14528" xr3:uid="{AEC5EA49-57B5-40D5-9BD1-4E2AABD94B44}" name="Column14508" dataDxfId="1878"/>
    <tableColumn id="14529" xr3:uid="{97010002-8BA1-4A6F-B10B-6047DDC6F0C2}" name="Column14509" dataDxfId="1877"/>
    <tableColumn id="14530" xr3:uid="{A1405AEB-20D0-4F61-A9E6-A22C4CC37A95}" name="Column14510" dataDxfId="1876"/>
    <tableColumn id="14531" xr3:uid="{6643C234-8464-4950-A5C3-97ACFF094B3E}" name="Column14511" dataDxfId="1875"/>
    <tableColumn id="14532" xr3:uid="{06C71763-E2C4-495F-9AD6-AEC4737275F9}" name="Column14512" dataDxfId="1874"/>
    <tableColumn id="14533" xr3:uid="{E5FFC2F2-376D-4A98-8D52-370C2AFE671B}" name="Column14513" dataDxfId="1873"/>
    <tableColumn id="14534" xr3:uid="{3557D8FF-8787-480D-8CC0-C4155906F013}" name="Column14514" dataDxfId="1872"/>
    <tableColumn id="14535" xr3:uid="{03854DAF-E717-46C6-9DDF-90FD4B42C549}" name="Column14515" dataDxfId="1871"/>
    <tableColumn id="14536" xr3:uid="{211831D5-E69F-4127-81CA-587F6202986E}" name="Column14516" dataDxfId="1870"/>
    <tableColumn id="14537" xr3:uid="{F1971578-1664-49C3-8279-4A64AA08AB96}" name="Column14517" dataDxfId="1869"/>
    <tableColumn id="14538" xr3:uid="{842CB03D-4F1A-4695-B2B0-6F9859A46762}" name="Column14518" dataDxfId="1868"/>
    <tableColumn id="14539" xr3:uid="{5BEB9F91-A73A-4A66-A746-CAAC78185888}" name="Column14519" dataDxfId="1867"/>
    <tableColumn id="14540" xr3:uid="{DB525409-859D-4864-B8D9-6F55B4A18195}" name="Column14520" dataDxfId="1866"/>
    <tableColumn id="14541" xr3:uid="{E4B5551F-AEFC-4202-92A9-D8BF4BC06AEA}" name="Column14521" dataDxfId="1865"/>
    <tableColumn id="14542" xr3:uid="{F620F181-88C3-4D1F-9CC3-1A3F361475AC}" name="Column14522" dataDxfId="1864"/>
    <tableColumn id="14543" xr3:uid="{1EE1439F-43C7-41D6-8DA0-CBB0B3B7C065}" name="Column14523" dataDxfId="1863"/>
    <tableColumn id="14544" xr3:uid="{B83EF870-F2B1-4BBB-8430-D7851195AEE3}" name="Column14524" dataDxfId="1862"/>
    <tableColumn id="14545" xr3:uid="{DF6D4E6F-1CD5-40E9-A746-1DA790BF89B8}" name="Column14525" dataDxfId="1861"/>
    <tableColumn id="14546" xr3:uid="{1CB9BDF2-C427-4191-9B84-5D1E725B760E}" name="Column14526" dataDxfId="1860"/>
    <tableColumn id="14547" xr3:uid="{6330A8CC-9E9E-47BC-AA5E-A65217FEC32F}" name="Column14527" dataDxfId="1859"/>
    <tableColumn id="14548" xr3:uid="{E28A7F00-2DD8-4306-B11F-F42C78A0A7FB}" name="Column14528" dataDxfId="1858"/>
    <tableColumn id="14549" xr3:uid="{1BBA1999-5E64-400A-B89E-75BC9083243D}" name="Column14529" dataDxfId="1857"/>
    <tableColumn id="14550" xr3:uid="{1BB991F9-FF54-4A98-BF8B-FAFE51D9AEB9}" name="Column14530" dataDxfId="1856"/>
    <tableColumn id="14551" xr3:uid="{E9E6B045-823C-4C69-B7FC-99AC61C0E480}" name="Column14531" dataDxfId="1855"/>
    <tableColumn id="14552" xr3:uid="{221AD50B-8BDD-458F-B1DE-C350597E87E4}" name="Column14532" dataDxfId="1854"/>
    <tableColumn id="14553" xr3:uid="{27A31AEA-A68A-4D21-8A5B-0F8D597C398C}" name="Column14533" dataDxfId="1853"/>
    <tableColumn id="14554" xr3:uid="{AAFD3944-8432-4916-AC9E-0EA3F139D893}" name="Column14534" dataDxfId="1852"/>
    <tableColumn id="14555" xr3:uid="{794E1D12-0343-46A8-9EA2-C23C11D10440}" name="Column14535" dataDxfId="1851"/>
    <tableColumn id="14556" xr3:uid="{4648C43A-BD07-464F-9BDF-EBDA852F07F6}" name="Column14536" dataDxfId="1850"/>
    <tableColumn id="14557" xr3:uid="{1358A928-2831-4D3D-8D49-7DC2981452C7}" name="Column14537" dataDxfId="1849"/>
    <tableColumn id="14558" xr3:uid="{02F5C605-34B6-4E51-B1D6-2BBF25494424}" name="Column14538" dataDxfId="1848"/>
    <tableColumn id="14559" xr3:uid="{945E08CF-D1C0-4BC2-9810-475E9909107D}" name="Column14539" dataDxfId="1847"/>
    <tableColumn id="14560" xr3:uid="{29E5E72F-2A72-4080-8732-4DE6EFD05E71}" name="Column14540" dataDxfId="1846"/>
    <tableColumn id="14561" xr3:uid="{5753A269-B22F-4EC5-96EC-867B65A9F2DB}" name="Column14541" dataDxfId="1845"/>
    <tableColumn id="14562" xr3:uid="{C4F702DE-ED8C-4C61-B305-E6D904FC36A4}" name="Column14542" dataDxfId="1844"/>
    <tableColumn id="14563" xr3:uid="{554EFD88-A3A4-4840-BD26-8331983D4FB7}" name="Column14543" dataDxfId="1843"/>
    <tableColumn id="14564" xr3:uid="{2DA5B58F-63A8-4C30-B616-1AB0EB0A8F05}" name="Column14544" dataDxfId="1842"/>
    <tableColumn id="14565" xr3:uid="{462DA3CF-484B-4891-95C0-7548281FA449}" name="Column14545" dataDxfId="1841"/>
    <tableColumn id="14566" xr3:uid="{BC58E2FD-8011-418F-A5BB-96B360D349C0}" name="Column14546" dataDxfId="1840"/>
    <tableColumn id="14567" xr3:uid="{25D2940D-1F04-440C-9512-2FF94201FFCB}" name="Column14547" dataDxfId="1839"/>
    <tableColumn id="14568" xr3:uid="{104CFDC2-9E76-4B40-9316-1F6B3B5507D0}" name="Column14548" dataDxfId="1838"/>
    <tableColumn id="14569" xr3:uid="{428D3D13-9AEB-4104-AE8D-692280FF15CC}" name="Column14549" dataDxfId="1837"/>
    <tableColumn id="14570" xr3:uid="{AAA80423-EE5E-43E4-819B-22C2DDD6D60A}" name="Column14550" dataDxfId="1836"/>
    <tableColumn id="14571" xr3:uid="{90C3D18D-755A-4F56-9A0D-6A53105604F9}" name="Column14551" dataDxfId="1835"/>
    <tableColumn id="14572" xr3:uid="{013815A1-F94C-4DBB-BB96-DFD8BAF46FA6}" name="Column14552" dataDxfId="1834"/>
    <tableColumn id="14573" xr3:uid="{64987601-3D9E-48C2-9496-A315A744DCFB}" name="Column14553" dataDxfId="1833"/>
    <tableColumn id="14574" xr3:uid="{7E22D8C8-828E-48CA-B85A-42741BD08EF1}" name="Column14554" dataDxfId="1832"/>
    <tableColumn id="14575" xr3:uid="{2CABAB99-DF64-4A79-BA73-3551893E8D38}" name="Column14555" dataDxfId="1831"/>
    <tableColumn id="14576" xr3:uid="{CD61E039-1557-4414-8397-E746E36E0A0F}" name="Column14556" dataDxfId="1830"/>
    <tableColumn id="14577" xr3:uid="{B4B30892-8115-4E51-94FF-61FDBCF1FAB8}" name="Column14557" dataDxfId="1829"/>
    <tableColumn id="14578" xr3:uid="{B01368A1-2844-4D42-8019-31CDEEEC0E20}" name="Column14558" dataDxfId="1828"/>
    <tableColumn id="14579" xr3:uid="{F36EBB3B-72F3-46AF-900C-A8CAFB087A06}" name="Column14559" dataDxfId="1827"/>
    <tableColumn id="14580" xr3:uid="{CEBF48BF-5BD8-46AA-B767-09B94EB83B02}" name="Column14560" dataDxfId="1826"/>
    <tableColumn id="14581" xr3:uid="{E0E092B4-D86C-461C-81EA-59064BDD1391}" name="Column14561" dataDxfId="1825"/>
    <tableColumn id="14582" xr3:uid="{55AE7688-19B7-4191-8BE2-9154E539FD3C}" name="Column14562" dataDxfId="1824"/>
    <tableColumn id="14583" xr3:uid="{E4700EFE-BF0F-4746-A2BB-3FEB6E7CD890}" name="Column14563" dataDxfId="1823"/>
    <tableColumn id="14584" xr3:uid="{4BC3BC4B-1C89-48A8-985E-FCE0D9405EEF}" name="Column14564" dataDxfId="1822"/>
    <tableColumn id="14585" xr3:uid="{8EAFBF14-71AF-4387-A414-47DD0455E28B}" name="Column14565" dataDxfId="1821"/>
    <tableColumn id="14586" xr3:uid="{2EB5EB2F-3922-401C-8865-76F8E0C0CF00}" name="Column14566" dataDxfId="1820"/>
    <tableColumn id="14587" xr3:uid="{73AB40B4-CE56-429C-85AF-4DF1EE227026}" name="Column14567" dataDxfId="1819"/>
    <tableColumn id="14588" xr3:uid="{EF3DFD3C-22B6-4C21-A88E-ECC63DD562F3}" name="Column14568" dataDxfId="1818"/>
    <tableColumn id="14589" xr3:uid="{C4B6B6B9-6ECA-412D-A378-EC4EAFDF3104}" name="Column14569" dataDxfId="1817"/>
    <tableColumn id="14590" xr3:uid="{D915ED41-725A-4E60-90E7-3D29B3A3B617}" name="Column14570" dataDxfId="1816"/>
    <tableColumn id="14591" xr3:uid="{1F770D49-3F42-4EB5-8242-9DF2C04C593D}" name="Column14571" dataDxfId="1815"/>
    <tableColumn id="14592" xr3:uid="{47FEC602-7F5E-4722-9A80-47409C67924D}" name="Column14572" dataDxfId="1814"/>
    <tableColumn id="14593" xr3:uid="{F8CE74EE-4BEE-40EC-B68F-D957281B5177}" name="Column14573" dataDxfId="1813"/>
    <tableColumn id="14594" xr3:uid="{9F68F0B6-2D08-4634-AD60-D6182123ACB3}" name="Column14574" dataDxfId="1812"/>
    <tableColumn id="14595" xr3:uid="{26E81172-DB0E-4A2F-9925-6E20E73388BE}" name="Column14575" dataDxfId="1811"/>
    <tableColumn id="14596" xr3:uid="{53ED60BB-A58A-4CB0-879D-6362BCCD263D}" name="Column14576" dataDxfId="1810"/>
    <tableColumn id="14597" xr3:uid="{29DB0F8A-AD27-4E2D-9645-C36AD991B57C}" name="Column14577" dataDxfId="1809"/>
    <tableColumn id="14598" xr3:uid="{F0585360-6015-4690-8C00-9179D261EAB2}" name="Column14578" dataDxfId="1808"/>
    <tableColumn id="14599" xr3:uid="{F32269E8-3521-4FF8-88AC-2579E3092CDC}" name="Column14579" dataDxfId="1807"/>
    <tableColumn id="14600" xr3:uid="{DE416988-2608-4C2C-BB9D-BC1ECAE95ACF}" name="Column14580" dataDxfId="1806"/>
    <tableColumn id="14601" xr3:uid="{1D15B25E-67C3-426F-8D59-2D7FEFDD7D15}" name="Column14581" dataDxfId="1805"/>
    <tableColumn id="14602" xr3:uid="{1BB5E8C2-03A3-4B3F-B899-06E497FE1E9F}" name="Column14582" dataDxfId="1804"/>
    <tableColumn id="14603" xr3:uid="{93F5EC56-2704-4336-A8A6-050D06DF7EBB}" name="Column14583" dataDxfId="1803"/>
    <tableColumn id="14604" xr3:uid="{526D553A-463A-406D-B283-A7EF00F89C67}" name="Column14584" dataDxfId="1802"/>
    <tableColumn id="14605" xr3:uid="{0094E920-2127-4B17-B038-CB7C9FAC30C2}" name="Column14585" dataDxfId="1801"/>
    <tableColumn id="14606" xr3:uid="{C9F50FDE-7FD1-4D03-8476-A8DBE0463012}" name="Column14586" dataDxfId="1800"/>
    <tableColumn id="14607" xr3:uid="{737176FD-8C3C-4D40-B5C4-57258C6D83A5}" name="Column14587" dataDxfId="1799"/>
    <tableColumn id="14608" xr3:uid="{B273CD1A-7598-463C-B826-7B8DF20C7865}" name="Column14588" dataDxfId="1798"/>
    <tableColumn id="14609" xr3:uid="{50DCFD7B-6E65-4CB2-90AA-9F631E1B615B}" name="Column14589" dataDxfId="1797"/>
    <tableColumn id="14610" xr3:uid="{9668B49F-FF3A-4F41-AD91-E4768759DE6D}" name="Column14590" dataDxfId="1796"/>
    <tableColumn id="14611" xr3:uid="{50022F21-D13C-4771-9CFB-594AFED42406}" name="Column14591" dataDxfId="1795"/>
    <tableColumn id="14612" xr3:uid="{168157C8-09D7-4DE5-9E1E-9703983DEA6B}" name="Column14592" dataDxfId="1794"/>
    <tableColumn id="14613" xr3:uid="{78D5B28E-E151-4C66-8A0B-A8EDFAA4291A}" name="Column14593" dataDxfId="1793"/>
    <tableColumn id="14614" xr3:uid="{A8222636-A500-4CF7-9474-CDBB6DB43305}" name="Column14594" dataDxfId="1792"/>
    <tableColumn id="14615" xr3:uid="{CFC17F22-AD27-4C7E-B7D4-F02F302A2FBB}" name="Column14595" dataDxfId="1791"/>
    <tableColumn id="14616" xr3:uid="{FE6C38DC-D0DA-43B8-9CAA-D5382E8459D8}" name="Column14596" dataDxfId="1790"/>
    <tableColumn id="14617" xr3:uid="{48CC5FD1-F301-4159-B165-434D1AD72C6F}" name="Column14597" dataDxfId="1789"/>
    <tableColumn id="14618" xr3:uid="{116ECC10-16F4-4012-898F-2E99ADDD4389}" name="Column14598" dataDxfId="1788"/>
    <tableColumn id="14619" xr3:uid="{3CACCD65-0FA0-422D-9F9D-62569944F898}" name="Column14599" dataDxfId="1787"/>
    <tableColumn id="14620" xr3:uid="{C1B4D300-C305-4542-889B-ECD5BF003A42}" name="Column14600" dataDxfId="1786"/>
    <tableColumn id="14621" xr3:uid="{572C6751-9788-4ECF-B197-7CB26D07C4B4}" name="Column14601" dataDxfId="1785"/>
    <tableColumn id="14622" xr3:uid="{1E24A41D-43F3-4D71-BA27-55E99D26D970}" name="Column14602" dataDxfId="1784"/>
    <tableColumn id="14623" xr3:uid="{3A74CEDA-4D85-45B3-9763-F4929C911E0D}" name="Column14603" dataDxfId="1783"/>
    <tableColumn id="14624" xr3:uid="{9B0401C4-11F3-4932-AE6D-87F030FD33C4}" name="Column14604" dataDxfId="1782"/>
    <tableColumn id="14625" xr3:uid="{D5EADB4C-9883-4A3D-AA78-1C24C6ABC95A}" name="Column14605" dataDxfId="1781"/>
    <tableColumn id="14626" xr3:uid="{CF76B679-88CF-4220-9FAA-BE774FED5DF1}" name="Column14606" dataDxfId="1780"/>
    <tableColumn id="14627" xr3:uid="{1A23BBC0-6BBB-4F46-8962-9A43084E97BF}" name="Column14607" dataDxfId="1779"/>
    <tableColumn id="14628" xr3:uid="{01209163-BBB2-4C46-942F-B92EA10D95F9}" name="Column14608" dataDxfId="1778"/>
    <tableColumn id="14629" xr3:uid="{C6842DCF-9E55-4C19-9EF3-03FAC2E7D1F0}" name="Column14609" dataDxfId="1777"/>
    <tableColumn id="14630" xr3:uid="{89E6A40C-149F-4BCA-AB18-F00F39013B4E}" name="Column14610" dataDxfId="1776"/>
    <tableColumn id="14631" xr3:uid="{F7CC29CD-CF0C-497F-A2A6-AD2118F1E12B}" name="Column14611" dataDxfId="1775"/>
    <tableColumn id="14632" xr3:uid="{B818BA13-8C39-48FE-B35F-18C938C943B5}" name="Column14612" dataDxfId="1774"/>
    <tableColumn id="14633" xr3:uid="{E9B56A97-D195-4BA4-9E11-A9433F24D71F}" name="Column14613" dataDxfId="1773"/>
    <tableColumn id="14634" xr3:uid="{A99627A9-2500-46C7-B48C-E6BD0F51299E}" name="Column14614" dataDxfId="1772"/>
    <tableColumn id="14635" xr3:uid="{8D52C981-E63B-4AFB-98BC-5328D44CF4D6}" name="Column14615" dataDxfId="1771"/>
    <tableColumn id="14636" xr3:uid="{0D8A0D74-E2E4-4E4C-9493-68DFA2E82C20}" name="Column14616" dataDxfId="1770"/>
    <tableColumn id="14637" xr3:uid="{6156FD16-1DE9-4B5E-BEC8-EF8DEAE20843}" name="Column14617" dataDxfId="1769"/>
    <tableColumn id="14638" xr3:uid="{86F3C7DF-7B60-40BA-BE76-6D13D13BED1D}" name="Column14618" dataDxfId="1768"/>
    <tableColumn id="14639" xr3:uid="{C2F9BA27-FA35-41C9-94E3-1E9E264D1754}" name="Column14619" dataDxfId="1767"/>
    <tableColumn id="14640" xr3:uid="{34061756-F774-429E-B05D-20E6DC121CEE}" name="Column14620" dataDxfId="1766"/>
    <tableColumn id="14641" xr3:uid="{D039E7C4-1DC9-45B4-9BA8-230D83C4E519}" name="Column14621" dataDxfId="1765"/>
    <tableColumn id="14642" xr3:uid="{C5319DD3-E449-417D-8149-C5788F237008}" name="Column14622" dataDxfId="1764"/>
    <tableColumn id="14643" xr3:uid="{941E18CE-ACE7-446E-BD55-C7443B7DA649}" name="Column14623" dataDxfId="1763"/>
    <tableColumn id="14644" xr3:uid="{301F25D9-8CF2-4D48-9C96-C76D25C3EF1D}" name="Column14624" dataDxfId="1762"/>
    <tableColumn id="14645" xr3:uid="{D6E2A41B-39F0-46F0-B3BE-E6695FC75D6A}" name="Column14625" dataDxfId="1761"/>
    <tableColumn id="14646" xr3:uid="{980B730C-6FFC-426D-A62D-9204B7C77968}" name="Column14626" dataDxfId="1760"/>
    <tableColumn id="14647" xr3:uid="{51E5AE63-B7F9-4621-A972-BFFE2088641B}" name="Column14627" dataDxfId="1759"/>
    <tableColumn id="14648" xr3:uid="{B37D1153-F9C2-4746-8AAA-C43A8AF9740A}" name="Column14628" dataDxfId="1758"/>
    <tableColumn id="14649" xr3:uid="{F6F41269-B504-4C69-BB37-6BDA9AA90ED3}" name="Column14629" dataDxfId="1757"/>
    <tableColumn id="14650" xr3:uid="{5D9C17A4-7568-4D30-BDDA-3DB5A3B3DC6A}" name="Column14630" dataDxfId="1756"/>
    <tableColumn id="14651" xr3:uid="{7981557B-F75B-4144-A6C6-7AB8E47DFBEA}" name="Column14631" dataDxfId="1755"/>
    <tableColumn id="14652" xr3:uid="{5F266741-85BD-4023-BFFC-0F56496D2EE6}" name="Column14632" dataDxfId="1754"/>
    <tableColumn id="14653" xr3:uid="{620BE4A6-B8D2-44A7-9B27-8523F4CE02ED}" name="Column14633" dataDxfId="1753"/>
    <tableColumn id="14654" xr3:uid="{56DABA89-623E-4738-8C26-63EE0554DCC4}" name="Column14634" dataDxfId="1752"/>
    <tableColumn id="14655" xr3:uid="{EAADEC4C-B005-47CD-9FF1-8DB4578A0A59}" name="Column14635" dataDxfId="1751"/>
    <tableColumn id="14656" xr3:uid="{29A07ED1-1C7A-4E85-B512-092670F84EC7}" name="Column14636" dataDxfId="1750"/>
    <tableColumn id="14657" xr3:uid="{9E0DC497-1EFC-4BE4-838C-305855C12E5E}" name="Column14637" dataDxfId="1749"/>
    <tableColumn id="14658" xr3:uid="{A47C5BF4-31EB-4072-9CE2-4CEF10CC72F1}" name="Column14638" dataDxfId="1748"/>
    <tableColumn id="14659" xr3:uid="{F636984E-0261-422B-9EDC-1AD75F28B0C2}" name="Column14639" dataDxfId="1747"/>
    <tableColumn id="14660" xr3:uid="{9DEBC1D1-D328-4198-8753-7D2B5DECAED2}" name="Column14640" dataDxfId="1746"/>
    <tableColumn id="14661" xr3:uid="{34E3E5B4-1256-437D-94BC-0947DB894056}" name="Column14641" dataDxfId="1745"/>
    <tableColumn id="14662" xr3:uid="{8A47C2A6-16B9-4A27-B89D-11868AEE9782}" name="Column14642" dataDxfId="1744"/>
    <tableColumn id="14663" xr3:uid="{7FD667F4-FA8B-419A-8FC8-E470A9C3B042}" name="Column14643" dataDxfId="1743"/>
    <tableColumn id="14664" xr3:uid="{8E1668CD-57D0-43A3-91D4-99BC7E2003A6}" name="Column14644" dataDxfId="1742"/>
    <tableColumn id="14665" xr3:uid="{DCC5B10D-B12E-49EA-897B-67A33A5084D0}" name="Column14645" dataDxfId="1741"/>
    <tableColumn id="14666" xr3:uid="{53E81B58-9520-4408-B664-0169805C2CA8}" name="Column14646" dataDxfId="1740"/>
    <tableColumn id="14667" xr3:uid="{D1F112F1-3AA7-485F-B4E4-E17C3B9D02AC}" name="Column14647" dataDxfId="1739"/>
    <tableColumn id="14668" xr3:uid="{12941F53-88FB-44B3-97AE-749F0885FB22}" name="Column14648" dataDxfId="1738"/>
    <tableColumn id="14669" xr3:uid="{7B575446-6EE6-4B28-9111-9F0D85F77F7E}" name="Column14649" dataDxfId="1737"/>
    <tableColumn id="14670" xr3:uid="{79020C7E-B969-4CF9-AFC5-142A5C7FF35F}" name="Column14650" dataDxfId="1736"/>
    <tableColumn id="14671" xr3:uid="{4BD8DC32-D29C-4C75-930E-615607EEE2F3}" name="Column14651" dataDxfId="1735"/>
    <tableColumn id="14672" xr3:uid="{67A4ADB2-02A2-4F13-BEB5-FB782D734044}" name="Column14652" dataDxfId="1734"/>
    <tableColumn id="14673" xr3:uid="{FD05EFCA-D3B7-4A03-87AD-F083316C5116}" name="Column14653" dataDxfId="1733"/>
    <tableColumn id="14674" xr3:uid="{342681CB-477D-4C24-B9F3-079A10B20ABC}" name="Column14654" dataDxfId="1732"/>
    <tableColumn id="14675" xr3:uid="{2B47E386-49C1-499A-8607-CB3A71E94779}" name="Column14655" dataDxfId="1731"/>
    <tableColumn id="14676" xr3:uid="{62BD2A7D-3B75-4E3F-848C-E33E7B3B35F7}" name="Column14656" dataDxfId="1730"/>
    <tableColumn id="14677" xr3:uid="{C8CDCFA1-B054-486C-800D-11F7C0686EAC}" name="Column14657" dataDxfId="1729"/>
    <tableColumn id="14678" xr3:uid="{05F6F9D7-61D4-41E6-8B78-F36D9E546650}" name="Column14658" dataDxfId="1728"/>
    <tableColumn id="14679" xr3:uid="{387D878A-EAB6-42BB-A286-55E8EBB466FB}" name="Column14659" dataDxfId="1727"/>
    <tableColumn id="14680" xr3:uid="{25AB80DF-4DCC-4807-AB2C-7A3DBC5C5ADC}" name="Column14660" dataDxfId="1726"/>
    <tableColumn id="14681" xr3:uid="{427E8EF7-2882-4232-A705-22262898709B}" name="Column14661" dataDxfId="1725"/>
    <tableColumn id="14682" xr3:uid="{EFF43879-D7D5-4655-AAC6-480C23D08AA6}" name="Column14662" dataDxfId="1724"/>
    <tableColumn id="14683" xr3:uid="{B13AAF42-42C9-40DB-AE96-0BDC761BC829}" name="Column14663" dataDxfId="1723"/>
    <tableColumn id="14684" xr3:uid="{8ABB3E1B-14BD-45BD-BA51-A0B2E3F6344B}" name="Column14664" dataDxfId="1722"/>
    <tableColumn id="14685" xr3:uid="{1AFDD4A4-5A95-4B27-A4D3-9168F2C37BD4}" name="Column14665" dataDxfId="1721"/>
    <tableColumn id="14686" xr3:uid="{B1F21EBD-97B4-4EDC-B649-DD916AA3463A}" name="Column14666" dataDxfId="1720"/>
    <tableColumn id="14687" xr3:uid="{A145CC34-6166-4A24-A0DA-9E09143A94E1}" name="Column14667" dataDxfId="1719"/>
    <tableColumn id="14688" xr3:uid="{D18F409A-90BE-49CF-999A-5ACD5714E323}" name="Column14668" dataDxfId="1718"/>
    <tableColumn id="14689" xr3:uid="{02DF7D5A-0F5C-4DE4-A50E-EF466F930608}" name="Column14669" dataDxfId="1717"/>
    <tableColumn id="14690" xr3:uid="{071F0331-93DE-4EA8-828A-3795CE643C68}" name="Column14670" dataDxfId="1716"/>
    <tableColumn id="14691" xr3:uid="{DD525C28-4E26-46EC-BC80-CD4AC2911307}" name="Column14671" dataDxfId="1715"/>
    <tableColumn id="14692" xr3:uid="{C7380C60-9F47-4F9A-9E23-51FB327F902B}" name="Column14672" dataDxfId="1714"/>
    <tableColumn id="14693" xr3:uid="{48591C87-B25C-4212-B6AE-46D82A727AF3}" name="Column14673" dataDxfId="1713"/>
    <tableColumn id="14694" xr3:uid="{0E53CAEB-8DA1-4E0F-891C-BD10BB0F839E}" name="Column14674" dataDxfId="1712"/>
    <tableColumn id="14695" xr3:uid="{02FEEFFE-68E3-4931-8677-CC6E92A8A79F}" name="Column14675" dataDxfId="1711"/>
    <tableColumn id="14696" xr3:uid="{D77C5EE6-95C9-4C18-AB32-61FA4A78A476}" name="Column14676" dataDxfId="1710"/>
    <tableColumn id="14697" xr3:uid="{F78005DB-C9F2-4D46-B4DD-78F1E6850981}" name="Column14677" dataDxfId="1709"/>
    <tableColumn id="14698" xr3:uid="{732780CB-6440-4522-ABC9-44DEA16BB62B}" name="Column14678" dataDxfId="1708"/>
    <tableColumn id="14699" xr3:uid="{1C94B91D-1439-4368-8368-A9C1A37AA4A3}" name="Column14679" dataDxfId="1707"/>
    <tableColumn id="14700" xr3:uid="{3611F9D3-E376-4999-96D5-2A0AB63D0319}" name="Column14680" dataDxfId="1706"/>
    <tableColumn id="14701" xr3:uid="{4ADAD05A-D6A0-4973-A21A-0B124A52AC41}" name="Column14681" dataDxfId="1705"/>
    <tableColumn id="14702" xr3:uid="{170C0DE7-6F22-4B6D-BACD-CDE1BCB5B7B9}" name="Column14682" dataDxfId="1704"/>
    <tableColumn id="14703" xr3:uid="{8209126A-0CF6-4803-90B7-CAA13DBA7049}" name="Column14683" dataDxfId="1703"/>
    <tableColumn id="14704" xr3:uid="{9769FE8E-D6F4-4BD6-9061-CAA3DFDC22E1}" name="Column14684" dataDxfId="1702"/>
    <tableColumn id="14705" xr3:uid="{2ED582D4-C4E2-4409-9FA7-774E292298A4}" name="Column14685" dataDxfId="1701"/>
    <tableColumn id="14706" xr3:uid="{9ECB7AE4-E157-4F45-B72D-DCDACE4954CC}" name="Column14686" dataDxfId="1700"/>
    <tableColumn id="14707" xr3:uid="{106E531D-C40F-4B78-8AC6-E2467B5D19A8}" name="Column14687" dataDxfId="1699"/>
    <tableColumn id="14708" xr3:uid="{4F3E837B-9830-47FF-B95A-17CAFAAD8628}" name="Column14688" dataDxfId="1698"/>
    <tableColumn id="14709" xr3:uid="{568CDA3B-7B2F-41BC-8692-EF56B28D36F1}" name="Column14689" dataDxfId="1697"/>
    <tableColumn id="14710" xr3:uid="{CBF158F0-0573-4921-995D-B7AFBBA27265}" name="Column14690" dataDxfId="1696"/>
    <tableColumn id="14711" xr3:uid="{CBF1724A-26D9-47F7-A87E-ABE86C3D42A9}" name="Column14691" dataDxfId="1695"/>
    <tableColumn id="14712" xr3:uid="{B902DFEE-41C8-4C5E-BF96-8D483559D684}" name="Column14692" dataDxfId="1694"/>
    <tableColumn id="14713" xr3:uid="{F962B5BE-D464-4E87-9B10-0EDB559E85A8}" name="Column14693" dataDxfId="1693"/>
    <tableColumn id="14714" xr3:uid="{A17ECA30-D35A-458C-BEEE-AB10D233CCC6}" name="Column14694" dataDxfId="1692"/>
    <tableColumn id="14715" xr3:uid="{2DCAE7F8-3283-4370-9BDF-3AE71C57FDA3}" name="Column14695" dataDxfId="1691"/>
    <tableColumn id="14716" xr3:uid="{89C866FC-DEBE-4AD0-AF05-44F6BADE96E8}" name="Column14696" dataDxfId="1690"/>
    <tableColumn id="14717" xr3:uid="{73A700F1-810B-4321-BD25-8EFD2D95C24F}" name="Column14697" dataDxfId="1689"/>
    <tableColumn id="14718" xr3:uid="{93D4526E-4FC2-43F3-848F-463DC45C7620}" name="Column14698" dataDxfId="1688"/>
    <tableColumn id="14719" xr3:uid="{52ACECF6-C3BF-4723-B974-A6CA748C675D}" name="Column14699" dataDxfId="1687"/>
    <tableColumn id="14720" xr3:uid="{E983246F-754A-4BE8-AB34-4C621F804BFE}" name="Column14700" dataDxfId="1686"/>
    <tableColumn id="14721" xr3:uid="{71CD444D-FB6C-4CDE-A921-C5A5EDE5F58B}" name="Column14701" dataDxfId="1685"/>
    <tableColumn id="14722" xr3:uid="{D671B0F7-4764-449A-A210-27350F25367A}" name="Column14702" dataDxfId="1684"/>
    <tableColumn id="14723" xr3:uid="{2673D7C3-77D5-45AD-8D6D-1CAA129F3DD1}" name="Column14703" dataDxfId="1683"/>
    <tableColumn id="14724" xr3:uid="{C5973DF2-5B12-461B-A23D-150C2FD51F4F}" name="Column14704" dataDxfId="1682"/>
    <tableColumn id="14725" xr3:uid="{352F8113-0975-4810-A517-49F9EF8D7181}" name="Column14705" dataDxfId="1681"/>
    <tableColumn id="14726" xr3:uid="{995419A6-4EE7-4A49-BB3E-CC54C87079C9}" name="Column14706" dataDxfId="1680"/>
    <tableColumn id="14727" xr3:uid="{6BD9B24D-EA5B-4A64-AE08-DD899AD4D8E9}" name="Column14707" dataDxfId="1679"/>
    <tableColumn id="14728" xr3:uid="{DBE8A5C8-CF4A-44D6-9806-1840D561151E}" name="Column14708" dataDxfId="1678"/>
    <tableColumn id="14729" xr3:uid="{6F7C2FDC-A127-43AF-B8E4-53C6C18A1E47}" name="Column14709" dataDxfId="1677"/>
    <tableColumn id="14730" xr3:uid="{5A5FBFD5-FBD9-433A-8CAB-C944BC05133B}" name="Column14710" dataDxfId="1676"/>
    <tableColumn id="14731" xr3:uid="{0E816F20-2A6A-4853-BF95-32BACBA0FE90}" name="Column14711" dataDxfId="1675"/>
    <tableColumn id="14732" xr3:uid="{156AC0A8-0C7B-4FEF-96D2-FFFD80F401A4}" name="Column14712" dataDxfId="1674"/>
    <tableColumn id="14733" xr3:uid="{281EADF9-005A-4B6F-A7B4-79F59E683E32}" name="Column14713" dataDxfId="1673"/>
    <tableColumn id="14734" xr3:uid="{E5940D30-F53D-4E36-A5B1-0B823FEC5ECA}" name="Column14714" dataDxfId="1672"/>
    <tableColumn id="14735" xr3:uid="{2AFEEE86-F3F4-4459-B678-9FB1D6AAE1A0}" name="Column14715" dataDxfId="1671"/>
    <tableColumn id="14736" xr3:uid="{7EAE9F9A-CD31-46DB-925B-FD469829A71A}" name="Column14716" dataDxfId="1670"/>
    <tableColumn id="14737" xr3:uid="{A27024F5-0947-4EBC-AB5C-65CCBB3A85FF}" name="Column14717" dataDxfId="1669"/>
    <tableColumn id="14738" xr3:uid="{C1E960A2-948D-4E17-A721-D44E2B3D8281}" name="Column14718" dataDxfId="1668"/>
    <tableColumn id="14739" xr3:uid="{BDC8A6EA-F60D-490D-AE12-7ACD917F520B}" name="Column14719" dataDxfId="1667"/>
    <tableColumn id="14740" xr3:uid="{9798878A-8BA1-464B-90C1-3112D3E7D60F}" name="Column14720" dataDxfId="1666"/>
    <tableColumn id="14741" xr3:uid="{2B20C737-8653-4A4C-A0F0-87D50A3E8933}" name="Column14721" dataDxfId="1665"/>
    <tableColumn id="14742" xr3:uid="{B58F4D3E-28FA-4F7E-B9AE-7C9D880BF2BD}" name="Column14722" dataDxfId="1664"/>
    <tableColumn id="14743" xr3:uid="{95E9F21D-0C52-4DFA-851A-018D07C56886}" name="Column14723" dataDxfId="1663"/>
    <tableColumn id="14744" xr3:uid="{3ADDB858-F1FD-4030-A196-AE88F6E4149C}" name="Column14724" dataDxfId="1662"/>
    <tableColumn id="14745" xr3:uid="{2EBD4C1A-7DC0-4258-8B73-3809E80A6AC8}" name="Column14725" dataDxfId="1661"/>
    <tableColumn id="14746" xr3:uid="{23757937-4506-44B5-BF3D-DEE703ADC288}" name="Column14726" dataDxfId="1660"/>
    <tableColumn id="14747" xr3:uid="{C766CF11-84FB-4641-81A7-E74FF0534E5F}" name="Column14727" dataDxfId="1659"/>
    <tableColumn id="14748" xr3:uid="{4455B46F-4946-4CEA-AC46-BED479D29C08}" name="Column14728" dataDxfId="1658"/>
    <tableColumn id="14749" xr3:uid="{4CA18CA4-CA51-4143-A22A-B9ADE9908C1D}" name="Column14729" dataDxfId="1657"/>
    <tableColumn id="14750" xr3:uid="{C09BA9C4-46E2-4960-9CC8-4801E63E0409}" name="Column14730" dataDxfId="1656"/>
    <tableColumn id="14751" xr3:uid="{65DBA277-324F-4548-B42A-64916BF7BD29}" name="Column14731" dataDxfId="1655"/>
    <tableColumn id="14752" xr3:uid="{76FBCE13-ED59-4753-B880-94E38C1F2940}" name="Column14732" dataDxfId="1654"/>
    <tableColumn id="14753" xr3:uid="{E6B84ABC-44C5-41BA-BB42-AD12EB865756}" name="Column14733" dataDxfId="1653"/>
    <tableColumn id="14754" xr3:uid="{9A1E678B-61FB-48D0-8028-3A6F1B3358E7}" name="Column14734" dataDxfId="1652"/>
    <tableColumn id="14755" xr3:uid="{86DA3395-041C-4B69-948B-4BD2CDA6631D}" name="Column14735" dataDxfId="1651"/>
    <tableColumn id="14756" xr3:uid="{E888D30A-553D-4AB8-8DDD-9E000E6DEC35}" name="Column14736" dataDxfId="1650"/>
    <tableColumn id="14757" xr3:uid="{48D603BA-404B-4E99-BD61-A40D8B8F728D}" name="Column14737" dataDxfId="1649"/>
    <tableColumn id="14758" xr3:uid="{216A69FC-341B-4D34-98DD-68C96168136A}" name="Column14738" dataDxfId="1648"/>
    <tableColumn id="14759" xr3:uid="{12275FA6-21FD-4877-985E-CA95C719413D}" name="Column14739" dataDxfId="1647"/>
    <tableColumn id="14760" xr3:uid="{3520FA06-C3F3-43AA-858D-A578CD757819}" name="Column14740" dataDxfId="1646"/>
    <tableColumn id="14761" xr3:uid="{39D9A8F7-59D6-481E-A881-C07BD3982586}" name="Column14741" dataDxfId="1645"/>
    <tableColumn id="14762" xr3:uid="{7EB51A2E-7CA5-4FAC-B4BE-0221BAFDAC50}" name="Column14742" dataDxfId="1644"/>
    <tableColumn id="14763" xr3:uid="{CF3964B4-AAB4-4D8C-AD56-9A33C25B0948}" name="Column14743" dataDxfId="1643"/>
    <tableColumn id="14764" xr3:uid="{B4E83A9E-1598-4EE0-99A8-C2424216BE26}" name="Column14744" dataDxfId="1642"/>
    <tableColumn id="14765" xr3:uid="{57389B85-5D91-4801-8813-B10A2DCE9C56}" name="Column14745" dataDxfId="1641"/>
    <tableColumn id="14766" xr3:uid="{A659A282-E8AB-4175-BDA4-D5DBBE2C7C60}" name="Column14746" dataDxfId="1640"/>
    <tableColumn id="14767" xr3:uid="{BCB8A418-08DC-4129-97C0-B04065120D63}" name="Column14747" dataDxfId="1639"/>
    <tableColumn id="14768" xr3:uid="{8D1BF23D-E308-4E46-8978-3DEB3CF80336}" name="Column14748" dataDxfId="1638"/>
    <tableColumn id="14769" xr3:uid="{89810F88-8623-49CB-8B3F-962D462714BB}" name="Column14749" dataDxfId="1637"/>
    <tableColumn id="14770" xr3:uid="{B94AFEC4-5C09-4688-B08A-9C2786D95872}" name="Column14750" dataDxfId="1636"/>
    <tableColumn id="14771" xr3:uid="{ED579A34-E3C2-41CE-B8BA-9AC6664AECF5}" name="Column14751" dataDxfId="1635"/>
    <tableColumn id="14772" xr3:uid="{EFF830E3-8E5C-4879-B13D-FEAAB3FF5295}" name="Column14752" dataDxfId="1634"/>
    <tableColumn id="14773" xr3:uid="{D1BC0320-E469-4AD4-9047-4103658D288E}" name="Column14753" dataDxfId="1633"/>
    <tableColumn id="14774" xr3:uid="{9E516AEA-D4D4-4810-98FF-6A6210B27D6B}" name="Column14754" dataDxfId="1632"/>
    <tableColumn id="14775" xr3:uid="{977F2286-72F0-42A3-BB2F-455F910971A8}" name="Column14755" dataDxfId="1631"/>
    <tableColumn id="14776" xr3:uid="{1195AE69-6924-472A-AE91-96C2C6CB5A00}" name="Column14756" dataDxfId="1630"/>
    <tableColumn id="14777" xr3:uid="{E2AB42F2-7588-4D0F-8131-133437EDC56B}" name="Column14757" dataDxfId="1629"/>
    <tableColumn id="14778" xr3:uid="{A7C0FBE9-2138-42FC-804A-E5F32E011203}" name="Column14758" dataDxfId="1628"/>
    <tableColumn id="14779" xr3:uid="{9747A1DD-2A75-48EE-B4A4-8AA5F15C03BD}" name="Column14759" dataDxfId="1627"/>
    <tableColumn id="14780" xr3:uid="{752CCC2A-1461-49AC-90A8-2B206E6156E8}" name="Column14760" dataDxfId="1626"/>
    <tableColumn id="14781" xr3:uid="{F3D252AE-FD83-4DDA-B55F-CD52B1706582}" name="Column14761" dataDxfId="1625"/>
    <tableColumn id="14782" xr3:uid="{0BDC7CA9-079D-4B31-8868-DDB6B4A8FD77}" name="Column14762" dataDxfId="1624"/>
    <tableColumn id="14783" xr3:uid="{6C0B79CB-9058-4892-83F4-D02E6057834F}" name="Column14763" dataDxfId="1623"/>
    <tableColumn id="14784" xr3:uid="{C34E7EF9-B297-4A94-9260-77CFBDE7AD64}" name="Column14764" dataDxfId="1622"/>
    <tableColumn id="14785" xr3:uid="{0902C64E-7771-4D58-9F24-04903353E043}" name="Column14765" dataDxfId="1621"/>
    <tableColumn id="14786" xr3:uid="{78CC7336-3E9E-4DEB-B583-24B02D68B1FD}" name="Column14766" dataDxfId="1620"/>
    <tableColumn id="14787" xr3:uid="{E62CF8FC-BEA3-41E7-9FEA-9445C9135EFC}" name="Column14767" dataDxfId="1619"/>
    <tableColumn id="14788" xr3:uid="{2646C911-1AD7-45AD-8E3D-47BB6DBB7323}" name="Column14768" dataDxfId="1618"/>
    <tableColumn id="14789" xr3:uid="{9CA35802-2EA7-44A4-8143-10DF9F6B77A7}" name="Column14769" dataDxfId="1617"/>
    <tableColumn id="14790" xr3:uid="{F7A9F765-C453-4A93-9BB0-913FF2D5CE4B}" name="Column14770" dataDxfId="1616"/>
    <tableColumn id="14791" xr3:uid="{C3665F41-A041-472F-8954-4167C538435C}" name="Column14771" dataDxfId="1615"/>
    <tableColumn id="14792" xr3:uid="{38C3F50D-0240-459A-B31E-0BC4FD61FDFD}" name="Column14772" dataDxfId="1614"/>
    <tableColumn id="14793" xr3:uid="{769861E7-D974-46B0-9DF5-5F33E05461CF}" name="Column14773" dataDxfId="1613"/>
    <tableColumn id="14794" xr3:uid="{87CD843A-37D5-46E6-9573-E0BAF4129B39}" name="Column14774" dataDxfId="1612"/>
    <tableColumn id="14795" xr3:uid="{CC14F71A-6C4E-46EF-BD0D-3D4A422B91D0}" name="Column14775" dataDxfId="1611"/>
    <tableColumn id="14796" xr3:uid="{7E65D9AE-DF3F-4D2B-9FD8-BCA225029F43}" name="Column14776" dataDxfId="1610"/>
    <tableColumn id="14797" xr3:uid="{17C72097-FE93-4863-B1EA-A09246085C32}" name="Column14777" dataDxfId="1609"/>
    <tableColumn id="14798" xr3:uid="{3920EC0D-79DC-4ABD-82CA-C3947299632D}" name="Column14778" dataDxfId="1608"/>
    <tableColumn id="14799" xr3:uid="{607FF1C4-A3BC-4903-90C3-A7BB7B6BC26A}" name="Column14779" dataDxfId="1607"/>
    <tableColumn id="14800" xr3:uid="{7CDAF693-DE0A-4951-BF65-471A990C49F9}" name="Column14780" dataDxfId="1606"/>
    <tableColumn id="14801" xr3:uid="{489DAF16-9131-4564-ADA8-9A1F1D5C91B9}" name="Column14781" dataDxfId="1605"/>
    <tableColumn id="14802" xr3:uid="{210928FD-FADA-41F8-A741-6CECD1545CA3}" name="Column14782" dataDxfId="1604"/>
    <tableColumn id="14803" xr3:uid="{C86A8D6E-29BE-4F40-9362-4FA567C66625}" name="Column14783" dataDxfId="1603"/>
    <tableColumn id="14804" xr3:uid="{BDF09583-C872-44D5-B2E2-68BE29961C75}" name="Column14784" dataDxfId="1602"/>
    <tableColumn id="14805" xr3:uid="{E1540972-5C70-4CB1-8D93-ABB8A3070D76}" name="Column14785" dataDxfId="1601"/>
    <tableColumn id="14806" xr3:uid="{CEFBFC47-2B58-41D6-8D2E-901043F212D0}" name="Column14786" dataDxfId="1600"/>
    <tableColumn id="14807" xr3:uid="{4EED476F-6041-41C9-95AE-4A4290178822}" name="Column14787" dataDxfId="1599"/>
    <tableColumn id="14808" xr3:uid="{234F0174-7A57-4239-B0CD-85B1188B9151}" name="Column14788" dataDxfId="1598"/>
    <tableColumn id="14809" xr3:uid="{2E04D332-720E-41AC-B590-343E62F0FB49}" name="Column14789" dataDxfId="1597"/>
    <tableColumn id="14810" xr3:uid="{23FE9142-6D0C-466D-ACEA-C2A7F5CBCBC4}" name="Column14790" dataDxfId="1596"/>
    <tableColumn id="14811" xr3:uid="{D8A89812-1B8F-4160-934C-F25500CE3492}" name="Column14791" dataDxfId="1595"/>
    <tableColumn id="14812" xr3:uid="{2397847F-D94F-4D51-825F-2DB17DA467AA}" name="Column14792" dataDxfId="1594"/>
    <tableColumn id="14813" xr3:uid="{07DE195B-A0D8-4D68-90C5-354CC307102E}" name="Column14793" dataDxfId="1593"/>
    <tableColumn id="14814" xr3:uid="{554593F8-6D34-4E9F-8B45-41E071DE4E94}" name="Column14794" dataDxfId="1592"/>
    <tableColumn id="14815" xr3:uid="{3AABC3D7-8AB0-4674-BDF1-5B7E1F2D73BF}" name="Column14795" dataDxfId="1591"/>
    <tableColumn id="14816" xr3:uid="{43601F13-A681-4D39-B186-1B40935E951E}" name="Column14796" dataDxfId="1590"/>
    <tableColumn id="14817" xr3:uid="{BD97AE06-9744-4159-8B8A-21A8AF6BB645}" name="Column14797" dataDxfId="1589"/>
    <tableColumn id="14818" xr3:uid="{3458577C-D1EE-470E-A64E-BFEAA78AA7AB}" name="Column14798" dataDxfId="1588"/>
    <tableColumn id="14819" xr3:uid="{11657EBA-A9DF-4A56-9443-B937CF50FA59}" name="Column14799" dataDxfId="1587"/>
    <tableColumn id="14820" xr3:uid="{14C36E91-1FAD-4B85-9BC6-CC688ABDD297}" name="Column14800" dataDxfId="1586"/>
    <tableColumn id="14821" xr3:uid="{22E17CEF-49FD-4713-8FF4-7BD795495381}" name="Column14801" dataDxfId="1585"/>
    <tableColumn id="14822" xr3:uid="{FDD39AAC-8765-4B88-90D3-BE4FAAF16612}" name="Column14802" dataDxfId="1584"/>
    <tableColumn id="14823" xr3:uid="{E12D1A66-AEB0-488E-82AC-CEA556CBE3EA}" name="Column14803" dataDxfId="1583"/>
    <tableColumn id="14824" xr3:uid="{39212741-7B66-48C4-83D9-E4B0175438F5}" name="Column14804" dataDxfId="1582"/>
    <tableColumn id="14825" xr3:uid="{8A3AD905-C8ED-4816-84E7-E1860035CBE1}" name="Column14805" dataDxfId="1581"/>
    <tableColumn id="14826" xr3:uid="{FA7E6DFF-5B0A-4A47-8FE7-1593CF0E179D}" name="Column14806" dataDxfId="1580"/>
    <tableColumn id="14827" xr3:uid="{59BA0FA2-9555-404D-B770-F4371AB85122}" name="Column14807" dataDxfId="1579"/>
    <tableColumn id="14828" xr3:uid="{2A8EB99A-06DA-4AC3-95A6-95F7065D01C0}" name="Column14808" dataDxfId="1578"/>
    <tableColumn id="14829" xr3:uid="{F4B0278F-B77B-4B64-9AB9-A2904DBDC45A}" name="Column14809" dataDxfId="1577"/>
    <tableColumn id="14830" xr3:uid="{19704631-A520-4CD3-ABB3-0238E5357DB2}" name="Column14810" dataDxfId="1576"/>
    <tableColumn id="14831" xr3:uid="{AFFCCD68-F388-447C-95BA-A0F90ABF9AFC}" name="Column14811" dataDxfId="1575"/>
    <tableColumn id="14832" xr3:uid="{ABF6921C-23BE-4BD9-B8EF-851A3037E546}" name="Column14812" dataDxfId="1574"/>
    <tableColumn id="14833" xr3:uid="{3F80AE49-B5F0-4BD0-B3CA-87655BB88D7C}" name="Column14813" dataDxfId="1573"/>
    <tableColumn id="14834" xr3:uid="{AD7FCE92-B87B-4AC1-9655-5DB434B88E06}" name="Column14814" dataDxfId="1572"/>
    <tableColumn id="14835" xr3:uid="{428C32F7-F72C-47E0-9F08-F3CF1B92FDCD}" name="Column14815" dataDxfId="1571"/>
    <tableColumn id="14836" xr3:uid="{D19FEB24-A701-4F44-840C-243668554D2B}" name="Column14816" dataDxfId="1570"/>
    <tableColumn id="14837" xr3:uid="{FA9F3719-498A-44E3-A3BB-75FB8BEF2A08}" name="Column14817" dataDxfId="1569"/>
    <tableColumn id="14838" xr3:uid="{94D91884-BCDC-4B30-9289-139113697507}" name="Column14818" dataDxfId="1568"/>
    <tableColumn id="14839" xr3:uid="{08DA7DB2-C544-4C85-8EC5-E7A687D87057}" name="Column14819" dataDxfId="1567"/>
    <tableColumn id="14840" xr3:uid="{1A4B4CF5-798E-4C52-989A-B932200EB9BD}" name="Column14820" dataDxfId="1566"/>
    <tableColumn id="14841" xr3:uid="{BE4B658F-10AD-4039-ACB6-3A6714D96FAF}" name="Column14821" dataDxfId="1565"/>
    <tableColumn id="14842" xr3:uid="{C1099EC9-6940-4713-B469-BC6B38327599}" name="Column14822" dataDxfId="1564"/>
    <tableColumn id="14843" xr3:uid="{0D2B0B1F-CC99-462E-B731-50075FB66730}" name="Column14823" dataDxfId="1563"/>
    <tableColumn id="14844" xr3:uid="{405EA72A-A7CB-40B8-B141-3125048C2F15}" name="Column14824" dataDxfId="1562"/>
    <tableColumn id="14845" xr3:uid="{CC87D9E6-A0E5-4894-9DDD-ED19B1010B40}" name="Column14825" dataDxfId="1561"/>
    <tableColumn id="14846" xr3:uid="{8EDA6703-4995-4DEF-8427-427D9AD9E9D5}" name="Column14826" dataDxfId="1560"/>
    <tableColumn id="14847" xr3:uid="{81E046AE-62DB-4B33-A326-5E59D1796E96}" name="Column14827" dataDxfId="1559"/>
    <tableColumn id="14848" xr3:uid="{F4CE7E29-F7EB-42FE-8821-17E59AFC4C4E}" name="Column14828" dataDxfId="1558"/>
    <tableColumn id="14849" xr3:uid="{B22FE9FE-219F-4907-B392-F2F98A879CCD}" name="Column14829" dataDxfId="1557"/>
    <tableColumn id="14850" xr3:uid="{8E81DD90-B40F-44EE-A41A-45F1BB94D280}" name="Column14830" dataDxfId="1556"/>
    <tableColumn id="14851" xr3:uid="{6D02E171-2199-4F78-8ABE-96938B248D20}" name="Column14831" dataDxfId="1555"/>
    <tableColumn id="14852" xr3:uid="{9B5E3234-344A-4C98-BC82-C3754C9B1EE5}" name="Column14832" dataDxfId="1554"/>
    <tableColumn id="14853" xr3:uid="{793CB6D9-2310-4DD5-8D2C-0BF140B32192}" name="Column14833" dataDxfId="1553"/>
    <tableColumn id="14854" xr3:uid="{FEEB435C-EDAA-4B62-B777-67BFF6AC1343}" name="Column14834" dataDxfId="1552"/>
    <tableColumn id="14855" xr3:uid="{F04ED1B7-81DE-4984-931F-DD1D21F3E368}" name="Column14835" dataDxfId="1551"/>
    <tableColumn id="14856" xr3:uid="{215CA04B-3572-48F5-A552-870D152250B9}" name="Column14836" dataDxfId="1550"/>
    <tableColumn id="14857" xr3:uid="{13F4424E-FFCD-47E9-B54F-A7FB3536FD41}" name="Column14837" dataDxfId="1549"/>
    <tableColumn id="14858" xr3:uid="{C7A2E1A4-A76D-4AAD-AD4C-E64966223905}" name="Column14838" dataDxfId="1548"/>
    <tableColumn id="14859" xr3:uid="{1F29FFC8-71B1-4EEE-A0C6-E018E2CF9881}" name="Column14839" dataDxfId="1547"/>
    <tableColumn id="14860" xr3:uid="{3A572C2B-37F7-476F-BD2F-0C871676719A}" name="Column14840" dataDxfId="1546"/>
    <tableColumn id="14861" xr3:uid="{2701AA1C-1956-4A06-9D39-7CE51B484958}" name="Column14841" dataDxfId="1545"/>
    <tableColumn id="14862" xr3:uid="{BFF7F02C-7B33-4ACA-AB56-0516A6C36A45}" name="Column14842" dataDxfId="1544"/>
    <tableColumn id="14863" xr3:uid="{A4C48B89-B9F2-42C3-B5C7-049088C33CFA}" name="Column14843" dataDxfId="1543"/>
    <tableColumn id="14864" xr3:uid="{85C26F37-611E-4AD3-A06E-E22172B83B02}" name="Column14844" dataDxfId="1542"/>
    <tableColumn id="14865" xr3:uid="{F2CB9874-C7C7-41E3-A811-63F4A88D12D8}" name="Column14845" dataDxfId="1541"/>
    <tableColumn id="14866" xr3:uid="{8368D785-22A3-41A0-A621-E60ADD6F934F}" name="Column14846" dataDxfId="1540"/>
    <tableColumn id="14867" xr3:uid="{700516D4-0C9F-47DB-AF74-247FF27EAB63}" name="Column14847" dataDxfId="1539"/>
    <tableColumn id="14868" xr3:uid="{B220F777-E5B2-410B-8403-FEE5440DB6FA}" name="Column14848" dataDxfId="1538"/>
    <tableColumn id="14869" xr3:uid="{CAA5054B-F87F-4EC9-9DDD-F147B3C22781}" name="Column14849" dataDxfId="1537"/>
    <tableColumn id="14870" xr3:uid="{07F2F3DC-8609-4F6D-8563-EB6547938BB3}" name="Column14850" dataDxfId="1536"/>
    <tableColumn id="14871" xr3:uid="{DF8D12C0-75EF-4007-9D3A-62D55A9361A7}" name="Column14851" dataDxfId="1535"/>
    <tableColumn id="14872" xr3:uid="{093D0FA2-FC43-4A4E-B3F5-E8067AD08ACC}" name="Column14852" dataDxfId="1534"/>
    <tableColumn id="14873" xr3:uid="{9BB7F791-FC50-4F6E-8503-4128AF12C56E}" name="Column14853" dataDxfId="1533"/>
    <tableColumn id="14874" xr3:uid="{46D32239-CEF9-4BFF-B3A8-305DAB664122}" name="Column14854" dataDxfId="1532"/>
    <tableColumn id="14875" xr3:uid="{FA42AD13-CBD5-4E9F-893D-C2412B3D55A6}" name="Column14855" dataDxfId="1531"/>
    <tableColumn id="14876" xr3:uid="{29ECDF90-14C7-4D1F-A042-1B1A9BFD6541}" name="Column14856" dataDxfId="1530"/>
    <tableColumn id="14877" xr3:uid="{49FBB42F-0219-49FD-81AE-2F9E14785CC0}" name="Column14857" dataDxfId="1529"/>
    <tableColumn id="14878" xr3:uid="{A868E3FF-272C-432F-BD68-480E1FCD89E9}" name="Column14858" dataDxfId="1528"/>
    <tableColumn id="14879" xr3:uid="{D20E16A0-83A1-4093-97F7-C4971916CA54}" name="Column14859" dataDxfId="1527"/>
    <tableColumn id="14880" xr3:uid="{FD3B14FC-F750-448A-8DB0-A38D6154B395}" name="Column14860" dataDxfId="1526"/>
    <tableColumn id="14881" xr3:uid="{C282E00C-463E-41F1-BD9A-02E08FA4FC5C}" name="Column14861" dataDxfId="1525"/>
    <tableColumn id="14882" xr3:uid="{5FC37AEA-7A8F-485A-A09C-100026E3CA06}" name="Column14862" dataDxfId="1524"/>
    <tableColumn id="14883" xr3:uid="{01A58764-12BD-45D4-ADC0-9471B69ACAC9}" name="Column14863" dataDxfId="1523"/>
    <tableColumn id="14884" xr3:uid="{8FD65A8C-AC46-4536-BE02-6AF0388BBB4F}" name="Column14864" dataDxfId="1522"/>
    <tableColumn id="14885" xr3:uid="{2908D330-2487-4153-AA61-82903E0685A5}" name="Column14865" dataDxfId="1521"/>
    <tableColumn id="14886" xr3:uid="{CE22AFD4-69B9-409A-B50A-E53EB6CE5B83}" name="Column14866" dataDxfId="1520"/>
    <tableColumn id="14887" xr3:uid="{3608EBED-95AD-4C4D-8FFB-4D08D7D3DCCA}" name="Column14867" dataDxfId="1519"/>
    <tableColumn id="14888" xr3:uid="{61493195-20C1-484B-B4BB-7B0367C02312}" name="Column14868" dataDxfId="1518"/>
    <tableColumn id="14889" xr3:uid="{B447184C-10BF-4236-A860-50799808B0D1}" name="Column14869" dataDxfId="1517"/>
    <tableColumn id="14890" xr3:uid="{E828953D-83C7-4E4F-A98C-3F42B92EEB45}" name="Column14870" dataDxfId="1516"/>
    <tableColumn id="14891" xr3:uid="{C537FD66-AB31-4415-B2E0-00FE2C7C8B2F}" name="Column14871" dataDxfId="1515"/>
    <tableColumn id="14892" xr3:uid="{BF8BBCBF-D2AF-4802-A602-C110739CE0BF}" name="Column14872" dataDxfId="1514"/>
    <tableColumn id="14893" xr3:uid="{99555C0F-5F42-4C0C-823B-C6F26836A3BF}" name="Column14873" dataDxfId="1513"/>
    <tableColumn id="14894" xr3:uid="{DC132C76-5D12-4F7F-AC93-6B58ACC6FD6E}" name="Column14874" dataDxfId="1512"/>
    <tableColumn id="14895" xr3:uid="{2D227EE9-2C43-479F-80BB-0673129D8718}" name="Column14875" dataDxfId="1511"/>
    <tableColumn id="14896" xr3:uid="{FA1B8B5E-F520-414D-9902-BAE87EEADB72}" name="Column14876" dataDxfId="1510"/>
    <tableColumn id="14897" xr3:uid="{1E20CE0C-2728-44BE-B8F9-0E9EB4627D51}" name="Column14877" dataDxfId="1509"/>
    <tableColumn id="14898" xr3:uid="{4D66258B-153A-4805-88CF-FE7B72A23CC8}" name="Column14878" dataDxfId="1508"/>
    <tableColumn id="14899" xr3:uid="{F63F4A42-C07A-428B-A139-99424C97FEC7}" name="Column14879" dataDxfId="1507"/>
    <tableColumn id="14900" xr3:uid="{4FF84269-EC49-4DEC-A370-B43AB1083DDA}" name="Column14880" dataDxfId="1506"/>
    <tableColumn id="14901" xr3:uid="{CD9CDE07-A2A6-43D0-8D5D-B2BA45846080}" name="Column14881" dataDxfId="1505"/>
    <tableColumn id="14902" xr3:uid="{974C495F-E320-4D9A-B8E4-AE763D189C41}" name="Column14882" dataDxfId="1504"/>
    <tableColumn id="14903" xr3:uid="{4C1FCD7A-D23E-465E-8873-D2082692B4C4}" name="Column14883" dataDxfId="1503"/>
    <tableColumn id="14904" xr3:uid="{3AD2E969-94BA-446D-93DA-B162D8380C4D}" name="Column14884" dataDxfId="1502"/>
    <tableColumn id="14905" xr3:uid="{7F822A27-62E3-4449-8816-2C0155FEC8AE}" name="Column14885" dataDxfId="1501"/>
    <tableColumn id="14906" xr3:uid="{56D490CB-3D69-49F7-AE87-549E61AF5B16}" name="Column14886" dataDxfId="1500"/>
    <tableColumn id="14907" xr3:uid="{2A6DE05A-B18F-4267-A2DD-F52978F0FBBF}" name="Column14887" dataDxfId="1499"/>
    <tableColumn id="14908" xr3:uid="{E675A6C7-C6B9-4D96-9293-C291DDE40C95}" name="Column14888" dataDxfId="1498"/>
    <tableColumn id="14909" xr3:uid="{EF81754B-642B-438B-97CF-E1282865D060}" name="Column14889" dataDxfId="1497"/>
    <tableColumn id="14910" xr3:uid="{2C349482-5D95-4708-8500-36E12A27A6E2}" name="Column14890" dataDxfId="1496"/>
    <tableColumn id="14911" xr3:uid="{38025E91-0CB5-44FD-A14E-14A8FB8D98E7}" name="Column14891" dataDxfId="1495"/>
    <tableColumn id="14912" xr3:uid="{60E13C96-1AA6-4058-A8D3-71DE0AB16724}" name="Column14892" dataDxfId="1494"/>
    <tableColumn id="14913" xr3:uid="{8ACC4EF4-C57D-4FD8-8C4E-42CEA43D3833}" name="Column14893" dataDxfId="1493"/>
    <tableColumn id="14914" xr3:uid="{CDB1E34D-0EC9-44B8-A88F-85DBBB73653B}" name="Column14894" dataDxfId="1492"/>
    <tableColumn id="14915" xr3:uid="{CF609F3C-FBA4-40BE-BCBA-514D59AAA7AA}" name="Column14895" dataDxfId="1491"/>
    <tableColumn id="14916" xr3:uid="{5A5C1226-5CA8-41E7-B5BC-1E33EF647CAD}" name="Column14896" dataDxfId="1490"/>
    <tableColumn id="14917" xr3:uid="{C2F25DF6-F32F-482D-8F8E-E60CD974B78D}" name="Column14897" dataDxfId="1489"/>
    <tableColumn id="14918" xr3:uid="{824370B8-6B0E-4405-ADE8-AAAE7FC996CB}" name="Column14898" dataDxfId="1488"/>
    <tableColumn id="14919" xr3:uid="{22F5F29E-C6E6-45D5-9F32-DF34BB60C50D}" name="Column14899" dataDxfId="1487"/>
    <tableColumn id="14920" xr3:uid="{981E4A33-E6CF-4A89-B1FB-0CC41C250AED}" name="Column14900" dataDxfId="1486"/>
    <tableColumn id="14921" xr3:uid="{9953569F-9709-4F42-9A94-281F23D46AD7}" name="Column14901" dataDxfId="1485"/>
    <tableColumn id="14922" xr3:uid="{96E251E5-8690-45BC-A5E0-936E73890EE0}" name="Column14902" dataDxfId="1484"/>
    <tableColumn id="14923" xr3:uid="{4301208B-7A55-411E-87F1-3F34C556613E}" name="Column14903" dataDxfId="1483"/>
    <tableColumn id="14924" xr3:uid="{1843AEDA-D5E4-469B-87E4-08E0ED6FE26C}" name="Column14904" dataDxfId="1482"/>
    <tableColumn id="14925" xr3:uid="{79B40068-AC7C-48DA-A097-20F6C03BE680}" name="Column14905" dataDxfId="1481"/>
    <tableColumn id="14926" xr3:uid="{139A70D2-2C44-43BC-BA77-0721022E77C6}" name="Column14906" dataDxfId="1480"/>
    <tableColumn id="14927" xr3:uid="{3BF2DB4B-8A56-4471-A153-57443CD9D5DB}" name="Column14907" dataDxfId="1479"/>
    <tableColumn id="14928" xr3:uid="{D9AD14E3-4B51-452C-9147-61A5F72DA6CE}" name="Column14908" dataDxfId="1478"/>
    <tableColumn id="14929" xr3:uid="{E786AA54-9984-4371-9FE6-0D6DF3BC264A}" name="Column14909" dataDxfId="1477"/>
    <tableColumn id="14930" xr3:uid="{530F0A15-C91C-4B5C-B2D6-ACCAE49478EE}" name="Column14910" dataDxfId="1476"/>
    <tableColumn id="14931" xr3:uid="{54CDB035-A973-4C54-828C-C70FA0D2984D}" name="Column14911" dataDxfId="1475"/>
    <tableColumn id="14932" xr3:uid="{3A6566B5-4C12-4C2C-93FF-81F9F55B7D6B}" name="Column14912" dataDxfId="1474"/>
    <tableColumn id="14933" xr3:uid="{F4CF659A-080B-4AE2-B444-D654DE54231D}" name="Column14913" dataDxfId="1473"/>
    <tableColumn id="14934" xr3:uid="{4DEEBA49-0CAF-44FC-84DB-A9B602F80515}" name="Column14914" dataDxfId="1472"/>
    <tableColumn id="14935" xr3:uid="{8F3A53DC-3D7B-441F-AFC2-14275034F6BF}" name="Column14915" dataDxfId="1471"/>
    <tableColumn id="14936" xr3:uid="{FE987CC6-88EC-416C-A56C-BFBB132D0052}" name="Column14916" dataDxfId="1470"/>
    <tableColumn id="14937" xr3:uid="{4A1DF793-536C-46C5-B6D9-7FF834E1AD46}" name="Column14917" dataDxfId="1469"/>
    <tableColumn id="14938" xr3:uid="{E985958B-637E-4509-8182-FC38BA6F5B4B}" name="Column14918" dataDxfId="1468"/>
    <tableColumn id="14939" xr3:uid="{8E7D9F4F-ED18-4061-86ED-BA1C5FCBC1B2}" name="Column14919" dataDxfId="1467"/>
    <tableColumn id="14940" xr3:uid="{274348CC-69FE-4C4C-B6E9-79C7CD955210}" name="Column14920" dataDxfId="1466"/>
    <tableColumn id="14941" xr3:uid="{8DA62BB7-6468-4D13-807A-3E045A3403CC}" name="Column14921" dataDxfId="1465"/>
    <tableColumn id="14942" xr3:uid="{6ABB4B8A-6519-491F-A662-AA342BF8963C}" name="Column14922" dataDxfId="1464"/>
    <tableColumn id="14943" xr3:uid="{9D225F4C-8ECB-40AD-B9A1-5A7C2F52476A}" name="Column14923" dataDxfId="1463"/>
    <tableColumn id="14944" xr3:uid="{98C34A02-A62C-4424-98CD-DEECCB0B75DD}" name="Column14924" dataDxfId="1462"/>
    <tableColumn id="14945" xr3:uid="{683E2620-F0F6-4CFC-AF71-1C6DC6303A58}" name="Column14925" dataDxfId="1461"/>
    <tableColumn id="14946" xr3:uid="{8B33A651-23D1-4452-B885-4AFE4A52EA5D}" name="Column14926" dataDxfId="1460"/>
    <tableColumn id="14947" xr3:uid="{79822D95-7413-47EB-BDC8-59AF49720567}" name="Column14927" dataDxfId="1459"/>
    <tableColumn id="14948" xr3:uid="{AFFE6785-FE47-49AE-832D-7FD86FDB178C}" name="Column14928" dataDxfId="1458"/>
    <tableColumn id="14949" xr3:uid="{3C53EF62-92E1-45BA-8265-2E700A09EA3E}" name="Column14929" dataDxfId="1457"/>
    <tableColumn id="14950" xr3:uid="{9CB19A9C-C62B-4A82-ABAA-9549E11696D6}" name="Column14930" dataDxfId="1456"/>
    <tableColumn id="14951" xr3:uid="{A879E37B-4AA5-4A65-A690-7D602711680A}" name="Column14931" dataDxfId="1455"/>
    <tableColumn id="14952" xr3:uid="{D7101F86-B546-4281-9930-AEC2BFA71991}" name="Column14932" dataDxfId="1454"/>
    <tableColumn id="14953" xr3:uid="{899303BB-1A51-4D82-8758-E254867B9084}" name="Column14933" dataDxfId="1453"/>
    <tableColumn id="14954" xr3:uid="{71CFAF9F-CA40-41B9-A454-2BAA75EDBD41}" name="Column14934" dataDxfId="1452"/>
    <tableColumn id="14955" xr3:uid="{BA02B585-2A4C-4C88-9D73-2E0C0724A14D}" name="Column14935" dataDxfId="1451"/>
    <tableColumn id="14956" xr3:uid="{2C474220-9D9D-4C49-A659-C7C155CBF76B}" name="Column14936" dataDxfId="1450"/>
    <tableColumn id="14957" xr3:uid="{D8D98A6F-D8AB-4DE5-94C2-13DFC688C5EB}" name="Column14937" dataDxfId="1449"/>
    <tableColumn id="14958" xr3:uid="{3148B25B-5B56-4FC8-AC37-BBF0AE5F643A}" name="Column14938" dataDxfId="1448"/>
    <tableColumn id="14959" xr3:uid="{F9E8B9C0-88F8-4B0C-AAD3-8CB24225B4F3}" name="Column14939" dataDxfId="1447"/>
    <tableColumn id="14960" xr3:uid="{8631945B-38A1-45BA-9966-0CA735CFAFA8}" name="Column14940" dataDxfId="1446"/>
    <tableColumn id="14961" xr3:uid="{E2714A59-D79E-412C-939C-FEAFAFD7C3F2}" name="Column14941" dataDxfId="1445"/>
    <tableColumn id="14962" xr3:uid="{69EA5C7D-1B18-4F11-894E-1649C2A93E48}" name="Column14942" dataDxfId="1444"/>
    <tableColumn id="14963" xr3:uid="{495D3C4C-EBFF-46B8-A1D3-583FC0ECE74A}" name="Column14943" dataDxfId="1443"/>
    <tableColumn id="14964" xr3:uid="{C96D1FA1-3D2C-4A9F-927A-DA6810A8CC47}" name="Column14944" dataDxfId="1442"/>
    <tableColumn id="14965" xr3:uid="{370C9C94-BA46-4FCC-9CE1-AC3C9AFB0CA4}" name="Column14945" dataDxfId="1441"/>
    <tableColumn id="14966" xr3:uid="{21622424-69BE-48C0-970F-A99DDB2D96B2}" name="Column14946" dataDxfId="1440"/>
    <tableColumn id="14967" xr3:uid="{47E68AF1-E9EA-4FC3-B830-0D08851DA654}" name="Column14947" dataDxfId="1439"/>
    <tableColumn id="14968" xr3:uid="{5D93A1C9-46E3-480A-9ACD-DD49C3F85E93}" name="Column14948" dataDxfId="1438"/>
    <tableColumn id="14969" xr3:uid="{70B2970D-20E2-43A0-AA3B-9C68AFDFE99D}" name="Column14949" dataDxfId="1437"/>
    <tableColumn id="14970" xr3:uid="{10053743-5A74-463A-8B5A-C3B3188536D2}" name="Column14950" dataDxfId="1436"/>
    <tableColumn id="14971" xr3:uid="{E4685558-13F9-4A28-B6BF-6F5D748F0BE7}" name="Column14951" dataDxfId="1435"/>
    <tableColumn id="14972" xr3:uid="{0E918ABB-2C98-4E5C-A578-D19F7CD59663}" name="Column14952" dataDxfId="1434"/>
    <tableColumn id="14973" xr3:uid="{AD2A0314-5B2B-4793-812D-D3DB19DC87FC}" name="Column14953" dataDxfId="1433"/>
    <tableColumn id="14974" xr3:uid="{AA03F39C-C942-4148-A700-2AF586433367}" name="Column14954" dataDxfId="1432"/>
    <tableColumn id="14975" xr3:uid="{E1D5AA07-1220-459A-8C72-46D9D81ADB19}" name="Column14955" dataDxfId="1431"/>
    <tableColumn id="14976" xr3:uid="{5C335E3B-3937-4515-BE15-ADE79F466B51}" name="Column14956" dataDxfId="1430"/>
    <tableColumn id="14977" xr3:uid="{F8C1B2AC-C9FF-4A5E-8AAC-EC4E2D34B303}" name="Column14957" dataDxfId="1429"/>
    <tableColumn id="14978" xr3:uid="{42A4DE7E-66B3-4FC9-8EDA-72D236A0D394}" name="Column14958" dataDxfId="1428"/>
    <tableColumn id="14979" xr3:uid="{7B341A52-482A-46BD-A470-D85294A34983}" name="Column14959" dataDxfId="1427"/>
    <tableColumn id="14980" xr3:uid="{36A87F22-0F50-4C76-BAC8-3A57358B9C10}" name="Column14960" dataDxfId="1426"/>
    <tableColumn id="14981" xr3:uid="{D5CA43AB-4416-42A2-A600-774AAE414F61}" name="Column14961" dataDxfId="1425"/>
    <tableColumn id="14982" xr3:uid="{CF912531-9EE0-4B3C-B6F0-F7E9EF9A81C9}" name="Column14962" dataDxfId="1424"/>
    <tableColumn id="14983" xr3:uid="{05E5161A-99CE-4D92-9018-E8B105A4260A}" name="Column14963" dataDxfId="1423"/>
    <tableColumn id="14984" xr3:uid="{D00BB422-7D5B-4927-BAB2-0C1B83129BB7}" name="Column14964" dataDxfId="1422"/>
    <tableColumn id="14985" xr3:uid="{DA4F8369-96E4-463E-9E4B-5BD09E85CC9E}" name="Column14965" dataDxfId="1421"/>
    <tableColumn id="14986" xr3:uid="{661BFCEF-7A55-40E9-A31E-09E4D7629F2E}" name="Column14966" dataDxfId="1420"/>
    <tableColumn id="14987" xr3:uid="{811C73AD-D583-4C2B-AC50-888184CF57D0}" name="Column14967" dataDxfId="1419"/>
    <tableColumn id="14988" xr3:uid="{DA31DD0B-785E-4336-AD4E-3D0199C6677B}" name="Column14968" dataDxfId="1418"/>
    <tableColumn id="14989" xr3:uid="{D670945A-4040-488C-BC5A-27CF88108478}" name="Column14969" dataDxfId="1417"/>
    <tableColumn id="14990" xr3:uid="{02CCF328-032B-421E-82DD-1A57BFD437EA}" name="Column14970" dataDxfId="1416"/>
    <tableColumn id="14991" xr3:uid="{32569508-7882-468F-97B8-269741503B35}" name="Column14971" dataDxfId="1415"/>
    <tableColumn id="14992" xr3:uid="{79295DB2-B4D2-4A9C-9785-AF42C2609548}" name="Column14972" dataDxfId="1414"/>
    <tableColumn id="14993" xr3:uid="{8811277B-CD2D-4631-BC0E-04B7BFEB8844}" name="Column14973" dataDxfId="1413"/>
    <tableColumn id="14994" xr3:uid="{B7590E4E-CA9B-431E-B26E-12B295C5E424}" name="Column14974" dataDxfId="1412"/>
    <tableColumn id="14995" xr3:uid="{9C656A11-925E-490B-A0B0-CB9A748ADECE}" name="Column14975" dataDxfId="1411"/>
    <tableColumn id="14996" xr3:uid="{9B9C77D0-B7C9-4020-A6E7-74FA4C043158}" name="Column14976" dataDxfId="1410"/>
    <tableColumn id="14997" xr3:uid="{201E93EE-ED0B-41F0-A81A-80A720C8683F}" name="Column14977" dataDxfId="1409"/>
    <tableColumn id="14998" xr3:uid="{09B00DC6-B11A-4C86-B5B3-F9FB7BF89510}" name="Column14978" dataDxfId="1408"/>
    <tableColumn id="14999" xr3:uid="{6A02A7AB-12B4-4867-B1F9-B2B0125F6344}" name="Column14979" dataDxfId="1407"/>
    <tableColumn id="15000" xr3:uid="{6A26B588-67AC-4890-B769-50338E2F506C}" name="Column14980" dataDxfId="1406"/>
    <tableColumn id="15001" xr3:uid="{3F8D485A-808E-44FA-8760-46D6D325C5F1}" name="Column14981" dataDxfId="1405"/>
    <tableColumn id="15002" xr3:uid="{016ECF07-B5B8-45E8-811A-0FC7F64CD256}" name="Column14982" dataDxfId="1404"/>
    <tableColumn id="15003" xr3:uid="{3812E035-E6FE-4838-AA6F-AFF858993433}" name="Column14983" dataDxfId="1403"/>
    <tableColumn id="15004" xr3:uid="{16EA9745-E1CD-4801-99B9-2FD2B986BAC9}" name="Column14984" dataDxfId="1402"/>
    <tableColumn id="15005" xr3:uid="{5C4ACE74-0492-4247-8AD3-E337B29278B5}" name="Column14985" dataDxfId="1401"/>
    <tableColumn id="15006" xr3:uid="{93F30992-B074-4535-B909-A2D2F716FC75}" name="Column14986" dataDxfId="1400"/>
    <tableColumn id="15007" xr3:uid="{ECA977FA-1D10-47C9-BB50-BD2DD86DE58D}" name="Column14987" dataDxfId="1399"/>
    <tableColumn id="15008" xr3:uid="{D664D128-CB97-46C4-B7AE-2A51763EA9C5}" name="Column14988" dataDxfId="1398"/>
    <tableColumn id="15009" xr3:uid="{7DC6AE58-3529-4D8F-A96E-7860B3D3C309}" name="Column14989" dataDxfId="1397"/>
    <tableColumn id="15010" xr3:uid="{3BD1C65B-D6B9-4CCC-BB80-509548B751F5}" name="Column14990" dataDxfId="1396"/>
    <tableColumn id="15011" xr3:uid="{9AD83871-DC10-485F-960A-936EBB9330BD}" name="Column14991" dataDxfId="1395"/>
    <tableColumn id="15012" xr3:uid="{82E86E44-9ABB-4355-813A-A2E88401CE46}" name="Column14992" dataDxfId="1394"/>
    <tableColumn id="15013" xr3:uid="{31FC689C-9665-4B6C-99D7-7659A8E1E5DC}" name="Column14993" dataDxfId="1393"/>
    <tableColumn id="15014" xr3:uid="{0A400265-9146-45D3-A6BB-D1F4BD4A21A2}" name="Column14994" dataDxfId="1392"/>
    <tableColumn id="15015" xr3:uid="{A8846264-47FE-491A-928D-939E7462F3D6}" name="Column14995" dataDxfId="1391"/>
    <tableColumn id="15016" xr3:uid="{21C643E0-2DFF-40AA-9BD1-EF159B8EC22B}" name="Column14996" dataDxfId="1390"/>
    <tableColumn id="15017" xr3:uid="{3932DE5E-E0B8-44DE-9606-6AF5A4916191}" name="Column14997" dataDxfId="1389"/>
    <tableColumn id="15018" xr3:uid="{2BADF1F2-8FA9-4871-B51B-BBAFCB74575A}" name="Column14998" dataDxfId="1388"/>
    <tableColumn id="15019" xr3:uid="{86DCD32C-AF3C-4A26-8C02-7C9DCE3584A0}" name="Column14999" dataDxfId="1387"/>
    <tableColumn id="15020" xr3:uid="{D6D02E38-40DE-484B-91F4-736A18D2AF0F}" name="Column15000" dataDxfId="1386"/>
    <tableColumn id="15021" xr3:uid="{C28A6F31-241B-4105-A292-D186D2FA5712}" name="Column15001" dataDxfId="1385"/>
    <tableColumn id="15022" xr3:uid="{730EAD53-408D-448A-92D2-F12704C2BFAB}" name="Column15002" dataDxfId="1384"/>
    <tableColumn id="15023" xr3:uid="{EAA3890C-8196-44CE-9006-71055265B9F3}" name="Column15003" dataDxfId="1383"/>
    <tableColumn id="15024" xr3:uid="{A610F080-7BDC-4C64-A896-ADB1308AAFB5}" name="Column15004" dataDxfId="1382"/>
    <tableColumn id="15025" xr3:uid="{26C41EC8-3A57-4487-BA25-B614D4262869}" name="Column15005" dataDxfId="1381"/>
    <tableColumn id="15026" xr3:uid="{7F7726CB-F24B-4C6D-ADC4-B17181F26D9F}" name="Column15006" dataDxfId="1380"/>
    <tableColumn id="15027" xr3:uid="{9903E21C-8131-4CB6-8A8E-CC04EE76F0CC}" name="Column15007" dataDxfId="1379"/>
    <tableColumn id="15028" xr3:uid="{F8B7216D-CC60-4651-A766-0448846D63D4}" name="Column15008" dataDxfId="1378"/>
    <tableColumn id="15029" xr3:uid="{B0C2A377-0595-4E05-807A-04C3B3CFD4E2}" name="Column15009" dataDxfId="1377"/>
    <tableColumn id="15030" xr3:uid="{178F9664-65B6-464B-B58A-97090D79455D}" name="Column15010" dataDxfId="1376"/>
    <tableColumn id="15031" xr3:uid="{05FDD8D8-B727-47B8-AB21-92286230F6FA}" name="Column15011" dataDxfId="1375"/>
    <tableColumn id="15032" xr3:uid="{82B3CC5C-61C5-4AA9-BDCA-B25FB0DCEE6C}" name="Column15012" dataDxfId="1374"/>
    <tableColumn id="15033" xr3:uid="{92C20629-4A34-4BF2-98DD-B7E5F3D051CE}" name="Column15013" dataDxfId="1373"/>
    <tableColumn id="15034" xr3:uid="{FCD110D2-33C5-4999-9F42-389070F4F88B}" name="Column15014" dataDxfId="1372"/>
    <tableColumn id="15035" xr3:uid="{A0F63FA1-D749-43C8-A919-64FAFF2DD64E}" name="Column15015" dataDxfId="1371"/>
    <tableColumn id="15036" xr3:uid="{C8ED92FB-706F-4E99-BCB5-E1E80F73858B}" name="Column15016" dataDxfId="1370"/>
    <tableColumn id="15037" xr3:uid="{93D3995A-FF5D-4372-A80C-C30D0DD7A0FF}" name="Column15017" dataDxfId="1369"/>
    <tableColumn id="15038" xr3:uid="{4A64BFFC-D218-408C-83D4-0A7BA63AFD94}" name="Column15018" dataDxfId="1368"/>
    <tableColumn id="15039" xr3:uid="{1E387527-1673-4CB9-8E52-31F0AA29D155}" name="Column15019" dataDxfId="1367"/>
    <tableColumn id="15040" xr3:uid="{AAB260A2-4C27-4E58-AA5D-324AB4EDFC0B}" name="Column15020" dataDxfId="1366"/>
    <tableColumn id="15041" xr3:uid="{3F7E6435-3233-482F-88B3-635707CFAD4E}" name="Column15021" dataDxfId="1365"/>
    <tableColumn id="15042" xr3:uid="{6AAEDEC3-C4F3-462A-819C-CC7FF9CFD1E7}" name="Column15022" dataDxfId="1364"/>
    <tableColumn id="15043" xr3:uid="{121ACF1E-6E9D-444A-A342-B03845CB1E95}" name="Column15023" dataDxfId="1363"/>
    <tableColumn id="15044" xr3:uid="{E2004961-B10B-4233-BDE7-490F25008A7C}" name="Column15024" dataDxfId="1362"/>
    <tableColumn id="15045" xr3:uid="{D9F4853D-9D60-43D5-9F5F-1B0DDB55B1EE}" name="Column15025" dataDxfId="1361"/>
    <tableColumn id="15046" xr3:uid="{6756F840-DF2E-4228-94E9-F502B038708E}" name="Column15026" dataDxfId="1360"/>
    <tableColumn id="15047" xr3:uid="{EA15ADB2-33A5-407D-AC0F-574016A5B333}" name="Column15027" dataDxfId="1359"/>
    <tableColumn id="15048" xr3:uid="{0F99185E-441F-48AE-A304-11A1C767E9D1}" name="Column15028" dataDxfId="1358"/>
    <tableColumn id="15049" xr3:uid="{A123AEED-1447-49C9-AE51-4231878EF2A9}" name="Column15029" dataDxfId="1357"/>
    <tableColumn id="15050" xr3:uid="{37919EC9-16A1-4412-B61B-62CA532B0E88}" name="Column15030" dataDxfId="1356"/>
    <tableColumn id="15051" xr3:uid="{C23530E6-25A3-4A84-A609-E402CA839A9E}" name="Column15031" dataDxfId="1355"/>
    <tableColumn id="15052" xr3:uid="{85C5A4D1-BF09-4CAD-886C-5441CF711393}" name="Column15032" dataDxfId="1354"/>
    <tableColumn id="15053" xr3:uid="{610EA0F6-3D4B-4356-801D-A39CD1971F62}" name="Column15033" dataDxfId="1353"/>
    <tableColumn id="15054" xr3:uid="{D0E2D4D5-82B2-40FD-BDA2-ACE0D0546CDD}" name="Column15034" dataDxfId="1352"/>
    <tableColumn id="15055" xr3:uid="{7E675825-DD74-4202-BA7B-5D5FF95B04E8}" name="Column15035" dataDxfId="1351"/>
    <tableColumn id="15056" xr3:uid="{5F7B1A24-6DB3-4ABF-912F-ACF2630640BB}" name="Column15036" dataDxfId="1350"/>
    <tableColumn id="15057" xr3:uid="{87E7B818-4E8B-4710-B08E-2EC885AB668A}" name="Column15037" dataDxfId="1349"/>
    <tableColumn id="15058" xr3:uid="{F6A336D8-C93F-4AFA-B7FD-6A6395466ED4}" name="Column15038" dataDxfId="1348"/>
    <tableColumn id="15059" xr3:uid="{7121055F-E6C8-4DC3-AD36-460AB3C33E27}" name="Column15039" dataDxfId="1347"/>
    <tableColumn id="15060" xr3:uid="{D1F1F203-5411-48DF-9798-D819164A0245}" name="Column15040" dataDxfId="1346"/>
    <tableColumn id="15061" xr3:uid="{781A27FF-5EA7-4EC2-8587-11893981E86E}" name="Column15041" dataDxfId="1345"/>
    <tableColumn id="15062" xr3:uid="{75D23127-5A5A-42C8-B329-93B97703373D}" name="Column15042" dataDxfId="1344"/>
    <tableColumn id="15063" xr3:uid="{A919FE20-37DF-451B-BD46-A07DE0C84405}" name="Column15043" dataDxfId="1343"/>
    <tableColumn id="15064" xr3:uid="{CFCC25C6-29E1-48D0-8035-30EF0D246387}" name="Column15044" dataDxfId="1342"/>
    <tableColumn id="15065" xr3:uid="{32233E40-B9E8-4CA1-B07D-7D9F17DAD370}" name="Column15045" dataDxfId="1341"/>
    <tableColumn id="15066" xr3:uid="{2230F96A-30F9-42EC-9DE7-02770B9EE4A7}" name="Column15046" dataDxfId="1340"/>
    <tableColumn id="15067" xr3:uid="{37BDA6AF-68D2-46B6-A5CC-725D2FE661B5}" name="Column15047" dataDxfId="1339"/>
    <tableColumn id="15068" xr3:uid="{C0D4EF9A-597C-467A-80D5-4D160BC67705}" name="Column15048" dataDxfId="1338"/>
    <tableColumn id="15069" xr3:uid="{FB6D2AFF-AF76-4434-8199-53BAB93320A5}" name="Column15049" dataDxfId="1337"/>
    <tableColumn id="15070" xr3:uid="{19B92530-4722-4598-92E8-FE0D0C4A499F}" name="Column15050" dataDxfId="1336"/>
    <tableColumn id="15071" xr3:uid="{32274998-8B2F-413D-AA72-BF1BEF8F12C4}" name="Column15051" dataDxfId="1335"/>
    <tableColumn id="15072" xr3:uid="{F1982775-A212-4BDB-A2CF-8290C7A830C4}" name="Column15052" dataDxfId="1334"/>
    <tableColumn id="15073" xr3:uid="{F88145B2-B3C2-4F9A-93C5-29B2F111F56C}" name="Column15053" dataDxfId="1333"/>
    <tableColumn id="15074" xr3:uid="{7F05F5EA-2F69-4064-B2E8-5F87C04DC36C}" name="Column15054" dataDxfId="1332"/>
    <tableColumn id="15075" xr3:uid="{2CBE5401-32E5-4F10-826F-8DFB37B061E9}" name="Column15055" dataDxfId="1331"/>
    <tableColumn id="15076" xr3:uid="{50E7E69A-9160-4040-B6EB-049BCC1E529F}" name="Column15056" dataDxfId="1330"/>
    <tableColumn id="15077" xr3:uid="{BA0BF8FF-D21A-46DA-B57D-2D34D608A72A}" name="Column15057" dataDxfId="1329"/>
    <tableColumn id="15078" xr3:uid="{3FD816EF-E679-413D-90A7-D71E0AF7FBCA}" name="Column15058" dataDxfId="1328"/>
    <tableColumn id="15079" xr3:uid="{0F2CC1F7-EBF1-4A3B-8BCF-A91199F65600}" name="Column15059" dataDxfId="1327"/>
    <tableColumn id="15080" xr3:uid="{E6ED66CF-6BA2-42DF-8581-79FFD1CE6640}" name="Column15060" dataDxfId="1326"/>
    <tableColumn id="15081" xr3:uid="{439D8D49-D5C4-4F06-AC32-2F7AA124BA33}" name="Column15061" dataDxfId="1325"/>
    <tableColumn id="15082" xr3:uid="{F7D82DCF-3BFE-4873-9FC3-D462A5EE78DC}" name="Column15062" dataDxfId="1324"/>
    <tableColumn id="15083" xr3:uid="{CF4891A1-3BFF-4752-B2E4-6673EB93D546}" name="Column15063" dataDxfId="1323"/>
    <tableColumn id="15084" xr3:uid="{5DDCD3D6-92A7-4D60-9363-B8CC6191CBBA}" name="Column15064" dataDxfId="1322"/>
    <tableColumn id="15085" xr3:uid="{9F72AE04-F3EB-4BC6-8BAD-19858F0B4031}" name="Column15065" dataDxfId="1321"/>
    <tableColumn id="15086" xr3:uid="{8CAF707A-F3DC-42C9-AD82-D839F74E4F99}" name="Column15066" dataDxfId="1320"/>
    <tableColumn id="15087" xr3:uid="{FACDB561-437B-4747-BA91-49AE86CABE55}" name="Column15067" dataDxfId="1319"/>
    <tableColumn id="15088" xr3:uid="{102824C7-70DE-4A19-A9F4-EA84FAA10786}" name="Column15068" dataDxfId="1318"/>
    <tableColumn id="15089" xr3:uid="{0A87F48E-C19F-4CD1-8A2F-D89A5B4E0A1A}" name="Column15069" dataDxfId="1317"/>
    <tableColumn id="15090" xr3:uid="{25F94CAF-6CA5-4E8B-BDE7-F91DCBEA3EEF}" name="Column15070" dataDxfId="1316"/>
    <tableColumn id="15091" xr3:uid="{F4CD8D72-F776-4981-84B7-B5D1D1D617D6}" name="Column15071" dataDxfId="1315"/>
    <tableColumn id="15092" xr3:uid="{A7FFEBA3-EBAB-425D-8632-2201D38517EB}" name="Column15072" dataDxfId="1314"/>
    <tableColumn id="15093" xr3:uid="{B00149AE-D76F-4228-AF8E-93081F422558}" name="Column15073" dataDxfId="1313"/>
    <tableColumn id="15094" xr3:uid="{0F5E97C7-2826-4445-AD9E-2E9B4B1404F9}" name="Column15074" dataDxfId="1312"/>
    <tableColumn id="15095" xr3:uid="{6F1EC2FA-BB9C-41BC-9B9D-88C3A4F6AB8A}" name="Column15075" dataDxfId="1311"/>
    <tableColumn id="15096" xr3:uid="{132E7360-DE02-4D74-B832-D1A22C638F0D}" name="Column15076" dataDxfId="1310"/>
    <tableColumn id="15097" xr3:uid="{B67DC9C0-2037-4ED6-A380-36A2B1F21669}" name="Column15077" dataDxfId="1309"/>
    <tableColumn id="15098" xr3:uid="{CC6D7D69-A429-440F-A0CD-5E974EF24B51}" name="Column15078" dataDxfId="1308"/>
    <tableColumn id="15099" xr3:uid="{08EFCF6A-2C17-49D1-9AD7-70EA950F6103}" name="Column15079" dataDxfId="1307"/>
    <tableColumn id="15100" xr3:uid="{B829D3D6-26A7-4DCA-917C-C2CBBE09DF6C}" name="Column15080" dataDxfId="1306"/>
    <tableColumn id="15101" xr3:uid="{B92D0AA8-B906-4029-BEAE-A83EB9A0B554}" name="Column15081" dataDxfId="1305"/>
    <tableColumn id="15102" xr3:uid="{E16B59F3-0E2A-4D1C-BF66-045BE28B04E0}" name="Column15082" dataDxfId="1304"/>
    <tableColumn id="15103" xr3:uid="{9B6533BB-8C33-4AC6-B84B-B1A3B81BA6FB}" name="Column15083" dataDxfId="1303"/>
    <tableColumn id="15104" xr3:uid="{98605D35-BC02-4D72-B283-13C18D71AB45}" name="Column15084" dataDxfId="1302"/>
    <tableColumn id="15105" xr3:uid="{60F8731E-606F-4CBE-9C06-BA4806F0FAD0}" name="Column15085" dataDxfId="1301"/>
    <tableColumn id="15106" xr3:uid="{BF0F2755-50D4-4176-BD77-A1F9C0C12593}" name="Column15086" dataDxfId="1300"/>
    <tableColumn id="15107" xr3:uid="{8E5B69A2-F21A-4FA7-9518-160EC04EDD4D}" name="Column15087" dataDxfId="1299"/>
    <tableColumn id="15108" xr3:uid="{4D422C65-7D31-4562-80D7-50E8977C5FF3}" name="Column15088" dataDxfId="1298"/>
    <tableColumn id="15109" xr3:uid="{01D18DE1-0275-4A2E-8BC1-C7E776D363DC}" name="Column15089" dataDxfId="1297"/>
    <tableColumn id="15110" xr3:uid="{7AA97D31-8B84-4391-94F9-FFE656BA0E4B}" name="Column15090" dataDxfId="1296"/>
    <tableColumn id="15111" xr3:uid="{99705F7C-0951-4EDD-B0E7-BD5F8E51005A}" name="Column15091" dataDxfId="1295"/>
    <tableColumn id="15112" xr3:uid="{797D2B24-E53D-4C96-9BE4-4E64025991C3}" name="Column15092" dataDxfId="1294"/>
    <tableColumn id="15113" xr3:uid="{49BBFFC8-A827-4877-A170-7E981FABB3DA}" name="Column15093" dataDxfId="1293"/>
    <tableColumn id="15114" xr3:uid="{B327E5FD-D47E-4F6B-9251-ABD90DD97C8D}" name="Column15094" dataDxfId="1292"/>
    <tableColumn id="15115" xr3:uid="{575E88B2-0932-41A2-A6C0-719BF4106DBC}" name="Column15095" dataDxfId="1291"/>
    <tableColumn id="15116" xr3:uid="{1C1F4D19-69D7-449A-BC7F-6336BD1382E6}" name="Column15096" dataDxfId="1290"/>
    <tableColumn id="15117" xr3:uid="{0021656B-F349-48F5-92A6-DFFF04F9FDB7}" name="Column15097" dataDxfId="1289"/>
    <tableColumn id="15118" xr3:uid="{81999F8E-FCC9-47E8-807C-0DDB4AC6BF4A}" name="Column15098" dataDxfId="1288"/>
    <tableColumn id="15119" xr3:uid="{C553702D-28BC-4A9F-BB15-0A32BD6059DD}" name="Column15099" dataDxfId="1287"/>
    <tableColumn id="15120" xr3:uid="{9016613E-B924-4527-A374-6574C384102D}" name="Column15100" dataDxfId="1286"/>
    <tableColumn id="15121" xr3:uid="{C3C79EF1-93B5-4F4D-8886-5C0C2BFA0CAC}" name="Column15101" dataDxfId="1285"/>
    <tableColumn id="15122" xr3:uid="{361BA29D-07DF-4E56-A4A8-692E6D923464}" name="Column15102" dataDxfId="1284"/>
    <tableColumn id="15123" xr3:uid="{B28CD41A-9184-4CEE-9BEF-F8F381C854A0}" name="Column15103" dataDxfId="1283"/>
    <tableColumn id="15124" xr3:uid="{AF85D28F-7F90-4C30-A16F-53D224E155FD}" name="Column15104" dataDxfId="1282"/>
    <tableColumn id="15125" xr3:uid="{96778A01-B0B6-49D6-B651-AC073ABB9E94}" name="Column15105" dataDxfId="1281"/>
    <tableColumn id="15126" xr3:uid="{996C7036-923E-411B-8100-4F2DCFCB2402}" name="Column15106" dataDxfId="1280"/>
    <tableColumn id="15127" xr3:uid="{7FDCBBDD-6BDB-40C8-9DD9-C50E3B813C7B}" name="Column15107" dataDxfId="1279"/>
    <tableColumn id="15128" xr3:uid="{57625D70-0D01-4B24-97F4-27E7CAE1F4A3}" name="Column15108" dataDxfId="1278"/>
    <tableColumn id="15129" xr3:uid="{9B7BF959-C015-45A8-9D95-D43421B44961}" name="Column15109" dataDxfId="1277"/>
    <tableColumn id="15130" xr3:uid="{84597704-D849-4577-9111-A997A1A24E4E}" name="Column15110" dataDxfId="1276"/>
    <tableColumn id="15131" xr3:uid="{95BFA181-2FB4-40FE-B102-1D32F2CDD176}" name="Column15111" dataDxfId="1275"/>
    <tableColumn id="15132" xr3:uid="{7569F8AE-061B-48EF-971E-1C60D8179F43}" name="Column15112" dataDxfId="1274"/>
    <tableColumn id="15133" xr3:uid="{E98B0A1E-7114-48C1-9BCF-0D57E5993CCE}" name="Column15113" dataDxfId="1273"/>
    <tableColumn id="15134" xr3:uid="{C4A1E143-C129-427D-94DE-A9BF7D53D776}" name="Column15114" dataDxfId="1272"/>
    <tableColumn id="15135" xr3:uid="{D7C89301-AFD5-4BEC-9FDA-A44070FDB11B}" name="Column15115" dataDxfId="1271"/>
    <tableColumn id="15136" xr3:uid="{C2F4B160-F857-405C-9E73-D462400C6927}" name="Column15116" dataDxfId="1270"/>
    <tableColumn id="15137" xr3:uid="{F60DB13F-5621-4AEB-B4FB-DE8EA3F63031}" name="Column15117" dataDxfId="1269"/>
    <tableColumn id="15138" xr3:uid="{A5AF1D88-4D34-4E59-B0AF-7832EA5EAE37}" name="Column15118" dataDxfId="1268"/>
    <tableColumn id="15139" xr3:uid="{FFB2F6E6-B569-4D23-B834-E1EAEE8B5E52}" name="Column15119" dataDxfId="1267"/>
    <tableColumn id="15140" xr3:uid="{58409D41-890F-462D-9AEF-88F4AB09A1A7}" name="Column15120" dataDxfId="1266"/>
    <tableColumn id="15141" xr3:uid="{F2A60E85-511A-464F-BBEC-A9F8B9A79E46}" name="Column15121" dataDxfId="1265"/>
    <tableColumn id="15142" xr3:uid="{BADCDF20-7429-4A53-A5A3-3FA01028FAC1}" name="Column15122" dataDxfId="1264"/>
    <tableColumn id="15143" xr3:uid="{51474D96-F7B1-449C-A07F-20C1DBAA429B}" name="Column15123" dataDxfId="1263"/>
    <tableColumn id="15144" xr3:uid="{BAA1BC03-BAAD-4877-A8BE-BEE7B26D7204}" name="Column15124" dataDxfId="1262"/>
    <tableColumn id="15145" xr3:uid="{C6C44C53-7566-414A-9E55-9EF2CD86E0F1}" name="Column15125" dataDxfId="1261"/>
    <tableColumn id="15146" xr3:uid="{CAA820C2-62EC-4AF6-B0C9-91358321AC35}" name="Column15126" dataDxfId="1260"/>
    <tableColumn id="15147" xr3:uid="{468C8D67-6440-428B-B6C5-1776DAD6B135}" name="Column15127" dataDxfId="1259"/>
    <tableColumn id="15148" xr3:uid="{E39C49BC-7656-4271-8E14-425987CF96A6}" name="Column15128" dataDxfId="1258"/>
    <tableColumn id="15149" xr3:uid="{23254C12-2816-4C6E-BC5B-6F528646D8F7}" name="Column15129" dataDxfId="1257"/>
    <tableColumn id="15150" xr3:uid="{B9ADEC19-E19E-4B05-93E8-6E934C61FEF3}" name="Column15130" dataDxfId="1256"/>
    <tableColumn id="15151" xr3:uid="{63DF2F6C-7BF1-47D2-928D-413DAD89A8BC}" name="Column15131" dataDxfId="1255"/>
    <tableColumn id="15152" xr3:uid="{8A65B4CC-537B-4293-9BD2-041752C22E0C}" name="Column15132" dataDxfId="1254"/>
    <tableColumn id="15153" xr3:uid="{E8524278-EB52-4E1D-9322-D2BDBE8F05E4}" name="Column15133" dataDxfId="1253"/>
    <tableColumn id="15154" xr3:uid="{4CE169E1-B412-41BA-A28E-78E50ACABF22}" name="Column15134" dataDxfId="1252"/>
    <tableColumn id="15155" xr3:uid="{30EF7B67-2106-40B7-B682-8837D184EA98}" name="Column15135" dataDxfId="1251"/>
    <tableColumn id="15156" xr3:uid="{305A0805-E3AE-4E12-B340-AE1F515FEA80}" name="Column15136" dataDxfId="1250"/>
    <tableColumn id="15157" xr3:uid="{E680E270-EEB9-421D-9958-2F37A413268B}" name="Column15137" dataDxfId="1249"/>
    <tableColumn id="15158" xr3:uid="{FE844B48-9ADB-4312-8D62-4792A44F804C}" name="Column15138" dataDxfId="1248"/>
    <tableColumn id="15159" xr3:uid="{E0C9717B-CDEE-41DE-8558-C5F5DF6A1B20}" name="Column15139" dataDxfId="1247"/>
    <tableColumn id="15160" xr3:uid="{32447889-8DC4-41EE-97E5-6582C41FC6FC}" name="Column15140" dataDxfId="1246"/>
    <tableColumn id="15161" xr3:uid="{B48BC1A2-D17E-494F-B5BB-8938BDC88F23}" name="Column15141" dataDxfId="1245"/>
    <tableColumn id="15162" xr3:uid="{EE337A11-2AEC-4663-B31B-1F057A27E304}" name="Column15142" dataDxfId="1244"/>
    <tableColumn id="15163" xr3:uid="{28459086-8874-4EDF-BF5F-3057FA826138}" name="Column15143" dataDxfId="1243"/>
    <tableColumn id="15164" xr3:uid="{CCF776C6-DA41-4EAD-B6A3-FC76B83A79D7}" name="Column15144" dataDxfId="1242"/>
    <tableColumn id="15165" xr3:uid="{3A4A568C-1A8E-41B3-9703-1DD19366DF2B}" name="Column15145" dataDxfId="1241"/>
    <tableColumn id="15166" xr3:uid="{1A07356C-A413-40FC-8903-1CC3F7E6C563}" name="Column15146" dataDxfId="1240"/>
    <tableColumn id="15167" xr3:uid="{71198CDA-D77E-474C-BB34-49A7C9052A60}" name="Column15147" dataDxfId="1239"/>
    <tableColumn id="15168" xr3:uid="{04A10F28-BE31-4780-89F4-50F141674541}" name="Column15148" dataDxfId="1238"/>
    <tableColumn id="15169" xr3:uid="{B1DA11AA-71E4-49EE-BF04-8AA1DFE823B3}" name="Column15149" dataDxfId="1237"/>
    <tableColumn id="15170" xr3:uid="{3BAD7636-46EA-44C7-B66D-F90BAB1F62C7}" name="Column15150" dataDxfId="1236"/>
    <tableColumn id="15171" xr3:uid="{65951DDA-DD72-42FC-8677-3B693A2D8953}" name="Column15151" dataDxfId="1235"/>
    <tableColumn id="15172" xr3:uid="{A87C4640-2BDA-4CCE-B6D5-55835F75AB02}" name="Column15152" dataDxfId="1234"/>
    <tableColumn id="15173" xr3:uid="{2536415E-A1B1-417E-8D50-17A9CC26DFE5}" name="Column15153" dataDxfId="1233"/>
    <tableColumn id="15174" xr3:uid="{D9B25327-4434-449A-AADC-4D0E7DBB305E}" name="Column15154" dataDxfId="1232"/>
    <tableColumn id="15175" xr3:uid="{CC7F145C-D1FC-4CF8-803B-E55D28C260F4}" name="Column15155" dataDxfId="1231"/>
    <tableColumn id="15176" xr3:uid="{9DBC3531-5825-49F3-B4F4-A5A05724F30B}" name="Column15156" dataDxfId="1230"/>
    <tableColumn id="15177" xr3:uid="{76EDC7E7-F072-46E4-BECF-0DEFC3B9859B}" name="Column15157" dataDxfId="1229"/>
    <tableColumn id="15178" xr3:uid="{8D5D3212-D587-4F42-A388-6B95CE11C792}" name="Column15158" dataDxfId="1228"/>
    <tableColumn id="15179" xr3:uid="{40F49FC8-265C-41D4-A060-62BBFF6C689B}" name="Column15159" dataDxfId="1227"/>
    <tableColumn id="15180" xr3:uid="{85F7EF6A-943E-490A-B748-AFD260714CD7}" name="Column15160" dataDxfId="1226"/>
    <tableColumn id="15181" xr3:uid="{7E521E72-258A-4EF3-A4E1-5AA17B4B1CE1}" name="Column15161" dataDxfId="1225"/>
    <tableColumn id="15182" xr3:uid="{63F9FB7B-3992-467E-A930-CD38E553EB1E}" name="Column15162" dataDxfId="1224"/>
    <tableColumn id="15183" xr3:uid="{BB613A94-6499-4CAC-A453-33D3C745C0B9}" name="Column15163" dataDxfId="1223"/>
    <tableColumn id="15184" xr3:uid="{9CC9955E-EB78-4014-931E-D81DA5545749}" name="Column15164" dataDxfId="1222"/>
    <tableColumn id="15185" xr3:uid="{9C046E1B-7BFF-4B0A-82EE-7C92B3CC5F27}" name="Column15165" dataDxfId="1221"/>
    <tableColumn id="15186" xr3:uid="{CC5F6767-C6E5-4DA8-8FA2-BACF0D5AA18E}" name="Column15166" dataDxfId="1220"/>
    <tableColumn id="15187" xr3:uid="{B620D5B6-400B-4BC7-865C-7DE8ABBDA751}" name="Column15167" dataDxfId="1219"/>
    <tableColumn id="15188" xr3:uid="{D52DD80C-C742-4BB4-9B31-6C8456D7D9A5}" name="Column15168" dataDxfId="1218"/>
    <tableColumn id="15189" xr3:uid="{EF2B74F9-383F-41FB-B376-C2A257FC3E71}" name="Column15169" dataDxfId="1217"/>
    <tableColumn id="15190" xr3:uid="{1E55B8BF-9E3F-410C-962E-A516F81953E5}" name="Column15170" dataDxfId="1216"/>
    <tableColumn id="15191" xr3:uid="{87F838F0-2561-40FE-A222-7000E58CFEE2}" name="Column15171" dataDxfId="1215"/>
    <tableColumn id="15192" xr3:uid="{2177BAD4-52A1-41C7-B94E-FE7522818262}" name="Column15172" dataDxfId="1214"/>
    <tableColumn id="15193" xr3:uid="{FAD60749-4D2D-45F2-B41F-B9D8B38690B1}" name="Column15173" dataDxfId="1213"/>
    <tableColumn id="15194" xr3:uid="{8F18271D-CC12-4784-ABB0-2186F86273A1}" name="Column15174" dataDxfId="1212"/>
    <tableColumn id="15195" xr3:uid="{8BD2C84B-B1D6-42A6-BB00-0F29F224C151}" name="Column15175" dataDxfId="1211"/>
    <tableColumn id="15196" xr3:uid="{12F7C1B5-17FF-4391-B7C2-C58F184F48F5}" name="Column15176" dataDxfId="1210"/>
    <tableColumn id="15197" xr3:uid="{76823088-7FAB-4FDE-BFDE-10E02E0C371C}" name="Column15177" dataDxfId="1209"/>
    <tableColumn id="15198" xr3:uid="{D64A455B-757A-4C0A-AA93-5B7997D5FCB1}" name="Column15178" dataDxfId="1208"/>
    <tableColumn id="15199" xr3:uid="{6F60D3C9-60C3-4496-BEA9-F0E3B9BC213E}" name="Column15179" dataDxfId="1207"/>
    <tableColumn id="15200" xr3:uid="{C40C5A82-B7DA-43A1-A539-FC517B5950E4}" name="Column15180" dataDxfId="1206"/>
    <tableColumn id="15201" xr3:uid="{E97BC187-BDE9-4E58-A693-9BEA620B32A8}" name="Column15181" dataDxfId="1205"/>
    <tableColumn id="15202" xr3:uid="{447CD7F3-AA6B-4692-AAB4-F7A362DCF718}" name="Column15182" dataDxfId="1204"/>
    <tableColumn id="15203" xr3:uid="{68F3094E-85FD-4043-94E4-EE6E2ED7A881}" name="Column15183" dataDxfId="1203"/>
    <tableColumn id="15204" xr3:uid="{3BF20E34-75EE-4D54-BEED-174246D300B0}" name="Column15184" dataDxfId="1202"/>
    <tableColumn id="15205" xr3:uid="{A9EA7E76-BBFE-4C2A-A064-61F2BACD18C0}" name="Column15185" dataDxfId="1201"/>
    <tableColumn id="15206" xr3:uid="{85432D9E-2671-4621-A337-60CDACC438C2}" name="Column15186" dataDxfId="1200"/>
    <tableColumn id="15207" xr3:uid="{91486B0A-BB8F-47D7-824A-18E9B8D25682}" name="Column15187" dataDxfId="1199"/>
    <tableColumn id="15208" xr3:uid="{A8C1C310-65F8-4D2B-A467-DC3E0AD3369B}" name="Column15188" dataDxfId="1198"/>
    <tableColumn id="15209" xr3:uid="{4265A599-9B4C-4885-B79D-8FEBA0A9ED51}" name="Column15189" dataDxfId="1197"/>
    <tableColumn id="15210" xr3:uid="{EC0AD775-03A1-4DAB-8CB2-B4D04DF68F04}" name="Column15190" dataDxfId="1196"/>
    <tableColumn id="15211" xr3:uid="{98809BF1-3D2D-4973-BA69-9F91E873B884}" name="Column15191" dataDxfId="1195"/>
    <tableColumn id="15212" xr3:uid="{0C3ADD16-4785-4535-A80B-B68FDFDE3172}" name="Column15192" dataDxfId="1194"/>
    <tableColumn id="15213" xr3:uid="{3455684F-EA6A-4E38-82AE-6495ACEE3510}" name="Column15193" dataDxfId="1193"/>
    <tableColumn id="15214" xr3:uid="{301BB3B0-CFAF-491E-AD8E-BDD463E7F2FA}" name="Column15194" dataDxfId="1192"/>
    <tableColumn id="15215" xr3:uid="{5C08066B-D28E-4E94-97A3-5A5133631CFE}" name="Column15195" dataDxfId="1191"/>
    <tableColumn id="15216" xr3:uid="{661FD428-C133-40F0-965C-CA8BF9585BAF}" name="Column15196" dataDxfId="1190"/>
    <tableColumn id="15217" xr3:uid="{35637650-8E29-4295-B6CF-737E3915C369}" name="Column15197" dataDxfId="1189"/>
    <tableColumn id="15218" xr3:uid="{B01402A8-68F7-4FA9-B822-6D5F463DDE73}" name="Column15198" dataDxfId="1188"/>
    <tableColumn id="15219" xr3:uid="{DB9A1F12-F79E-4DFD-820E-C6B37966C067}" name="Column15199" dataDxfId="1187"/>
    <tableColumn id="15220" xr3:uid="{91FA4C5A-3000-4F65-8BEE-6880EBC43261}" name="Column15200" dataDxfId="1186"/>
    <tableColumn id="15221" xr3:uid="{42B55A45-966E-4176-9154-C5A144C14F85}" name="Column15201" dataDxfId="1185"/>
    <tableColumn id="15222" xr3:uid="{32867C5C-6C0F-4D2E-9D37-F298A8D9D4BE}" name="Column15202" dataDxfId="1184"/>
    <tableColumn id="15223" xr3:uid="{CD2AB367-460E-4418-BE2D-48AFB055A9FA}" name="Column15203" dataDxfId="1183"/>
    <tableColumn id="15224" xr3:uid="{C67CFC51-E2FD-4604-80D7-62E6239DE2DC}" name="Column15204" dataDxfId="1182"/>
    <tableColumn id="15225" xr3:uid="{5BEF06E2-5AD9-4842-B9F7-6C0039D956DD}" name="Column15205" dataDxfId="1181"/>
    <tableColumn id="15226" xr3:uid="{FECBCE6B-7BE2-4010-85E3-106B6D692FB1}" name="Column15206" dataDxfId="1180"/>
    <tableColumn id="15227" xr3:uid="{CAD768F3-24A6-4272-9CE6-01FE695282CC}" name="Column15207" dataDxfId="1179"/>
    <tableColumn id="15228" xr3:uid="{6F02C5E0-E09C-4F20-9DE8-AA4610BB3BBB}" name="Column15208" dataDxfId="1178"/>
    <tableColumn id="15229" xr3:uid="{F57690CC-D254-44C3-AFCE-32B0DD5563FA}" name="Column15209" dataDxfId="1177"/>
    <tableColumn id="15230" xr3:uid="{DE173659-E386-42AC-81A5-DD0F363570C2}" name="Column15210" dataDxfId="1176"/>
    <tableColumn id="15231" xr3:uid="{1A8C134A-5205-466F-A179-28D66D103C71}" name="Column15211" dataDxfId="1175"/>
    <tableColumn id="15232" xr3:uid="{0973FCE9-7E46-4FCA-87C5-97A66000E0B5}" name="Column15212" dataDxfId="1174"/>
    <tableColumn id="15233" xr3:uid="{4AF1E83F-D537-4A08-8DF1-A18E02073D06}" name="Column15213" dataDxfId="1173"/>
    <tableColumn id="15234" xr3:uid="{F211FD9B-36D3-4EFC-A79E-3D6B037320EB}" name="Column15214" dataDxfId="1172"/>
    <tableColumn id="15235" xr3:uid="{B15134DF-2507-4A0E-AB45-22988BA90BF3}" name="Column15215" dataDxfId="1171"/>
    <tableColumn id="15236" xr3:uid="{38FDEE03-5798-4B83-8761-0D2EB22723AC}" name="Column15216" dataDxfId="1170"/>
    <tableColumn id="15237" xr3:uid="{6847E5A6-33D1-4FD4-9D56-694B77E97AC0}" name="Column15217" dataDxfId="1169"/>
    <tableColumn id="15238" xr3:uid="{1E791C37-82A3-408B-89B1-431074089B78}" name="Column15218" dataDxfId="1168"/>
    <tableColumn id="15239" xr3:uid="{46E7DFD3-1461-40F3-B615-DEDC07AEA920}" name="Column15219" dataDxfId="1167"/>
    <tableColumn id="15240" xr3:uid="{A2BC2414-8445-46BF-8098-643C4341BDAD}" name="Column15220" dataDxfId="1166"/>
    <tableColumn id="15241" xr3:uid="{BC5C6101-87D4-4C87-8B19-7ADA37A205E2}" name="Column15221" dataDxfId="1165"/>
    <tableColumn id="15242" xr3:uid="{27BEC637-C5BC-43E9-9B64-A64EC2358C51}" name="Column15222" dataDxfId="1164"/>
    <tableColumn id="15243" xr3:uid="{9A3A0633-0529-4D0A-8953-F31A27ECC84A}" name="Column15223" dataDxfId="1163"/>
    <tableColumn id="15244" xr3:uid="{0984E3F3-419A-435E-B832-43BCCA0D67E7}" name="Column15224" dataDxfId="1162"/>
    <tableColumn id="15245" xr3:uid="{134ECEDF-7B5B-4F3C-B31E-BC11C2EFDCC2}" name="Column15225" dataDxfId="1161"/>
    <tableColumn id="15246" xr3:uid="{57A14451-0279-4AD6-B495-D3C969DC4B6F}" name="Column15226" dataDxfId="1160"/>
    <tableColumn id="15247" xr3:uid="{3DF6E8F6-2F94-4050-AD6E-5582C988835F}" name="Column15227" dataDxfId="1159"/>
    <tableColumn id="15248" xr3:uid="{5065B7C4-E1C8-4D13-87D0-68598474C985}" name="Column15228" dataDxfId="1158"/>
    <tableColumn id="15249" xr3:uid="{C88164A3-E2AF-4789-BBE7-1D534BE18C3B}" name="Column15229" dataDxfId="1157"/>
    <tableColumn id="15250" xr3:uid="{FC7624F2-B2AA-46A6-83F9-F7E6FDE8FE4A}" name="Column15230" dataDxfId="1156"/>
    <tableColumn id="15251" xr3:uid="{47327DA0-B243-4D8F-BD63-41FF23F83188}" name="Column15231" dataDxfId="1155"/>
    <tableColumn id="15252" xr3:uid="{70340E81-544F-4172-85D2-9005770EBE86}" name="Column15232" dataDxfId="1154"/>
    <tableColumn id="15253" xr3:uid="{49979F89-E3C5-4C08-B680-F40CB31B55CA}" name="Column15233" dataDxfId="1153"/>
    <tableColumn id="15254" xr3:uid="{43C60A81-4413-4AEC-8576-0B857BE99928}" name="Column15234" dataDxfId="1152"/>
    <tableColumn id="15255" xr3:uid="{D61BB07A-A442-4B22-8B60-66677CB35D7E}" name="Column15235" dataDxfId="1151"/>
    <tableColumn id="15256" xr3:uid="{E42A724D-7319-4DB5-8816-121B70D036CE}" name="Column15236" dataDxfId="1150"/>
    <tableColumn id="15257" xr3:uid="{B94971E6-B256-4250-84E5-4C2F9532311B}" name="Column15237" dataDxfId="1149"/>
    <tableColumn id="15258" xr3:uid="{9397ED96-D828-4FD1-B6DA-9C0558250A19}" name="Column15238" dataDxfId="1148"/>
    <tableColumn id="15259" xr3:uid="{3D6F9EA0-F922-41C5-82C0-1180F457494D}" name="Column15239" dataDxfId="1147"/>
    <tableColumn id="15260" xr3:uid="{F15746D9-ABDD-47D2-B679-F56EBA2F28F4}" name="Column15240" dataDxfId="1146"/>
    <tableColumn id="15261" xr3:uid="{396CEA76-02CB-419A-8787-AE8CF44BA3B1}" name="Column15241" dataDxfId="1145"/>
    <tableColumn id="15262" xr3:uid="{66C0412E-1835-4768-AB43-5F403404D921}" name="Column15242" dataDxfId="1144"/>
    <tableColumn id="15263" xr3:uid="{34083325-BE70-4F70-8088-E6AD6BCB14EE}" name="Column15243" dataDxfId="1143"/>
    <tableColumn id="15264" xr3:uid="{26F4916A-37A5-4AF0-B264-4E46F2F5488E}" name="Column15244" dataDxfId="1142"/>
    <tableColumn id="15265" xr3:uid="{69ABA696-C882-4504-BBF7-3F92003155BE}" name="Column15245" dataDxfId="1141"/>
    <tableColumn id="15266" xr3:uid="{69592784-0515-4A84-BDD9-9265CC88734E}" name="Column15246" dataDxfId="1140"/>
    <tableColumn id="15267" xr3:uid="{9F5E77BC-2ACE-443A-9B56-EA95E5FC88F6}" name="Column15247" dataDxfId="1139"/>
    <tableColumn id="15268" xr3:uid="{D55ADBE6-6DD9-49CA-A1ED-24B4A8129A01}" name="Column15248" dataDxfId="1138"/>
    <tableColumn id="15269" xr3:uid="{1B0C3259-866C-4FC5-B87D-3D1A4A7432A0}" name="Column15249" dataDxfId="1137"/>
    <tableColumn id="15270" xr3:uid="{1FE73CBB-3A3F-47E0-9B45-2424105E60BA}" name="Column15250" dataDxfId="1136"/>
    <tableColumn id="15271" xr3:uid="{77A22CBE-6A23-4219-A7A3-1E179FB5F01B}" name="Column15251" dataDxfId="1135"/>
    <tableColumn id="15272" xr3:uid="{59F29C68-E63A-4809-B8FF-6256EFDF1308}" name="Column15252" dataDxfId="1134"/>
    <tableColumn id="15273" xr3:uid="{C7533036-5DBF-4DC1-944F-4C1AB06512EC}" name="Column15253" dataDxfId="1133"/>
    <tableColumn id="15274" xr3:uid="{09F46B16-D597-487C-80C4-BD6E131C7406}" name="Column15254" dataDxfId="1132"/>
    <tableColumn id="15275" xr3:uid="{C660DEA8-DA52-4F61-B691-DBDC80D7BC6B}" name="Column15255" dataDxfId="1131"/>
    <tableColumn id="15276" xr3:uid="{BEBC7A67-1B8F-415D-8D48-F0314B582B7D}" name="Column15256" dataDxfId="1130"/>
    <tableColumn id="15277" xr3:uid="{A98FEC64-A2B9-44F6-914B-1AE74C4BBF8E}" name="Column15257" dataDxfId="1129"/>
    <tableColumn id="15278" xr3:uid="{CFD8B8E8-EAC2-4580-A83C-466072FB308B}" name="Column15258" dataDxfId="1128"/>
    <tableColumn id="15279" xr3:uid="{6E6C3C0E-E986-4775-8275-2D4390615603}" name="Column15259" dataDxfId="1127"/>
    <tableColumn id="15280" xr3:uid="{94B984EA-63D8-499C-8463-B9114FEC11AF}" name="Column15260" dataDxfId="1126"/>
    <tableColumn id="15281" xr3:uid="{44B5104E-8B1B-4839-901B-52B738C5E490}" name="Column15261" dataDxfId="1125"/>
    <tableColumn id="15282" xr3:uid="{809AD29C-7F01-4C30-B315-920005D87A67}" name="Column15262" dataDxfId="1124"/>
    <tableColumn id="15283" xr3:uid="{8260B59B-7BFC-43FA-9DA2-3DD2FC61D3AC}" name="Column15263" dataDxfId="1123"/>
    <tableColumn id="15284" xr3:uid="{F49CE00E-9D8E-4108-A5BF-FFB609349F21}" name="Column15264" dataDxfId="1122"/>
    <tableColumn id="15285" xr3:uid="{4294DEC0-118A-453F-8DEA-153950E38AC7}" name="Column15265" dataDxfId="1121"/>
    <tableColumn id="15286" xr3:uid="{984FD595-06E8-49CE-AE45-EADDB77C2DC7}" name="Column15266" dataDxfId="1120"/>
    <tableColumn id="15287" xr3:uid="{83031F4C-A516-40F1-830F-C13F1F6DA01D}" name="Column15267" dataDxfId="1119"/>
    <tableColumn id="15288" xr3:uid="{AD4BCDC3-5F50-40E2-B394-04E09CF4DF4A}" name="Column15268" dataDxfId="1118"/>
    <tableColumn id="15289" xr3:uid="{8F9DA0B1-4192-4D51-BC54-4D670F0178C5}" name="Column15269" dataDxfId="1117"/>
    <tableColumn id="15290" xr3:uid="{99443364-6922-4A49-A462-7B15F86AD9B2}" name="Column15270" dataDxfId="1116"/>
    <tableColumn id="15291" xr3:uid="{DD7F2662-2598-4684-B2B2-10494A63553E}" name="Column15271" dataDxfId="1115"/>
    <tableColumn id="15292" xr3:uid="{91EDE998-4122-46F3-9925-7446FAE63502}" name="Column15272" dataDxfId="1114"/>
    <tableColumn id="15293" xr3:uid="{F8CE4DF2-9432-423F-9635-3637DD84852E}" name="Column15273" dataDxfId="1113"/>
    <tableColumn id="15294" xr3:uid="{64205783-587B-40B5-9CEF-5E5E80941B04}" name="Column15274" dataDxfId="1112"/>
    <tableColumn id="15295" xr3:uid="{50AA209A-A546-4FC6-A689-E092592AE537}" name="Column15275" dataDxfId="1111"/>
    <tableColumn id="15296" xr3:uid="{4D022F51-D7EF-4644-974A-935E604E7F2F}" name="Column15276" dataDxfId="1110"/>
    <tableColumn id="15297" xr3:uid="{F8C656E0-6A46-45BA-B8FE-35E8DACDB469}" name="Column15277" dataDxfId="1109"/>
    <tableColumn id="15298" xr3:uid="{68821EBD-D186-4FCB-8E0D-F5377F99B3E6}" name="Column15278" dataDxfId="1108"/>
    <tableColumn id="15299" xr3:uid="{409EF7A3-5AB3-4776-8655-547DFE9874FD}" name="Column15279" dataDxfId="1107"/>
    <tableColumn id="15300" xr3:uid="{9707C249-41A2-46A2-AF22-8283A86F5C2D}" name="Column15280" dataDxfId="1106"/>
    <tableColumn id="15301" xr3:uid="{A97211CF-CC2F-4E93-A9AA-3182AC4A7F24}" name="Column15281" dataDxfId="1105"/>
    <tableColumn id="15302" xr3:uid="{A642D3D7-4715-45A4-8C44-51638CCED828}" name="Column15282" dataDxfId="1104"/>
    <tableColumn id="15303" xr3:uid="{959CD12C-61CD-46F2-9325-35E1555319C9}" name="Column15283" dataDxfId="1103"/>
    <tableColumn id="15304" xr3:uid="{5B742656-883A-4A9D-A002-EBBDD1627A68}" name="Column15284" dataDxfId="1102"/>
    <tableColumn id="15305" xr3:uid="{035D97DF-4188-4688-8D60-084F02F0D348}" name="Column15285" dataDxfId="1101"/>
    <tableColumn id="15306" xr3:uid="{AC2A59D2-6997-43C2-81F3-5FCDB54807E3}" name="Column15286" dataDxfId="1100"/>
    <tableColumn id="15307" xr3:uid="{8D28056D-8086-4F88-B55E-7A6B4E63C898}" name="Column15287" dataDxfId="1099"/>
    <tableColumn id="15308" xr3:uid="{C5EA11CC-B5BC-4692-860A-D70C8AC52B3C}" name="Column15288" dataDxfId="1098"/>
    <tableColumn id="15309" xr3:uid="{427961F2-C3CE-4BA2-950E-EECC1B3A9E52}" name="Column15289" dataDxfId="1097"/>
    <tableColumn id="15310" xr3:uid="{B355DDCE-7781-4D84-B4C4-69B246A740D5}" name="Column15290" dataDxfId="1096"/>
    <tableColumn id="15311" xr3:uid="{80ABA915-7B5C-4A6B-BA25-C8F130775FC1}" name="Column15291" dataDxfId="1095"/>
    <tableColumn id="15312" xr3:uid="{DB54AAB4-D0C2-4B15-97A7-5F6F0AAC2012}" name="Column15292" dataDxfId="1094"/>
    <tableColumn id="15313" xr3:uid="{466BE103-A7DB-4D95-A781-157720374521}" name="Column15293" dataDxfId="1093"/>
    <tableColumn id="15314" xr3:uid="{D65B70BE-BB43-4C39-AB9E-4ABBF2519A7B}" name="Column15294" dataDxfId="1092"/>
    <tableColumn id="15315" xr3:uid="{684E7F9B-50FF-43BE-8AEC-A9D6924CA0AB}" name="Column15295" dataDxfId="1091"/>
    <tableColumn id="15316" xr3:uid="{0D5BCF36-A632-4D4E-886C-CFF85A4F12C6}" name="Column15296" dataDxfId="1090"/>
    <tableColumn id="15317" xr3:uid="{BD7B88FE-D504-4363-B8D7-048632DD2E64}" name="Column15297" dataDxfId="1089"/>
    <tableColumn id="15318" xr3:uid="{B8939EEF-337B-4DAE-AB0C-F3F8E892423B}" name="Column15298" dataDxfId="1088"/>
    <tableColumn id="15319" xr3:uid="{2A0C0874-5D4C-46C4-B8C8-D67B9BD355EB}" name="Column15299" dataDxfId="1087"/>
    <tableColumn id="15320" xr3:uid="{6F05884B-F4CC-4EE0-9229-8622B0319619}" name="Column15300" dataDxfId="1086"/>
    <tableColumn id="15321" xr3:uid="{42F5148C-0078-495C-831C-C2FCAE8E5C18}" name="Column15301" dataDxfId="1085"/>
    <tableColumn id="15322" xr3:uid="{20E42F34-88B5-481A-BB0F-E7B65577E012}" name="Column15302" dataDxfId="1084"/>
    <tableColumn id="15323" xr3:uid="{A8FAF66C-C647-4E6D-930A-6578DDFC9E38}" name="Column15303" dataDxfId="1083"/>
    <tableColumn id="15324" xr3:uid="{7699BF95-B826-4396-832D-7786DB0D3737}" name="Column15304" dataDxfId="1082"/>
    <tableColumn id="15325" xr3:uid="{888C5CA1-FC66-4B00-B94B-5A89A8AF71FB}" name="Column15305" dataDxfId="1081"/>
    <tableColumn id="15326" xr3:uid="{CA40029C-E873-47A1-8CD1-F499CC5B69F7}" name="Column15306" dataDxfId="1080"/>
    <tableColumn id="15327" xr3:uid="{45D65F6A-4FCE-438E-AFCB-61D8A04841D8}" name="Column15307" dataDxfId="1079"/>
    <tableColumn id="15328" xr3:uid="{284ED946-D033-4FB3-A11C-86642EA452E5}" name="Column15308" dataDxfId="1078"/>
    <tableColumn id="15329" xr3:uid="{348270B7-DF80-49A7-ABED-4895DF3396B1}" name="Column15309" dataDxfId="1077"/>
    <tableColumn id="15330" xr3:uid="{CCDE82B7-64F9-49D1-B857-D63E227D58C1}" name="Column15310" dataDxfId="1076"/>
    <tableColumn id="15331" xr3:uid="{E1BF2868-1A3A-495C-98A0-8C327E526A65}" name="Column15311" dataDxfId="1075"/>
    <tableColumn id="15332" xr3:uid="{640F910E-1ACE-4E13-A984-243648F43AF6}" name="Column15312" dataDxfId="1074"/>
    <tableColumn id="15333" xr3:uid="{D375C7AF-7C78-4515-A2E1-7A3F615A3DF8}" name="Column15313" dataDxfId="1073"/>
    <tableColumn id="15334" xr3:uid="{90942E5C-46C2-4293-8440-E35133CF9E1D}" name="Column15314" dataDxfId="1072"/>
    <tableColumn id="15335" xr3:uid="{267BC021-B122-421F-B090-00DE98AC5F53}" name="Column15315" dataDxfId="1071"/>
    <tableColumn id="15336" xr3:uid="{9DC5538D-E131-4724-A028-38C03BEA8277}" name="Column15316" dataDxfId="1070"/>
    <tableColumn id="15337" xr3:uid="{AD2AABC0-9704-4975-ADD1-0CA0FF02DEF4}" name="Column15317" dataDxfId="1069"/>
    <tableColumn id="15338" xr3:uid="{394B4070-3E7E-4992-B4BE-7A49B3E72B03}" name="Column15318" dataDxfId="1068"/>
    <tableColumn id="15339" xr3:uid="{839818E6-3FBF-4491-A283-3F85F8F64A49}" name="Column15319" dataDxfId="1067"/>
    <tableColumn id="15340" xr3:uid="{BA84F48C-45AE-4B22-87BC-29C4488ACD74}" name="Column15320" dataDxfId="1066"/>
    <tableColumn id="15341" xr3:uid="{3D2F34BC-3480-431A-B01F-F9D37A13C70A}" name="Column15321" dataDxfId="1065"/>
    <tableColumn id="15342" xr3:uid="{FFAB029A-F6E0-4F33-B55F-DF697B2263C4}" name="Column15322" dataDxfId="1064"/>
    <tableColumn id="15343" xr3:uid="{7322EC03-0157-4162-BC46-FAD5CA5E682A}" name="Column15323" dataDxfId="1063"/>
    <tableColumn id="15344" xr3:uid="{7BCDFA37-395D-4123-8575-D3EAA65A9F56}" name="Column15324" dataDxfId="1062"/>
    <tableColumn id="15345" xr3:uid="{39B77340-98C1-4239-9D08-E2FE12592ADB}" name="Column15325" dataDxfId="1061"/>
    <tableColumn id="15346" xr3:uid="{06ADF6C7-F8B3-4D40-87CA-7674202453B1}" name="Column15326" dataDxfId="1060"/>
    <tableColumn id="15347" xr3:uid="{E4EA3CC2-E12C-455E-8D6C-DA0CF1A24C1B}" name="Column15327" dataDxfId="1059"/>
    <tableColumn id="15348" xr3:uid="{D40A50E2-EB6B-451B-8000-2AF688316FF7}" name="Column15328" dataDxfId="1058"/>
    <tableColumn id="15349" xr3:uid="{ADA908D5-7B9C-4EC0-89EF-182A23BD1ABF}" name="Column15329" dataDxfId="1057"/>
    <tableColumn id="15350" xr3:uid="{100D7A22-0EFB-437E-9F49-AD50472983BB}" name="Column15330" dataDxfId="1056"/>
    <tableColumn id="15351" xr3:uid="{009C7939-8EBD-40A5-8C26-8444CD7E2330}" name="Column15331" dataDxfId="1055"/>
    <tableColumn id="15352" xr3:uid="{B8AA5075-5264-4E28-8A72-266F5D5FDD04}" name="Column15332" dataDxfId="1054"/>
    <tableColumn id="15353" xr3:uid="{62FEF15F-F5A8-4CEB-A717-1369B81B4B89}" name="Column15333" dataDxfId="1053"/>
    <tableColumn id="15354" xr3:uid="{6DA58753-5BC2-41CC-A36E-91D40414E8CB}" name="Column15334" dataDxfId="1052"/>
    <tableColumn id="15355" xr3:uid="{9F7571CA-8F9B-459C-B853-8CA5D85902C8}" name="Column15335" dataDxfId="1051"/>
    <tableColumn id="15356" xr3:uid="{43C10A58-0325-42FC-9415-98B6816AA957}" name="Column15336" dataDxfId="1050"/>
    <tableColumn id="15357" xr3:uid="{8E978DCA-D4B8-49E3-A43C-72D72FB2974A}" name="Column15337" dataDxfId="1049"/>
    <tableColumn id="15358" xr3:uid="{99AF7C69-B2CB-4503-B974-E5919D285E01}" name="Column15338" dataDxfId="1048"/>
    <tableColumn id="15359" xr3:uid="{CED33A2A-3B04-4074-8D67-7F34DE1B3C2F}" name="Column15339" dataDxfId="1047"/>
    <tableColumn id="15360" xr3:uid="{B6FB680B-5900-4FE8-ACE6-BEB29F202CCD}" name="Column15340" dataDxfId="1046"/>
    <tableColumn id="15361" xr3:uid="{6E2418C8-31D1-4ED9-83F5-0F2B1AFECD5F}" name="Column15341" dataDxfId="1045"/>
    <tableColumn id="15362" xr3:uid="{49C8FCAD-200A-49D6-8E7F-B4EDD14B69A2}" name="Column15342" dataDxfId="1044"/>
    <tableColumn id="15363" xr3:uid="{E3634086-57FC-41D7-A86B-F0D7C11C8052}" name="Column15343" dataDxfId="1043"/>
    <tableColumn id="15364" xr3:uid="{E5DF6D12-CBBE-4F50-AC4B-C2779E155FE4}" name="Column15344" dataDxfId="1042"/>
    <tableColumn id="15365" xr3:uid="{7992DB8A-9C6F-4DAD-80B5-2E38F3241577}" name="Column15345" dataDxfId="1041"/>
    <tableColumn id="15366" xr3:uid="{F2E36748-34D8-4DD1-BEFD-781088838ECE}" name="Column15346" dataDxfId="1040"/>
    <tableColumn id="15367" xr3:uid="{1487BBA3-7E9B-4DE7-9CD4-1786A26FB9DC}" name="Column15347" dataDxfId="1039"/>
    <tableColumn id="15368" xr3:uid="{816B5451-2C0D-427E-8325-6BD6EC8E4FF2}" name="Column15348" dataDxfId="1038"/>
    <tableColumn id="15369" xr3:uid="{C55E7A32-A1D7-4F9F-8A07-F98FEAEA92AE}" name="Column15349" dataDxfId="1037"/>
    <tableColumn id="15370" xr3:uid="{48132801-939A-4686-BE9A-649BB9D62261}" name="Column15350" dataDxfId="1036"/>
    <tableColumn id="15371" xr3:uid="{8976C8A5-66B9-4047-913C-12D7699BEADE}" name="Column15351" dataDxfId="1035"/>
    <tableColumn id="15372" xr3:uid="{7EC448B6-25FE-486E-AEC6-F9A9A8D51600}" name="Column15352" dataDxfId="1034"/>
    <tableColumn id="15373" xr3:uid="{4D75C991-CAEE-425A-853E-F6247ECB7244}" name="Column15353" dataDxfId="1033"/>
    <tableColumn id="15374" xr3:uid="{C9DA5941-4E0B-455C-A72C-DA83F5BBF459}" name="Column15354" dataDxfId="1032"/>
    <tableColumn id="15375" xr3:uid="{71E4F712-420E-4F0C-8332-9DE3FDF3290A}" name="Column15355" dataDxfId="1031"/>
    <tableColumn id="15376" xr3:uid="{ADC32750-D644-4AAF-9FC6-5F24A6F7194E}" name="Column15356" dataDxfId="1030"/>
    <tableColumn id="15377" xr3:uid="{6ED970A6-D487-4708-BE17-926E54231E44}" name="Column15357" dataDxfId="1029"/>
    <tableColumn id="15378" xr3:uid="{DADB5F2C-F788-44FD-A47A-790B57EF4FFF}" name="Column15358" dataDxfId="1028"/>
    <tableColumn id="15379" xr3:uid="{76D0760D-86F3-4884-8E95-3C303BD33A6F}" name="Column15359" dataDxfId="1027"/>
    <tableColumn id="15380" xr3:uid="{849CE28B-DEB0-4EDD-A164-76C6C97DAE12}" name="Column15360" dataDxfId="1026"/>
    <tableColumn id="15381" xr3:uid="{4C089FBD-6CBB-4548-9E44-978E0648C4C9}" name="Column15361" dataDxfId="1025"/>
    <tableColumn id="15382" xr3:uid="{BB9B4F22-AC42-48BB-AB87-CD225C3D0BF6}" name="Column15362" dataDxfId="1024"/>
    <tableColumn id="15383" xr3:uid="{2977F96D-2CCF-4181-9BFB-84901F87A70D}" name="Column15363" dataDxfId="1023"/>
    <tableColumn id="15384" xr3:uid="{5D464A53-EC66-47E8-84B4-1F0D00CAF8BF}" name="Column15364" dataDxfId="1022"/>
    <tableColumn id="15385" xr3:uid="{F83878FB-7A96-4868-BB70-803014944DA9}" name="Column15365" dataDxfId="1021"/>
    <tableColumn id="15386" xr3:uid="{C5833546-395C-48A1-80E2-9F13335A5355}" name="Column15366" dataDxfId="1020"/>
    <tableColumn id="15387" xr3:uid="{2CE3273A-8517-48CF-8AD3-1EBF79FEE18E}" name="Column15367" dataDxfId="1019"/>
    <tableColumn id="15388" xr3:uid="{48630C39-5EA7-4EF6-B6A4-2B5CBB1CA458}" name="Column15368" dataDxfId="1018"/>
    <tableColumn id="15389" xr3:uid="{84079936-6A4C-45B4-B673-5CDEA1AF25B8}" name="Column15369" dataDxfId="1017"/>
    <tableColumn id="15390" xr3:uid="{BBB75A9F-7FD7-4A97-BD0D-16F4074E7C41}" name="Column15370" dataDxfId="1016"/>
    <tableColumn id="15391" xr3:uid="{DBC50AFD-9222-49A5-8261-18E1981B8FA0}" name="Column15371" dataDxfId="1015"/>
    <tableColumn id="15392" xr3:uid="{9E60E616-E519-438C-95B3-87F9932871C4}" name="Column15372" dataDxfId="1014"/>
    <tableColumn id="15393" xr3:uid="{722BBA3F-282B-432F-B948-3B2045835909}" name="Column15373" dataDxfId="1013"/>
    <tableColumn id="15394" xr3:uid="{862541B9-402E-41AE-937A-DC1A1D0E4486}" name="Column15374" dataDxfId="1012"/>
    <tableColumn id="15395" xr3:uid="{6453D63E-22E4-47F1-8424-713652A029BD}" name="Column15375" dataDxfId="1011"/>
    <tableColumn id="15396" xr3:uid="{7A0C1A08-D756-4418-B014-0BE7FD36B627}" name="Column15376" dataDxfId="1010"/>
    <tableColumn id="15397" xr3:uid="{55D07BF1-FAC2-4138-8167-7563B1515C9A}" name="Column15377" dataDxfId="1009"/>
    <tableColumn id="15398" xr3:uid="{4CFBA484-0917-4946-B268-5BEDDF81C9FC}" name="Column15378" dataDxfId="1008"/>
    <tableColumn id="15399" xr3:uid="{AF2E24BF-FAD3-4109-939E-75B8C8EC1475}" name="Column15379" dataDxfId="1007"/>
    <tableColumn id="15400" xr3:uid="{E8F8980E-2ED2-4AE7-AE86-94D4CFF4F4E7}" name="Column15380" dataDxfId="1006"/>
    <tableColumn id="15401" xr3:uid="{EF5F9FA6-E4BA-46A0-B3B1-DAA7E8C850F0}" name="Column15381" dataDxfId="1005"/>
    <tableColumn id="15402" xr3:uid="{2CF3FD62-5D9F-4B33-952B-69A4FE9E4E4A}" name="Column15382" dataDxfId="1004"/>
    <tableColumn id="15403" xr3:uid="{B565D917-C658-4D91-9B5D-6AAFBA85BACC}" name="Column15383" dataDxfId="1003"/>
    <tableColumn id="15404" xr3:uid="{5E5D6078-5EAF-416D-A990-17F966CE7804}" name="Column15384" dataDxfId="1002"/>
    <tableColumn id="15405" xr3:uid="{27CF1902-53F5-438E-9A81-3DA42295E3BF}" name="Column15385" dataDxfId="1001"/>
    <tableColumn id="15406" xr3:uid="{35F8A4C0-6BE9-4643-8F6D-D9C5DE1E8F4B}" name="Column15386" dataDxfId="1000"/>
    <tableColumn id="15407" xr3:uid="{0C2C76C4-EB16-4192-A617-7A7B6A8C32E8}" name="Column15387" dataDxfId="999"/>
    <tableColumn id="15408" xr3:uid="{3AC18C13-02A8-42C9-84C3-F8E1D5ACD1B0}" name="Column15388" dataDxfId="998"/>
    <tableColumn id="15409" xr3:uid="{39929CEB-E19A-49C5-817F-702A72DB1A13}" name="Column15389" dataDxfId="997"/>
    <tableColumn id="15410" xr3:uid="{30D6A60A-1868-4944-B85E-56F395470848}" name="Column15390" dataDxfId="996"/>
    <tableColumn id="15411" xr3:uid="{EABC96B4-765D-45C5-B9D2-8DAE1A2E21D8}" name="Column15391" dataDxfId="995"/>
    <tableColumn id="15412" xr3:uid="{34AB7D32-7332-4AF1-BAF2-B090E2EDC7FA}" name="Column15392" dataDxfId="994"/>
    <tableColumn id="15413" xr3:uid="{DAC5A030-E7D6-4978-87EF-B55AB9B81987}" name="Column15393" dataDxfId="993"/>
    <tableColumn id="15414" xr3:uid="{D2D20BE0-7F8C-44EF-AB53-EB908C2D0F97}" name="Column15394" dataDxfId="992"/>
    <tableColumn id="15415" xr3:uid="{E8249138-E1C8-4415-8E96-D099D21B7B05}" name="Column15395" dataDxfId="991"/>
    <tableColumn id="15416" xr3:uid="{D7A4D10C-1A74-4BDB-81AD-882A95139BAB}" name="Column15396" dataDxfId="990"/>
    <tableColumn id="15417" xr3:uid="{57F3A26A-76A8-490E-AE2A-85EF4355EFE7}" name="Column15397" dataDxfId="989"/>
    <tableColumn id="15418" xr3:uid="{092A1149-DC6A-4F86-832B-7027E6709AB6}" name="Column15398" dataDxfId="988"/>
    <tableColumn id="15419" xr3:uid="{4AE75705-D345-4608-A9A1-9D737C26C761}" name="Column15399" dataDxfId="987"/>
    <tableColumn id="15420" xr3:uid="{EC088097-92E8-47D2-983F-E3689A9F3032}" name="Column15400" dataDxfId="986"/>
    <tableColumn id="15421" xr3:uid="{958D80CE-9693-4D78-8D0B-CC26647C786A}" name="Column15401" dataDxfId="985"/>
    <tableColumn id="15422" xr3:uid="{0D98B698-EF99-4D29-9C01-ED32ACD34FBB}" name="Column15402" dataDxfId="984"/>
    <tableColumn id="15423" xr3:uid="{DEE68B9C-5FE1-4550-AF73-B39AE7F6C58E}" name="Column15403" dataDxfId="983"/>
    <tableColumn id="15424" xr3:uid="{F692FC43-1623-40D7-8578-DFF695F5C423}" name="Column15404" dataDxfId="982"/>
    <tableColumn id="15425" xr3:uid="{E55732EE-FD9B-47F9-975A-3CB43EB23339}" name="Column15405" dataDxfId="981"/>
    <tableColumn id="15426" xr3:uid="{0BC958E2-2AAB-485C-A3A5-13A697D56D60}" name="Column15406" dataDxfId="980"/>
    <tableColumn id="15427" xr3:uid="{0AF36F25-38CD-4BFE-AEAB-2419257B7849}" name="Column15407" dataDxfId="979"/>
    <tableColumn id="15428" xr3:uid="{19770129-78A4-49E7-91A1-704C05F8947A}" name="Column15408" dataDxfId="978"/>
    <tableColumn id="15429" xr3:uid="{92040823-F9B2-4560-BDA7-9145AEEA8153}" name="Column15409" dataDxfId="977"/>
    <tableColumn id="15430" xr3:uid="{609409FB-EE68-4C4D-BF8F-728AB4A03716}" name="Column15410" dataDxfId="976"/>
    <tableColumn id="15431" xr3:uid="{E37D2BF4-2A1B-4936-B2CA-9800405F2C2E}" name="Column15411" dataDxfId="975"/>
    <tableColumn id="15432" xr3:uid="{97A37A4F-45C0-4E93-A3BD-4C4FCE3D776F}" name="Column15412" dataDxfId="974"/>
    <tableColumn id="15433" xr3:uid="{D4CF9958-7A52-4F74-91BA-3EC2FF5B80FC}" name="Column15413" dataDxfId="973"/>
    <tableColumn id="15434" xr3:uid="{85866A03-7D8E-4899-BBFD-33E04F48B8ED}" name="Column15414" dataDxfId="972"/>
    <tableColumn id="15435" xr3:uid="{25DC1A09-DA38-4C57-A07E-0F88E2C68787}" name="Column15415" dataDxfId="971"/>
    <tableColumn id="15436" xr3:uid="{67EEFCAE-11E4-43F9-964E-A65D94CA94EF}" name="Column15416" dataDxfId="970"/>
    <tableColumn id="15437" xr3:uid="{A0A58D59-F934-4EEF-B938-F0C294002616}" name="Column15417" dataDxfId="969"/>
    <tableColumn id="15438" xr3:uid="{8F5D9AA6-94CF-40D7-A621-3F336DCBCC3B}" name="Column15418" dataDxfId="968"/>
    <tableColumn id="15439" xr3:uid="{E2A2885F-6237-42B8-914B-BC359C68FDA3}" name="Column15419" dataDxfId="967"/>
    <tableColumn id="15440" xr3:uid="{4CDCB106-26D6-4905-9A41-8506FF796311}" name="Column15420" dataDxfId="966"/>
    <tableColumn id="15441" xr3:uid="{B4CAA139-3A75-4C43-B48B-A37F542B3493}" name="Column15421" dataDxfId="965"/>
    <tableColumn id="15442" xr3:uid="{6EFE644C-3EB7-499A-BBBB-9A31B6658368}" name="Column15422" dataDxfId="964"/>
    <tableColumn id="15443" xr3:uid="{6D01F34E-02F3-4810-B020-311A8370799D}" name="Column15423" dataDxfId="963"/>
    <tableColumn id="15444" xr3:uid="{B8CAA74E-A055-4A75-83C7-73A2097FE798}" name="Column15424" dataDxfId="962"/>
    <tableColumn id="15445" xr3:uid="{BC9B06C5-7195-4FB0-B236-047379EA5312}" name="Column15425" dataDxfId="961"/>
    <tableColumn id="15446" xr3:uid="{8FC89D73-0D6F-4775-9544-CE36A3550DA1}" name="Column15426" dataDxfId="960"/>
    <tableColumn id="15447" xr3:uid="{61F14667-0B6D-4FB7-88DE-8B92521450BC}" name="Column15427" dataDxfId="959"/>
    <tableColumn id="15448" xr3:uid="{6B9E52C7-AB81-45A6-A084-E3B75762FE10}" name="Column15428" dataDxfId="958"/>
    <tableColumn id="15449" xr3:uid="{810083B8-F76D-4410-A995-7429E10F0B8F}" name="Column15429" dataDxfId="957"/>
    <tableColumn id="15450" xr3:uid="{B83579DD-30EA-4934-8165-1DF5AD39A1F4}" name="Column15430" dataDxfId="956"/>
    <tableColumn id="15451" xr3:uid="{2FA71446-C375-4140-BB14-6CE2FB442BF9}" name="Column15431" dataDxfId="955"/>
    <tableColumn id="15452" xr3:uid="{20D14360-0C5F-4C4C-8183-750CE0B32CE1}" name="Column15432" dataDxfId="954"/>
    <tableColumn id="15453" xr3:uid="{B0A890AD-AC99-4071-97EF-5AAC72AD4D73}" name="Column15433" dataDxfId="953"/>
    <tableColumn id="15454" xr3:uid="{9A0438AA-0FA9-4B85-AE49-2821C528CCDF}" name="Column15434" dataDxfId="952"/>
    <tableColumn id="15455" xr3:uid="{7A5DB4C1-6B28-46D3-9889-83420F0071F7}" name="Column15435" dataDxfId="951"/>
    <tableColumn id="15456" xr3:uid="{11F4AC46-24B1-488D-A568-72E55FC67433}" name="Column15436" dataDxfId="950"/>
    <tableColumn id="15457" xr3:uid="{1ACD4FF5-AEA7-4BE6-83C2-797674A6250E}" name="Column15437" dataDxfId="949"/>
    <tableColumn id="15458" xr3:uid="{47D02599-C2EC-4FC6-847E-C3677AD08C36}" name="Column15438" dataDxfId="948"/>
    <tableColumn id="15459" xr3:uid="{F0FD6DC6-B2B3-46D1-80BF-6E3FACAF7A6C}" name="Column15439" dataDxfId="947"/>
    <tableColumn id="15460" xr3:uid="{4A6314E0-D65A-4FE0-B989-11B515098354}" name="Column15440" dataDxfId="946"/>
    <tableColumn id="15461" xr3:uid="{E8929FD9-6AC2-4677-9391-1B015AB05029}" name="Column15441" dataDxfId="945"/>
    <tableColumn id="15462" xr3:uid="{24F911CE-2F2E-4331-B842-55DFF1E6F3A7}" name="Column15442" dataDxfId="944"/>
    <tableColumn id="15463" xr3:uid="{068B2718-5D68-49F6-9F42-9D2DBA58E444}" name="Column15443" dataDxfId="943"/>
    <tableColumn id="15464" xr3:uid="{2696E2FE-2948-4EF9-8C66-E81515CC5710}" name="Column15444" dataDxfId="942"/>
    <tableColumn id="15465" xr3:uid="{89D793F1-EDB5-4C6D-AF56-6698D4A578D8}" name="Column15445" dataDxfId="941"/>
    <tableColumn id="15466" xr3:uid="{334AC8D4-4E1D-47BA-97D2-580B9B33C44A}" name="Column15446" dataDxfId="940"/>
    <tableColumn id="15467" xr3:uid="{B9059EBB-4458-4961-BACB-ECFC9EA9D323}" name="Column15447" dataDxfId="939"/>
    <tableColumn id="15468" xr3:uid="{25BEFD11-4714-4CE4-8E84-81C6BFFE63A6}" name="Column15448" dataDxfId="938"/>
    <tableColumn id="15469" xr3:uid="{EE7E1BFC-43BD-4AF3-9FA9-24F6EE46ACF2}" name="Column15449" dataDxfId="937"/>
    <tableColumn id="15470" xr3:uid="{651C4F7C-109B-4DB7-BC31-95D5D3C900A7}" name="Column15450" dataDxfId="936"/>
    <tableColumn id="15471" xr3:uid="{7FBC18D2-E0B4-4E62-B8D3-4A3BE0EF0BAB}" name="Column15451" dataDxfId="935"/>
    <tableColumn id="15472" xr3:uid="{1CF53DD7-588B-49E1-BA38-CECEDEE4454C}" name="Column15452" dataDxfId="934"/>
    <tableColumn id="15473" xr3:uid="{F4AD07E5-7912-4778-8261-858F31A8FA2D}" name="Column15453" dataDxfId="933"/>
    <tableColumn id="15474" xr3:uid="{2B3CB90E-9AA2-494A-8987-02720357DE12}" name="Column15454" dataDxfId="932"/>
    <tableColumn id="15475" xr3:uid="{ACBBD43C-4EDA-48CE-8823-A752DD6061FD}" name="Column15455" dataDxfId="931"/>
    <tableColumn id="15476" xr3:uid="{4BF46892-9284-4CC1-B236-C930C3FC2866}" name="Column15456" dataDxfId="930"/>
    <tableColumn id="15477" xr3:uid="{368188BF-2FDB-42C0-AAD8-691529E4CF15}" name="Column15457" dataDxfId="929"/>
    <tableColumn id="15478" xr3:uid="{4363DF2F-F11B-470A-86E3-C2FC9789FD5B}" name="Column15458" dataDxfId="928"/>
    <tableColumn id="15479" xr3:uid="{E60CADE6-CC84-4358-88C8-DCDF8CA0C72F}" name="Column15459" dataDxfId="927"/>
    <tableColumn id="15480" xr3:uid="{7E969B2D-59D0-4B1F-8477-F6FD438FB762}" name="Column15460" dataDxfId="926"/>
    <tableColumn id="15481" xr3:uid="{26A36C54-0E75-4355-8912-7F4B47D5C2CF}" name="Column15461" dataDxfId="925"/>
    <tableColumn id="15482" xr3:uid="{438615E2-F0F7-4E6B-B5A5-B4550396691B}" name="Column15462" dataDxfId="924"/>
    <tableColumn id="15483" xr3:uid="{43C1D081-AF47-4E54-AFD5-B2A65C05C722}" name="Column15463" dataDxfId="923"/>
    <tableColumn id="15484" xr3:uid="{2CA7468D-E8FC-4C0D-B2AF-FA6A568E966E}" name="Column15464" dataDxfId="922"/>
    <tableColumn id="15485" xr3:uid="{8C8EBE01-3A52-44D7-AFE8-31D9EAD8C643}" name="Column15465" dataDxfId="921"/>
    <tableColumn id="15486" xr3:uid="{77DE2BF7-1916-43CB-8379-4B2FFA43197E}" name="Column15466" dataDxfId="920"/>
    <tableColumn id="15487" xr3:uid="{AC42D417-D993-4405-A975-98E463902F75}" name="Column15467" dataDxfId="919"/>
    <tableColumn id="15488" xr3:uid="{AEFEF957-DEB9-424A-BA2B-99D34106136D}" name="Column15468" dataDxfId="918"/>
    <tableColumn id="15489" xr3:uid="{2A3F762E-B68B-45AB-A689-444777E2990E}" name="Column15469" dataDxfId="917"/>
    <tableColumn id="15490" xr3:uid="{FCD71A58-DCB6-4E98-A3BC-0224C24BB68E}" name="Column15470" dataDxfId="916"/>
    <tableColumn id="15491" xr3:uid="{F9AE0CDE-A806-4567-9606-E0DFFCF0ED48}" name="Column15471" dataDxfId="915"/>
    <tableColumn id="15492" xr3:uid="{917BA49F-CF9D-4236-B8C0-4AA6D91D6DC0}" name="Column15472" dataDxfId="914"/>
    <tableColumn id="15493" xr3:uid="{5966A764-10FF-47B5-8E88-8CC18042DA42}" name="Column15473" dataDxfId="913"/>
    <tableColumn id="15494" xr3:uid="{422ED4D2-D862-4A75-9346-6EFD5800E7BA}" name="Column15474" dataDxfId="912"/>
    <tableColumn id="15495" xr3:uid="{BED66F9D-A3AF-4014-B798-0025F032B1CA}" name="Column15475" dataDxfId="911"/>
    <tableColumn id="15496" xr3:uid="{4F5F16BC-945C-4CE1-8867-75A50D956E6E}" name="Column15476" dataDxfId="910"/>
    <tableColumn id="15497" xr3:uid="{4E856457-9FE1-44DC-B9DC-2E705C99F136}" name="Column15477" dataDxfId="909"/>
    <tableColumn id="15498" xr3:uid="{B63B8CD9-7DF6-4793-84C8-2B1986896FBA}" name="Column15478" dataDxfId="908"/>
    <tableColumn id="15499" xr3:uid="{631EBE3B-8D7F-4C4C-B87C-0C5F4FAE11E3}" name="Column15479" dataDxfId="907"/>
    <tableColumn id="15500" xr3:uid="{A7CF3C29-4207-4F6B-9F4D-48020BBE7C57}" name="Column15480" dataDxfId="906"/>
    <tableColumn id="15501" xr3:uid="{D43364AC-DD59-42E4-A586-2EABCC76BC7E}" name="Column15481" dataDxfId="905"/>
    <tableColumn id="15502" xr3:uid="{E2844CF7-318F-4E58-B784-F38F3B3819FD}" name="Column15482" dataDxfId="904"/>
    <tableColumn id="15503" xr3:uid="{D7609A7E-B6B9-4D80-8AB9-7FC324B73E7E}" name="Column15483" dataDxfId="903"/>
    <tableColumn id="15504" xr3:uid="{EE28DF73-0D94-43B3-940A-5157F6782EB0}" name="Column15484" dataDxfId="902"/>
    <tableColumn id="15505" xr3:uid="{537E8803-CDFB-4D53-A99B-94934E6D839B}" name="Column15485" dataDxfId="901"/>
    <tableColumn id="15506" xr3:uid="{128A4BDA-0A22-49D7-B7E9-6AB8AC3805E8}" name="Column15486" dataDxfId="900"/>
    <tableColumn id="15507" xr3:uid="{4CA326F9-FC5D-4A87-BBD9-7D2409F35221}" name="Column15487" dataDxfId="899"/>
    <tableColumn id="15508" xr3:uid="{377D5D43-A815-4F70-9A34-84D2FD3C9C09}" name="Column15488" dataDxfId="898"/>
    <tableColumn id="15509" xr3:uid="{8A3F3BF3-EF7F-45F3-A76D-390C741A1E98}" name="Column15489" dataDxfId="897"/>
    <tableColumn id="15510" xr3:uid="{C491A9D2-3FCA-43FA-9253-8953DC2F8CC9}" name="Column15490" dataDxfId="896"/>
    <tableColumn id="15511" xr3:uid="{7E765249-45BE-4DF2-95C3-15D9543295D4}" name="Column15491" dataDxfId="895"/>
    <tableColumn id="15512" xr3:uid="{713DAF08-F5B3-4807-8EE2-59EF6648D70A}" name="Column15492" dataDxfId="894"/>
    <tableColumn id="15513" xr3:uid="{33F852A9-B4CF-4DEB-91A0-F075BE3A01CA}" name="Column15493" dataDxfId="893"/>
    <tableColumn id="15514" xr3:uid="{5A7AA810-0846-4A99-910B-B17D719161C9}" name="Column15494" dataDxfId="892"/>
    <tableColumn id="15515" xr3:uid="{CFAF6A7D-42D2-4EC6-9EC0-25A288AB6A64}" name="Column15495" dataDxfId="891"/>
    <tableColumn id="15516" xr3:uid="{A45421E5-F957-4E43-A565-31DDF8D9C65C}" name="Column15496" dataDxfId="890"/>
    <tableColumn id="15517" xr3:uid="{5D0E7EF3-529E-4E39-BA60-ABF56B49A773}" name="Column15497" dataDxfId="889"/>
    <tableColumn id="15518" xr3:uid="{864DFA30-8160-45C9-B5C3-2200FB1DA8EE}" name="Column15498" dataDxfId="888"/>
    <tableColumn id="15519" xr3:uid="{0D2ED53E-8DF4-4CF9-A089-AEE5B673CFC0}" name="Column15499" dataDxfId="887"/>
    <tableColumn id="15520" xr3:uid="{88C0E588-679D-4879-B9E1-8F323C528974}" name="Column15500" dataDxfId="886"/>
    <tableColumn id="15521" xr3:uid="{2E254931-099E-40A6-B860-256D5E9E8791}" name="Column15501" dataDxfId="885"/>
    <tableColumn id="15522" xr3:uid="{C16919DF-DE15-4C4C-B711-59F9643E0BA1}" name="Column15502" dataDxfId="884"/>
    <tableColumn id="15523" xr3:uid="{AF021D78-94A6-4357-AF50-89C71CB1BD25}" name="Column15503" dataDxfId="883"/>
    <tableColumn id="15524" xr3:uid="{125B71F9-37EB-4031-8545-3D0397574669}" name="Column15504" dataDxfId="882"/>
    <tableColumn id="15525" xr3:uid="{F80D96D0-8188-4179-99C3-9EF8D3057BEF}" name="Column15505" dataDxfId="881"/>
    <tableColumn id="15526" xr3:uid="{D39FA624-78F6-40C2-B735-A4A7AB94D70A}" name="Column15506" dataDxfId="880"/>
    <tableColumn id="15527" xr3:uid="{C8834F84-067A-4CD4-A041-AFC2704AAC6B}" name="Column15507" dataDxfId="879"/>
    <tableColumn id="15528" xr3:uid="{6F73AF7F-04D6-4E85-9F32-9F31BE4D1BD8}" name="Column15508" dataDxfId="878"/>
    <tableColumn id="15529" xr3:uid="{BFE42592-012B-4130-A6D2-358FAD4C2053}" name="Column15509" dataDxfId="877"/>
    <tableColumn id="15530" xr3:uid="{81654365-CB56-4925-BA1E-B1F25FD6756A}" name="Column15510" dataDxfId="876"/>
    <tableColumn id="15531" xr3:uid="{ADCFA1A9-7DC3-4EDC-B775-0DEF854FC500}" name="Column15511" dataDxfId="875"/>
    <tableColumn id="15532" xr3:uid="{29A291A0-74EB-4609-B972-375AB939DDFD}" name="Column15512" dataDxfId="874"/>
    <tableColumn id="15533" xr3:uid="{8C11F4AC-F1F8-409E-B5E6-5498C4ADC8B4}" name="Column15513" dataDxfId="873"/>
    <tableColumn id="15534" xr3:uid="{3577C80B-7079-40D9-BDEA-0F9BFDB8E331}" name="Column15514" dataDxfId="872"/>
    <tableColumn id="15535" xr3:uid="{DBA1A8CE-8757-44BF-834A-7F0DAB14825D}" name="Column15515" dataDxfId="871"/>
    <tableColumn id="15536" xr3:uid="{49D32961-BE9A-4C92-A97B-2BD1472E93E5}" name="Column15516" dataDxfId="870"/>
    <tableColumn id="15537" xr3:uid="{23D6AD0F-64C1-4A7F-B9F1-F7EF8FDEB164}" name="Column15517" dataDxfId="869"/>
    <tableColumn id="15538" xr3:uid="{7568E1ED-D67F-41B4-AD00-F5B38F30CA23}" name="Column15518" dataDxfId="868"/>
    <tableColumn id="15539" xr3:uid="{CFE2A8E6-CFDE-4ACE-BE6D-280D86EDC303}" name="Column15519" dataDxfId="867"/>
    <tableColumn id="15540" xr3:uid="{41441623-2E8D-4786-B499-A9F6AA8FD77A}" name="Column15520" dataDxfId="866"/>
    <tableColumn id="15541" xr3:uid="{C24A7C54-EE73-43BC-B385-09E5CC0FE2FC}" name="Column15521" dataDxfId="865"/>
    <tableColumn id="15542" xr3:uid="{90023154-472E-4963-ACEF-E1D5E40E0307}" name="Column15522" dataDxfId="864"/>
    <tableColumn id="15543" xr3:uid="{5EB38CF7-1F81-4A31-B9EE-7682DBE6DE6A}" name="Column15523" dataDxfId="863"/>
    <tableColumn id="15544" xr3:uid="{40C41B46-3EA9-4841-8048-E5AEE5ED3AA6}" name="Column15524" dataDxfId="862"/>
    <tableColumn id="15545" xr3:uid="{8BAE3DFA-7190-418F-9294-6044BDF90034}" name="Column15525" dataDxfId="861"/>
    <tableColumn id="15546" xr3:uid="{26CBCE2B-7BD1-4DF8-8DA1-9AC4049A1C99}" name="Column15526" dataDxfId="860"/>
    <tableColumn id="15547" xr3:uid="{F8D86534-2A3D-4124-BF63-449C35338671}" name="Column15527" dataDxfId="859"/>
    <tableColumn id="15548" xr3:uid="{ADF8EB14-5FB8-4504-AC54-24FFA68A591F}" name="Column15528" dataDxfId="858"/>
    <tableColumn id="15549" xr3:uid="{2AF20792-D40C-4FA1-A0F2-0A45D6F22466}" name="Column15529" dataDxfId="857"/>
    <tableColumn id="15550" xr3:uid="{16301186-C278-4A36-9DEE-F2D9E1BDF38D}" name="Column15530" dataDxfId="856"/>
    <tableColumn id="15551" xr3:uid="{F5C760A7-4CD7-4726-9BCF-ACF16D80F150}" name="Column15531" dataDxfId="855"/>
    <tableColumn id="15552" xr3:uid="{D9C87072-749A-4466-BB8C-3ACEC7006670}" name="Column15532" dataDxfId="854"/>
    <tableColumn id="15553" xr3:uid="{336898DE-8AF6-41FB-8EFD-6360379C6ED8}" name="Column15533" dataDxfId="853"/>
    <tableColumn id="15554" xr3:uid="{8030B361-2A2D-45C9-8EC0-626EED2B01BA}" name="Column15534" dataDxfId="852"/>
    <tableColumn id="15555" xr3:uid="{9DBB52F7-8341-4565-A366-B412776171C6}" name="Column15535" dataDxfId="851"/>
    <tableColumn id="15556" xr3:uid="{18D75BBB-BA1A-4504-9D0F-1A5B00DB7C53}" name="Column15536" dataDxfId="850"/>
    <tableColumn id="15557" xr3:uid="{0FFFFDCC-0761-4E48-94F8-27537AED24FA}" name="Column15537" dataDxfId="849"/>
    <tableColumn id="15558" xr3:uid="{8DC4548B-E4C2-459F-94A6-919019F92469}" name="Column15538" dataDxfId="848"/>
    <tableColumn id="15559" xr3:uid="{2DE79BCB-8409-4544-853D-48CD69FC1364}" name="Column15539" dataDxfId="847"/>
    <tableColumn id="15560" xr3:uid="{87067CD3-C079-46C4-A49B-5DD09115F3D1}" name="Column15540" dataDxfId="846"/>
    <tableColumn id="15561" xr3:uid="{6266A59E-3FB6-4227-9459-CF30E4E34C48}" name="Column15541" dataDxfId="845"/>
    <tableColumn id="15562" xr3:uid="{1F752FE3-20A7-4FE1-B5E6-B61D8635E17A}" name="Column15542" dataDxfId="844"/>
    <tableColumn id="15563" xr3:uid="{3697B195-6C57-407E-BF93-F19DAE754CD2}" name="Column15543" dataDxfId="843"/>
    <tableColumn id="15564" xr3:uid="{FCD5327D-B4A0-4BF2-96BA-6AD715A33E00}" name="Column15544" dataDxfId="842"/>
    <tableColumn id="15565" xr3:uid="{936FF78B-AE27-40A7-BB67-E467B7BCFCBD}" name="Column15545" dataDxfId="841"/>
    <tableColumn id="15566" xr3:uid="{C88073AF-8F2D-4A52-AA49-4DF469E497EC}" name="Column15546" dataDxfId="840"/>
    <tableColumn id="15567" xr3:uid="{6BADC13C-0570-49FA-89D7-F1821351FA4A}" name="Column15547" dataDxfId="839"/>
    <tableColumn id="15568" xr3:uid="{D1BCE1FE-BB50-4823-81B4-BF49A8185ED6}" name="Column15548" dataDxfId="838"/>
    <tableColumn id="15569" xr3:uid="{33C927A7-067C-4714-B0EE-9BD02CAACF7F}" name="Column15549" dataDxfId="837"/>
    <tableColumn id="15570" xr3:uid="{17703F27-2EA8-47E0-843D-A26F8843B17D}" name="Column15550" dataDxfId="836"/>
    <tableColumn id="15571" xr3:uid="{47ACF9A9-1530-4B70-99AF-DFAF4A1FEBE6}" name="Column15551" dataDxfId="835"/>
    <tableColumn id="15572" xr3:uid="{9084EE28-A31F-4D23-81F2-897F46945684}" name="Column15552" dataDxfId="834"/>
    <tableColumn id="15573" xr3:uid="{A11873BD-848B-405B-A571-0F9FE8D4E21A}" name="Column15553" dataDxfId="833"/>
    <tableColumn id="15574" xr3:uid="{7A8D4438-B2BF-4229-AB5B-CBD3123FD9CB}" name="Column15554" dataDxfId="832"/>
    <tableColumn id="15575" xr3:uid="{463EAE58-126A-43D6-ACBA-1C00930745FD}" name="Column15555" dataDxfId="831"/>
    <tableColumn id="15576" xr3:uid="{DB1862FA-878A-4956-8A46-6CB88A312951}" name="Column15556" dataDxfId="830"/>
    <tableColumn id="15577" xr3:uid="{D5BBAE00-B25B-43E4-A6AB-7FC0504411FB}" name="Column15557" dataDxfId="829"/>
    <tableColumn id="15578" xr3:uid="{1D9E7F1D-73F2-4DC9-8922-D62BBEA9E88F}" name="Column15558" dataDxfId="828"/>
    <tableColumn id="15579" xr3:uid="{3728ED51-8250-4675-8ABF-CC0936FA8B51}" name="Column15559" dataDxfId="827"/>
    <tableColumn id="15580" xr3:uid="{9E64ADD5-E4A6-46C2-9C85-3838D2EB15A8}" name="Column15560" dataDxfId="826"/>
    <tableColumn id="15581" xr3:uid="{A8C5E6C2-5CA1-4F34-9009-28E231B41758}" name="Column15561" dataDxfId="825"/>
    <tableColumn id="15582" xr3:uid="{0E74FFD3-0877-48EE-B851-9D5A469EB1F4}" name="Column15562" dataDxfId="824"/>
    <tableColumn id="15583" xr3:uid="{22B9BF58-2860-40A7-A63A-71CADC29BF16}" name="Column15563" dataDxfId="823"/>
    <tableColumn id="15584" xr3:uid="{6C0AC138-0968-4A0A-B27A-83FD1A897953}" name="Column15564" dataDxfId="822"/>
    <tableColumn id="15585" xr3:uid="{D4D69341-A55C-4362-9202-3656C9443F70}" name="Column15565" dataDxfId="821"/>
    <tableColumn id="15586" xr3:uid="{77372CEA-0107-42CA-A948-A16F62D3EFF9}" name="Column15566" dataDxfId="820"/>
    <tableColumn id="15587" xr3:uid="{A64E97EC-4FDE-4445-924F-0720B66B0BC1}" name="Column15567" dataDxfId="819"/>
    <tableColumn id="15588" xr3:uid="{64DC57EF-762E-43ED-A645-27CCF86ABEE6}" name="Column15568" dataDxfId="818"/>
    <tableColumn id="15589" xr3:uid="{446D7FF2-936A-438F-8509-1F8477C3296C}" name="Column15569" dataDxfId="817"/>
    <tableColumn id="15590" xr3:uid="{04956EAA-9DEC-469F-B4FF-01D9E3564031}" name="Column15570" dataDxfId="816"/>
    <tableColumn id="15591" xr3:uid="{0C4DB750-8FF8-4A79-B5C5-93085D0866FA}" name="Column15571" dataDxfId="815"/>
    <tableColumn id="15592" xr3:uid="{AAAD1109-509D-42B7-AF85-7201CCB59D9E}" name="Column15572" dataDxfId="814"/>
    <tableColumn id="15593" xr3:uid="{350DF864-BB19-4DB4-9BE1-1EA97F341DD1}" name="Column15573" dataDxfId="813"/>
    <tableColumn id="15594" xr3:uid="{BA53AD95-A86C-4365-A2DA-4D0E7DC672EF}" name="Column15574" dataDxfId="812"/>
    <tableColumn id="15595" xr3:uid="{AC902BBF-EDA0-4232-BEB3-C8F98ADDAC2C}" name="Column15575" dataDxfId="811"/>
    <tableColumn id="15596" xr3:uid="{96155119-D370-4CB1-96DC-C6E43F31B1BA}" name="Column15576" dataDxfId="810"/>
    <tableColumn id="15597" xr3:uid="{A0CCA37F-316B-486B-A77E-C0C225ECB4AD}" name="Column15577" dataDxfId="809"/>
    <tableColumn id="15598" xr3:uid="{B902DC7B-FFC0-4C46-8AEC-C8BAD5B09EB8}" name="Column15578" dataDxfId="808"/>
    <tableColumn id="15599" xr3:uid="{F03CF713-2653-4FBB-BB9F-A61DB185EE77}" name="Column15579" dataDxfId="807"/>
    <tableColumn id="15600" xr3:uid="{86FDC0C4-A3DF-4791-9A66-6E1719E6D63F}" name="Column15580" dataDxfId="806"/>
    <tableColumn id="15601" xr3:uid="{87BF7BA5-7633-4ECD-BFC9-4BF8C4EF7904}" name="Column15581" dataDxfId="805"/>
    <tableColumn id="15602" xr3:uid="{E7672E6A-8A37-48E2-896C-671F77345FE6}" name="Column15582" dataDxfId="804"/>
    <tableColumn id="15603" xr3:uid="{C9A907C8-A2FA-4955-AD05-A77799A3066A}" name="Column15583" dataDxfId="803"/>
    <tableColumn id="15604" xr3:uid="{C1F39052-3F64-484F-B20F-C6ABE09D0FA6}" name="Column15584" dataDxfId="802"/>
    <tableColumn id="15605" xr3:uid="{CAD88B9C-BE8E-4A02-9825-F778F372C2D9}" name="Column15585" dataDxfId="801"/>
    <tableColumn id="15606" xr3:uid="{9FB2F309-F4B9-43BD-8703-F6CE6957CC08}" name="Column15586" dataDxfId="800"/>
    <tableColumn id="15607" xr3:uid="{35E8CAF5-3ED7-4A77-9A2A-813ECD1B070C}" name="Column15587" dataDxfId="799"/>
    <tableColumn id="15608" xr3:uid="{8A08F116-1E8C-42AB-A4B4-D013B8D78069}" name="Column15588" dataDxfId="798"/>
    <tableColumn id="15609" xr3:uid="{9B866BD2-3F81-4A21-B097-52FED0E27D9B}" name="Column15589" dataDxfId="797"/>
    <tableColumn id="15610" xr3:uid="{D0C0B3E1-B772-4BC4-B154-CE5AB625AF0C}" name="Column15590" dataDxfId="796"/>
    <tableColumn id="15611" xr3:uid="{7FB24FD4-F7BA-4A07-AAE9-5A6232704980}" name="Column15591" dataDxfId="795"/>
    <tableColumn id="15612" xr3:uid="{2BACCA74-FCE5-447A-9832-187CC5B5A2E7}" name="Column15592" dataDxfId="794"/>
    <tableColumn id="15613" xr3:uid="{9BF07E84-5A30-4D89-A2B1-87B70EBF2713}" name="Column15593" dataDxfId="793"/>
    <tableColumn id="15614" xr3:uid="{0D8F6232-E4F4-4A41-9067-1FBFAAFE6544}" name="Column15594" dataDxfId="792"/>
    <tableColumn id="15615" xr3:uid="{8889AC8F-FC4C-44B5-B0E8-EDB2FE6B652D}" name="Column15595" dataDxfId="791"/>
    <tableColumn id="15616" xr3:uid="{C2DAAEC5-EDB5-430F-8B75-D489E6B36060}" name="Column15596" dataDxfId="790"/>
    <tableColumn id="15617" xr3:uid="{4EC7A86F-B0A6-46F6-8627-287170F2A525}" name="Column15597" dataDxfId="789"/>
    <tableColumn id="15618" xr3:uid="{038DF23C-421B-4EB7-89B8-5C22B72FE07F}" name="Column15598" dataDxfId="788"/>
    <tableColumn id="15619" xr3:uid="{E665480C-F3BA-477C-9B72-3A66E7CC09AC}" name="Column15599" dataDxfId="787"/>
    <tableColumn id="15620" xr3:uid="{A8A8F485-C222-4571-BC79-ADFB8E85A281}" name="Column15600" dataDxfId="786"/>
    <tableColumn id="15621" xr3:uid="{8B8F7C7F-135D-4728-8BAA-00F042DD722C}" name="Column15601" dataDxfId="785"/>
    <tableColumn id="15622" xr3:uid="{2DCD3785-685F-4D7F-BDEE-1F004428305C}" name="Column15602" dataDxfId="784"/>
    <tableColumn id="15623" xr3:uid="{7A7542B8-70CB-4D8D-815F-0A90F7E4EB43}" name="Column15603" dataDxfId="783"/>
    <tableColumn id="15624" xr3:uid="{2FA7CDE1-4783-41B4-9219-DC7952BD906C}" name="Column15604" dataDxfId="782"/>
    <tableColumn id="15625" xr3:uid="{C6B9774F-7AD2-4938-8B89-6DD4B8736024}" name="Column15605" dataDxfId="781"/>
    <tableColumn id="15626" xr3:uid="{06EA7BA6-0F30-4103-A17F-1090D842BBE8}" name="Column15606" dataDxfId="780"/>
    <tableColumn id="15627" xr3:uid="{67C629C5-A177-4417-90AD-6349598A59B8}" name="Column15607" dataDxfId="779"/>
    <tableColumn id="15628" xr3:uid="{9CCA0AAD-D7EE-4D1D-B4AD-5EA94A7D067C}" name="Column15608" dataDxfId="778"/>
    <tableColumn id="15629" xr3:uid="{81A2C463-1EA7-4509-AB58-F4ECDC12DC7A}" name="Column15609" dataDxfId="777"/>
    <tableColumn id="15630" xr3:uid="{3B57847C-5A80-4D55-9493-E084C8B1E781}" name="Column15610" dataDxfId="776"/>
    <tableColumn id="15631" xr3:uid="{947194F6-CE4C-4DE6-A763-45C454E1E249}" name="Column15611" dataDxfId="775"/>
    <tableColumn id="15632" xr3:uid="{E04FF6CB-49B5-43B5-A0B4-9E7008AD09B4}" name="Column15612" dataDxfId="774"/>
    <tableColumn id="15633" xr3:uid="{F9893682-8C74-490E-A783-A91783996E92}" name="Column15613" dataDxfId="773"/>
    <tableColumn id="15634" xr3:uid="{5AB89A61-CAB4-43E6-A15C-27EA1805E3C3}" name="Column15614" dataDxfId="772"/>
    <tableColumn id="15635" xr3:uid="{A82A1114-B8FE-408D-90FC-1B9F3A645533}" name="Column15615" dataDxfId="771"/>
    <tableColumn id="15636" xr3:uid="{55976A42-85DD-44A6-B334-43639E5E03CD}" name="Column15616" dataDxfId="770"/>
    <tableColumn id="15637" xr3:uid="{F1748825-262A-4A14-BF2E-CC94E6806097}" name="Column15617" dataDxfId="769"/>
    <tableColumn id="15638" xr3:uid="{08B92275-6E83-4581-86A5-BAA0E2A6049E}" name="Column15618" dataDxfId="768"/>
    <tableColumn id="15639" xr3:uid="{7CAB5899-DA42-4DD7-80FA-AD39E16BF420}" name="Column15619" dataDxfId="767"/>
    <tableColumn id="15640" xr3:uid="{7C3077FC-B5F6-4D54-96EC-E400769F70CD}" name="Column15620" dataDxfId="766"/>
    <tableColumn id="15641" xr3:uid="{CEC0F48E-FCA7-4E76-AD71-4EE129F50005}" name="Column15621" dataDxfId="765"/>
    <tableColumn id="15642" xr3:uid="{A5C3704B-90B0-43DA-A5C4-59E6A467880A}" name="Column15622" dataDxfId="764"/>
    <tableColumn id="15643" xr3:uid="{271D42E2-B8A5-4359-A36F-11C904074DD8}" name="Column15623" dataDxfId="763"/>
    <tableColumn id="15644" xr3:uid="{89A36FC3-5C61-4DD4-BAC3-7E721B543C66}" name="Column15624" dataDxfId="762"/>
    <tableColumn id="15645" xr3:uid="{81D17539-E1A9-44E7-9EE5-A98975408488}" name="Column15625" dataDxfId="761"/>
    <tableColumn id="15646" xr3:uid="{AC48A5AA-FA92-40C2-8B00-3FCFC8DDC925}" name="Column15626" dataDxfId="760"/>
    <tableColumn id="15647" xr3:uid="{6C470C5E-8C68-47AB-8923-B24066473AF3}" name="Column15627" dataDxfId="759"/>
    <tableColumn id="15648" xr3:uid="{C099F1E8-A428-4F64-99AB-A54EA309511D}" name="Column15628" dataDxfId="758"/>
    <tableColumn id="15649" xr3:uid="{DCEEBF10-3CBB-404B-87C9-E26118751EF5}" name="Column15629" dataDxfId="757"/>
    <tableColumn id="15650" xr3:uid="{0F62772D-7939-447D-93A2-5A140E4135D1}" name="Column15630" dataDxfId="756"/>
    <tableColumn id="15651" xr3:uid="{FA0274A3-50B7-422D-8923-0E28B9A5C5BD}" name="Column15631" dataDxfId="755"/>
    <tableColumn id="15652" xr3:uid="{F4E35DCB-0317-4D01-A055-4C22D076C285}" name="Column15632" dataDxfId="754"/>
    <tableColumn id="15653" xr3:uid="{3B4CA5A0-D1D2-420C-AF92-9B227CF39892}" name="Column15633" dataDxfId="753"/>
    <tableColumn id="15654" xr3:uid="{EC7DE663-5E68-47F6-9A78-52FE1B596259}" name="Column15634" dataDxfId="752"/>
    <tableColumn id="15655" xr3:uid="{239A3413-56CF-447E-AA31-F2150030BA8A}" name="Column15635" dataDxfId="751"/>
    <tableColumn id="15656" xr3:uid="{C27DFC4D-3A39-4B2B-8859-03174DA2C212}" name="Column15636" dataDxfId="750"/>
    <tableColumn id="15657" xr3:uid="{65AF2E21-AEB9-4CF6-B8A2-66CC03D359B4}" name="Column15637" dataDxfId="749"/>
    <tableColumn id="15658" xr3:uid="{3B71B298-1192-4990-88A7-3BBE99C17ACB}" name="Column15638" dataDxfId="748"/>
    <tableColumn id="15659" xr3:uid="{730D92DF-B800-4702-97BC-EDB9116E98D0}" name="Column15639" dataDxfId="747"/>
    <tableColumn id="15660" xr3:uid="{B614467B-8629-4EF4-AEC9-089728491F88}" name="Column15640" dataDxfId="746"/>
    <tableColumn id="15661" xr3:uid="{EAC4C1EE-8589-489F-BB44-09302D8C5A4C}" name="Column15641" dataDxfId="745"/>
    <tableColumn id="15662" xr3:uid="{DC407DD1-3DA5-4183-9256-1D27DCC97DCB}" name="Column15642" dataDxfId="744"/>
    <tableColumn id="15663" xr3:uid="{94BC2FE4-99F0-49D2-9EB8-891E53DB3F7D}" name="Column15643" dataDxfId="743"/>
    <tableColumn id="15664" xr3:uid="{9D1F210B-658C-45F1-8F27-3D7F23FD3F80}" name="Column15644" dataDxfId="742"/>
    <tableColumn id="15665" xr3:uid="{0AB1BEDA-08E8-4757-9C86-5300CCEC02A2}" name="Column15645" dataDxfId="741"/>
    <tableColumn id="15666" xr3:uid="{FC0608A6-CDE7-4ACD-99D4-D9B971A76522}" name="Column15646" dataDxfId="740"/>
    <tableColumn id="15667" xr3:uid="{1C4EFB96-001C-49DE-BF92-C6AEA8C5A7A4}" name="Column15647" dataDxfId="739"/>
    <tableColumn id="15668" xr3:uid="{6124E573-F5E3-421D-A383-322FA063EC4D}" name="Column15648" dataDxfId="738"/>
    <tableColumn id="15669" xr3:uid="{5B16FE24-0F7F-4CC9-A39D-D58E6BEC3A91}" name="Column15649" dataDxfId="737"/>
    <tableColumn id="15670" xr3:uid="{DBBD1B98-BC18-46DF-B185-948938495380}" name="Column15650" dataDxfId="736"/>
    <tableColumn id="15671" xr3:uid="{43224EB6-4273-4BE5-AF0F-08831C79567D}" name="Column15651" dataDxfId="735"/>
    <tableColumn id="15672" xr3:uid="{C1602AF9-73B6-4614-9E38-6F785154DB23}" name="Column15652" dataDxfId="734"/>
    <tableColumn id="15673" xr3:uid="{3206E7F5-9306-430C-9732-7F3D33C5894F}" name="Column15653" dataDxfId="733"/>
    <tableColumn id="15674" xr3:uid="{FAC25E04-16FC-45B2-9FB0-F8DD9F600E6F}" name="Column15654" dataDxfId="732"/>
    <tableColumn id="15675" xr3:uid="{01B201BE-A11F-4BA3-B147-991298648C03}" name="Column15655" dataDxfId="731"/>
    <tableColumn id="15676" xr3:uid="{32789BF8-BA2B-4471-B7FE-F4A6E1F31768}" name="Column15656" dataDxfId="730"/>
    <tableColumn id="15677" xr3:uid="{D43FDACB-0F98-4A6B-A8CD-186B006C916D}" name="Column15657" dataDxfId="729"/>
    <tableColumn id="15678" xr3:uid="{4FB8BE7D-87EE-4943-835D-A496CF5D7E8A}" name="Column15658" dataDxfId="728"/>
    <tableColumn id="15679" xr3:uid="{957D6FA8-078F-4287-BF9A-46B948974D89}" name="Column15659" dataDxfId="727"/>
    <tableColumn id="15680" xr3:uid="{BA0AF216-AFF1-4D76-8A71-F9786A1A0478}" name="Column15660" dataDxfId="726"/>
    <tableColumn id="15681" xr3:uid="{6013EA32-E3D4-4125-B277-8434CCD4F72D}" name="Column15661" dataDxfId="725"/>
    <tableColumn id="15682" xr3:uid="{6934FE32-6AB7-4743-AD65-251CE7FF4CF2}" name="Column15662" dataDxfId="724"/>
    <tableColumn id="15683" xr3:uid="{D1C2629B-78D0-4991-82FC-6B263F51092F}" name="Column15663" dataDxfId="723"/>
    <tableColumn id="15684" xr3:uid="{75AA7176-EE7C-41FE-B2CC-95CAF57C260B}" name="Column15664" dataDxfId="722"/>
    <tableColumn id="15685" xr3:uid="{810DA7CE-E6BB-4EEA-9BBE-B48B68AF4C7D}" name="Column15665" dataDxfId="721"/>
    <tableColumn id="15686" xr3:uid="{2978D3CB-5F0A-43BD-859A-6D02CC7FE57B}" name="Column15666" dataDxfId="720"/>
    <tableColumn id="15687" xr3:uid="{CB3A3AB1-78DF-412F-9777-29B673767ED6}" name="Column15667" dataDxfId="719"/>
    <tableColumn id="15688" xr3:uid="{EDAACA7C-F995-46FC-84B3-012A274C79BD}" name="Column15668" dataDxfId="718"/>
    <tableColumn id="15689" xr3:uid="{2CDA409A-EAA1-42BF-A92C-BCC4F2A774C2}" name="Column15669" dataDxfId="717"/>
    <tableColumn id="15690" xr3:uid="{A2999CD5-B311-4DAA-AC31-342055E3E6B3}" name="Column15670" dataDxfId="716"/>
    <tableColumn id="15691" xr3:uid="{1F88F40A-6342-4389-8DDD-D9151B3A6925}" name="Column15671" dataDxfId="715"/>
    <tableColumn id="15692" xr3:uid="{EBF76752-2436-433F-8395-B7EECF544DC4}" name="Column15672" dataDxfId="714"/>
    <tableColumn id="15693" xr3:uid="{3082FD9B-44C8-4F90-A54F-D82DE4D95099}" name="Column15673" dataDxfId="713"/>
    <tableColumn id="15694" xr3:uid="{011B387E-6AFC-44A1-A9CA-818613D07CA9}" name="Column15674" dataDxfId="712"/>
    <tableColumn id="15695" xr3:uid="{1428C653-4789-47B2-8316-147E1D419E9C}" name="Column15675" dataDxfId="711"/>
    <tableColumn id="15696" xr3:uid="{B9ED57CC-D954-49F6-BA24-8337C8EC0CF7}" name="Column15676" dataDxfId="710"/>
    <tableColumn id="15697" xr3:uid="{C15BB38C-430D-419A-B4ED-B0D2DA3953F0}" name="Column15677" dataDxfId="709"/>
    <tableColumn id="15698" xr3:uid="{62877A21-9F69-490A-8119-1F81227A8F98}" name="Column15678" dataDxfId="708"/>
    <tableColumn id="15699" xr3:uid="{321E48A3-04F8-4324-B48D-62C6C8388007}" name="Column15679" dataDxfId="707"/>
    <tableColumn id="15700" xr3:uid="{C59B26B2-18AE-44CE-B47D-FC7477DBEC39}" name="Column15680" dataDxfId="706"/>
    <tableColumn id="15701" xr3:uid="{115D097F-4874-40EC-AD93-F5829CF5B1BA}" name="Column15681" dataDxfId="705"/>
    <tableColumn id="15702" xr3:uid="{3788AFE8-F82F-42F4-AB3F-D6A1280ABF14}" name="Column15682" dataDxfId="704"/>
    <tableColumn id="15703" xr3:uid="{1AF47C12-FD90-43D6-A64F-E9ABC4B18E22}" name="Column15683" dataDxfId="703"/>
    <tableColumn id="15704" xr3:uid="{1F789F01-167F-458F-8C94-55217897537A}" name="Column15684" dataDxfId="702"/>
    <tableColumn id="15705" xr3:uid="{86ED2510-24A3-41F9-B3F3-1CCB28C6CE4B}" name="Column15685" dataDxfId="701"/>
    <tableColumn id="15706" xr3:uid="{581125CE-1888-4E70-967C-8992ED767F25}" name="Column15686" dataDxfId="700"/>
    <tableColumn id="15707" xr3:uid="{61D0E998-63BF-436E-A13B-ACDFEB9DBC4F}" name="Column15687" dataDxfId="699"/>
    <tableColumn id="15708" xr3:uid="{2FD16962-783B-4B36-9D84-C501B1568844}" name="Column15688" dataDxfId="698"/>
    <tableColumn id="15709" xr3:uid="{9E3DE583-EA1D-4CD8-BBBD-4F8A9D3B453A}" name="Column15689" dataDxfId="697"/>
    <tableColumn id="15710" xr3:uid="{EDD0E6C1-8FD3-4CBA-8000-54F38E2DD258}" name="Column15690" dataDxfId="696"/>
    <tableColumn id="15711" xr3:uid="{3C6E609C-C36D-4F58-A222-B23DC0C46831}" name="Column15691" dataDxfId="695"/>
    <tableColumn id="15712" xr3:uid="{4A6BA3DB-7F80-464B-A29B-DBCE04502740}" name="Column15692" dataDxfId="694"/>
    <tableColumn id="15713" xr3:uid="{B33D6BAF-9D64-4C23-B859-5028900F9E81}" name="Column15693" dataDxfId="693"/>
    <tableColumn id="15714" xr3:uid="{2F6DB65A-B222-4BCF-836E-A0FA665B8117}" name="Column15694" dataDxfId="692"/>
    <tableColumn id="15715" xr3:uid="{B39B2507-D204-4C6E-83B4-C5B488B298B4}" name="Column15695" dataDxfId="691"/>
    <tableColumn id="15716" xr3:uid="{B93E1AB0-8774-4215-B4EA-D026B75698FF}" name="Column15696" dataDxfId="690"/>
    <tableColumn id="15717" xr3:uid="{495A480B-1C75-4178-B78E-406F7249729C}" name="Column15697" dataDxfId="689"/>
    <tableColumn id="15718" xr3:uid="{AF29B488-21BC-4382-AB12-283C0687C183}" name="Column15698" dataDxfId="688"/>
    <tableColumn id="15719" xr3:uid="{0093A206-0E58-420C-AF3E-CFF4B196CA6B}" name="Column15699" dataDxfId="687"/>
    <tableColumn id="15720" xr3:uid="{C88CA85F-167F-4FE3-9319-5312FEDF8EC8}" name="Column15700" dataDxfId="686"/>
    <tableColumn id="15721" xr3:uid="{8AB381BD-C528-49F0-ABDD-C08813C2AB7E}" name="Column15701" dataDxfId="685"/>
    <tableColumn id="15722" xr3:uid="{927B9EDE-98CC-4F27-A61A-8FA7FD414906}" name="Column15702" dataDxfId="684"/>
    <tableColumn id="15723" xr3:uid="{F81F210C-13AD-4737-B998-D82F519CEC92}" name="Column15703" dataDxfId="683"/>
    <tableColumn id="15724" xr3:uid="{AFDFF3A8-C733-49B3-8748-48E8E73CB630}" name="Column15704" dataDxfId="682"/>
    <tableColumn id="15725" xr3:uid="{3D48D3AA-4C16-46EB-B90F-61968602312B}" name="Column15705" dataDxfId="681"/>
    <tableColumn id="15726" xr3:uid="{F1585473-C6DE-4E77-98A8-8537C10E7ABD}" name="Column15706" dataDxfId="680"/>
    <tableColumn id="15727" xr3:uid="{E0FB1E2E-3DE2-46CC-B7E6-5335460F9F21}" name="Column15707" dataDxfId="679"/>
    <tableColumn id="15728" xr3:uid="{D0FE3CA2-00BC-452F-8534-F1C4E480A744}" name="Column15708" dataDxfId="678"/>
    <tableColumn id="15729" xr3:uid="{227B4419-F210-421F-887D-AD4F1DE963DA}" name="Column15709" dataDxfId="677"/>
    <tableColumn id="15730" xr3:uid="{4FCAAFFD-71F7-4729-95F2-828AEF2A8DC6}" name="Column15710" dataDxfId="676"/>
    <tableColumn id="15731" xr3:uid="{8CF5FF6F-FEBE-4B01-B59B-B9E55BDF9BCB}" name="Column15711" dataDxfId="675"/>
    <tableColumn id="15732" xr3:uid="{C1074A56-3026-4B37-8F68-C31E1E2BDCAF}" name="Column15712" dataDxfId="674"/>
    <tableColumn id="15733" xr3:uid="{458B90D2-B6C5-41AA-AA0E-47AF6C9F9BCB}" name="Column15713" dataDxfId="673"/>
    <tableColumn id="15734" xr3:uid="{6BCA0439-6EFC-491C-9DFC-58DDF12FC444}" name="Column15714" dataDxfId="672"/>
    <tableColumn id="15735" xr3:uid="{D35F9A62-ECB1-45E9-976A-F7C16370A850}" name="Column15715" dataDxfId="671"/>
    <tableColumn id="15736" xr3:uid="{9222FE62-F285-4BE9-ADAE-540AEE7560F4}" name="Column15716" dataDxfId="670"/>
    <tableColumn id="15737" xr3:uid="{63D99176-3A19-4A16-AAD5-FF5749AF8C3D}" name="Column15717" dataDxfId="669"/>
    <tableColumn id="15738" xr3:uid="{7C867F93-85A5-410D-B9F6-CD6308518D9F}" name="Column15718" dataDxfId="668"/>
    <tableColumn id="15739" xr3:uid="{1EF0ABBD-9504-4FD5-A634-EFE936335D0E}" name="Column15719" dataDxfId="667"/>
    <tableColumn id="15740" xr3:uid="{F13A7D60-DE93-42D6-9380-4037D25A5D45}" name="Column15720" dataDxfId="666"/>
    <tableColumn id="15741" xr3:uid="{A11A854D-527D-4419-960E-66EF7226B6B9}" name="Column15721" dataDxfId="665"/>
    <tableColumn id="15742" xr3:uid="{6F213854-A6AD-469C-9A1C-B33943B6A0F0}" name="Column15722" dataDxfId="664"/>
    <tableColumn id="15743" xr3:uid="{99EB6A6A-548D-438C-BA43-EC97A0769D20}" name="Column15723" dataDxfId="663"/>
    <tableColumn id="15744" xr3:uid="{C2562ACD-47AA-4DFC-A1BD-50067F9B5907}" name="Column15724" dataDxfId="662"/>
    <tableColumn id="15745" xr3:uid="{73088F71-FCF4-4A06-8C7E-ED4BF2222051}" name="Column15725" dataDxfId="661"/>
    <tableColumn id="15746" xr3:uid="{5FB60174-3493-43B0-959E-24ED43CAFBDC}" name="Column15726" dataDxfId="660"/>
    <tableColumn id="15747" xr3:uid="{F65FDB2E-2085-46F4-8D3F-F6CF8DE5E84A}" name="Column15727" dataDxfId="659"/>
    <tableColumn id="15748" xr3:uid="{F6537059-4826-429D-B650-4D529EDF119D}" name="Column15728" dataDxfId="658"/>
    <tableColumn id="15749" xr3:uid="{A2199C8B-E319-45A3-B7C7-69F10BDE142C}" name="Column15729" dataDxfId="657"/>
    <tableColumn id="15750" xr3:uid="{995247AF-2237-40E5-86CF-E4EC6522AD6F}" name="Column15730" dataDxfId="656"/>
    <tableColumn id="15751" xr3:uid="{85EA4E44-72AB-494E-9F87-0CEDB5151002}" name="Column15731" dataDxfId="655"/>
    <tableColumn id="15752" xr3:uid="{8370CE28-BB96-465C-BB76-62DB1D37DB33}" name="Column15732" dataDxfId="654"/>
    <tableColumn id="15753" xr3:uid="{FC5CF094-4083-4554-91B6-F8AAE00F9533}" name="Column15733" dataDxfId="653"/>
    <tableColumn id="15754" xr3:uid="{1DFBC4D8-4A4E-4800-B79D-722D56CA19C4}" name="Column15734" dataDxfId="652"/>
    <tableColumn id="15755" xr3:uid="{1D3E2329-4083-4335-81A4-CFEE79571D64}" name="Column15735" dataDxfId="651"/>
    <tableColumn id="15756" xr3:uid="{93102A24-41F7-4BA8-9706-275717F5F7C9}" name="Column15736" dataDxfId="650"/>
    <tableColumn id="15757" xr3:uid="{6028C672-DA0E-403D-8F97-9AC3DAF24264}" name="Column15737" dataDxfId="649"/>
    <tableColumn id="15758" xr3:uid="{1735087E-C685-452B-ADEF-3E4B0C2BC459}" name="Column15738" dataDxfId="648"/>
    <tableColumn id="15759" xr3:uid="{00760245-3C5E-42F9-8FA7-4595FE2D227F}" name="Column15739" dataDxfId="647"/>
    <tableColumn id="15760" xr3:uid="{C2BAD671-F0FE-4D6A-AECC-37B90B0714BA}" name="Column15740" dataDxfId="646"/>
    <tableColumn id="15761" xr3:uid="{3A997B18-9E40-402A-81E1-67280D388885}" name="Column15741" dataDxfId="645"/>
    <tableColumn id="15762" xr3:uid="{37F35714-0653-4D82-A007-8D59EFB26F38}" name="Column15742" dataDxfId="644"/>
    <tableColumn id="15763" xr3:uid="{198335ED-07B1-4343-B8A7-A356140ECE01}" name="Column15743" dataDxfId="643"/>
    <tableColumn id="15764" xr3:uid="{912B0340-6EF3-47BE-BBA3-B7A6CF58A218}" name="Column15744" dataDxfId="642"/>
    <tableColumn id="15765" xr3:uid="{687E2771-699E-425B-A078-D4337112865E}" name="Column15745" dataDxfId="641"/>
    <tableColumn id="15766" xr3:uid="{3122C42A-6C11-4A8D-9AFB-FD7189EA64DA}" name="Column15746" dataDxfId="640"/>
    <tableColumn id="15767" xr3:uid="{4FEEA3C6-2F78-46C5-B4DC-125CF9FD7F16}" name="Column15747" dataDxfId="639"/>
    <tableColumn id="15768" xr3:uid="{A1D89BD3-FF49-4B6B-8658-11B30A813737}" name="Column15748" dataDxfId="638"/>
    <tableColumn id="15769" xr3:uid="{5E26F3A4-FE19-4EBE-94DA-619E0FC2C3E3}" name="Column15749" dataDxfId="637"/>
    <tableColumn id="15770" xr3:uid="{DF8DCAC1-99A7-4B2A-AE7D-4F034D57B177}" name="Column15750" dataDxfId="636"/>
    <tableColumn id="15771" xr3:uid="{9C054C47-A59E-41C8-BCDB-13C4DBEF6D7A}" name="Column15751" dataDxfId="635"/>
    <tableColumn id="15772" xr3:uid="{ABEB2993-A698-4B80-8B6B-172C50455B19}" name="Column15752" dataDxfId="634"/>
    <tableColumn id="15773" xr3:uid="{58A51B15-328C-4171-993C-DE96FAC7B275}" name="Column15753" dataDxfId="633"/>
    <tableColumn id="15774" xr3:uid="{76D94B42-00AE-44E9-9EBB-C72520476CBB}" name="Column15754" dataDxfId="632"/>
    <tableColumn id="15775" xr3:uid="{207CE5B3-13AB-4A93-8C58-043DDC33B89C}" name="Column15755" dataDxfId="631"/>
    <tableColumn id="15776" xr3:uid="{709793CD-2551-4055-8F22-F01FA23C9AC1}" name="Column15756" dataDxfId="630"/>
    <tableColumn id="15777" xr3:uid="{C161B6B3-C1A8-4DBB-89A1-CF0F54629D09}" name="Column15757" dataDxfId="629"/>
    <tableColumn id="15778" xr3:uid="{96022260-E4FF-4751-8944-91D783CB7378}" name="Column15758" dataDxfId="628"/>
    <tableColumn id="15779" xr3:uid="{B886CC13-A2B3-4010-9F6F-0A19ACA8F1D5}" name="Column15759" dataDxfId="627"/>
    <tableColumn id="15780" xr3:uid="{53AB9F3A-A6E9-49EF-81DA-21F0ACB15B75}" name="Column15760" dataDxfId="626"/>
    <tableColumn id="15781" xr3:uid="{B1DBC223-C5B3-4002-81DF-47FF9E7C4941}" name="Column15761" dataDxfId="625"/>
    <tableColumn id="15782" xr3:uid="{38857BC9-73FD-4D9E-BE5F-B4E641129A20}" name="Column15762" dataDxfId="624"/>
    <tableColumn id="15783" xr3:uid="{988A5B89-7EA5-4714-824E-D7A6A610D9AC}" name="Column15763" dataDxfId="623"/>
    <tableColumn id="15784" xr3:uid="{D808E4EE-14E2-407C-BF4C-B0F17BA85DA0}" name="Column15764" dataDxfId="622"/>
    <tableColumn id="15785" xr3:uid="{4C625D81-9ADD-488F-87D5-3CC268E751A6}" name="Column15765" dataDxfId="621"/>
    <tableColumn id="15786" xr3:uid="{2279F0DA-050C-45A7-9A0C-F87C77C8682E}" name="Column15766" dataDxfId="620"/>
    <tableColumn id="15787" xr3:uid="{9B5DBF1C-275C-456E-8565-208A2EAAC421}" name="Column15767" dataDxfId="619"/>
    <tableColumn id="15788" xr3:uid="{7D2DE5B4-79F4-4A8B-97EC-6034ECBD345D}" name="Column15768" dataDxfId="618"/>
    <tableColumn id="15789" xr3:uid="{CAEC7218-3937-4A7C-BFBF-0F6B6675745E}" name="Column15769" dataDxfId="617"/>
    <tableColumn id="15790" xr3:uid="{458722E9-B5ED-460A-83F5-11652E27251F}" name="Column15770" dataDxfId="616"/>
    <tableColumn id="15791" xr3:uid="{C2C70088-9B8B-4292-A353-4B49EC3DC809}" name="Column15771" dataDxfId="615"/>
    <tableColumn id="15792" xr3:uid="{EE68C88B-4ECC-4B22-BACA-43A9F559872F}" name="Column15772" dataDxfId="614"/>
    <tableColumn id="15793" xr3:uid="{7AE00D3D-1118-4F82-B128-1A623D4832C7}" name="Column15773" dataDxfId="613"/>
    <tableColumn id="15794" xr3:uid="{28574ECF-6357-4A35-BE14-9456A65F8E9E}" name="Column15774" dataDxfId="612"/>
    <tableColumn id="15795" xr3:uid="{91ED56D7-85B5-4E27-B6B4-E1209476FFA2}" name="Column15775" dataDxfId="611"/>
    <tableColumn id="15796" xr3:uid="{445EB5CC-28F7-43DE-8203-37C0FD92E9B2}" name="Column15776" dataDxfId="610"/>
    <tableColumn id="15797" xr3:uid="{A98F9146-F12A-4114-8CE3-9060728B086B}" name="Column15777" dataDxfId="609"/>
    <tableColumn id="15798" xr3:uid="{F68F6ADA-E57C-4023-A367-B5A274545DCC}" name="Column15778" dataDxfId="608"/>
    <tableColumn id="15799" xr3:uid="{6E613FBA-576E-4621-BB7A-0395B3EC236F}" name="Column15779" dataDxfId="607"/>
    <tableColumn id="15800" xr3:uid="{2329C0E5-0518-42C3-8BDB-ECD8797808D7}" name="Column15780" dataDxfId="606"/>
    <tableColumn id="15801" xr3:uid="{1CB1E3E2-F87D-432A-87AF-6BDC1E983DE1}" name="Column15781" dataDxfId="605"/>
    <tableColumn id="15802" xr3:uid="{8B4A79AF-DAFF-4661-BDCF-B4649319734C}" name="Column15782" dataDxfId="604"/>
    <tableColumn id="15803" xr3:uid="{86FC668C-C8C0-4C6F-B6B9-5B5B87DB4E53}" name="Column15783" dataDxfId="603"/>
    <tableColumn id="15804" xr3:uid="{1171D71F-4F57-4CC0-BBD7-956B4A2FE13A}" name="Column15784" dataDxfId="602"/>
    <tableColumn id="15805" xr3:uid="{D7D1B454-84CF-4651-B599-23FB1B49EB65}" name="Column15785" dataDxfId="601"/>
    <tableColumn id="15806" xr3:uid="{74A31AAE-816F-4268-A178-3DFA6B576F98}" name="Column15786" dataDxfId="600"/>
    <tableColumn id="15807" xr3:uid="{2A1A30DC-699F-425A-B742-A36CE2884E36}" name="Column15787" dataDxfId="599"/>
    <tableColumn id="15808" xr3:uid="{B675446E-A595-47FD-B9B1-773C29470255}" name="Column15788" dataDxfId="598"/>
    <tableColumn id="15809" xr3:uid="{C4DD0DEB-E407-44A0-96EF-CA5C17912BE6}" name="Column15789" dataDxfId="597"/>
    <tableColumn id="15810" xr3:uid="{9D63B178-D294-414A-9FAA-DF13423232BE}" name="Column15790" dataDxfId="596"/>
    <tableColumn id="15811" xr3:uid="{5194D163-B6CC-4A48-A41E-341F8FFA4D19}" name="Column15791" dataDxfId="595"/>
    <tableColumn id="15812" xr3:uid="{E9178AAB-02D9-43D1-B892-184E6C567FA9}" name="Column15792" dataDxfId="594"/>
    <tableColumn id="15813" xr3:uid="{438D84CA-9FEF-498B-A46F-22D02B751B6F}" name="Column15793" dataDxfId="593"/>
    <tableColumn id="15814" xr3:uid="{E55F28C5-D93A-48DC-BB91-33170DD9EF3B}" name="Column15794" dataDxfId="592"/>
    <tableColumn id="15815" xr3:uid="{26C0D103-0284-4633-84AE-92206E4C641C}" name="Column15795" dataDxfId="591"/>
    <tableColumn id="15816" xr3:uid="{AB32DC87-63E0-40D5-A15D-38D0AA6A6CE8}" name="Column15796" dataDxfId="590"/>
    <tableColumn id="15817" xr3:uid="{49EB5D2C-A71C-4627-80D2-34AD7FC6EA9B}" name="Column15797" dataDxfId="589"/>
    <tableColumn id="15818" xr3:uid="{4D12C9B2-2CBF-4503-8F8E-ACF766520557}" name="Column15798" dataDxfId="588"/>
    <tableColumn id="15819" xr3:uid="{34415C5E-6951-45EF-8527-146F9B1FAAAA}" name="Column15799" dataDxfId="587"/>
    <tableColumn id="15820" xr3:uid="{48DE6B3F-AB60-4D3E-97E6-C1525AA40E32}" name="Column15800" dataDxfId="586"/>
    <tableColumn id="15821" xr3:uid="{E6E9C34B-60CC-49BD-A4A6-E49C992A8BEB}" name="Column15801" dataDxfId="585"/>
    <tableColumn id="15822" xr3:uid="{5D67CD21-3DC0-49D1-847E-1AE0B0F35DEB}" name="Column15802" dataDxfId="584"/>
    <tableColumn id="15823" xr3:uid="{803E1C52-C5D8-4953-9B29-462C001A6F0D}" name="Column15803" dataDxfId="583"/>
    <tableColumn id="15824" xr3:uid="{1920DDA6-C026-4A0B-938F-2A4707259CE7}" name="Column15804" dataDxfId="582"/>
    <tableColumn id="15825" xr3:uid="{89D259DF-0AB5-4372-8EE8-D9152F4E9C17}" name="Column15805" dataDxfId="581"/>
    <tableColumn id="15826" xr3:uid="{9590E930-E1B1-41CD-AED8-6B2D2CABDD39}" name="Column15806" dataDxfId="580"/>
    <tableColumn id="15827" xr3:uid="{45B90D8B-98E0-426E-8E7D-53BD55383410}" name="Column15807" dataDxfId="579"/>
    <tableColumn id="15828" xr3:uid="{8291D95A-C80E-4915-BC74-406B3016FF48}" name="Column15808" dataDxfId="578"/>
    <tableColumn id="15829" xr3:uid="{ABFEB563-65E9-46DE-8C2A-33C1E1B565D7}" name="Column15809" dataDxfId="577"/>
    <tableColumn id="15830" xr3:uid="{71F89D75-A724-4D6C-AD82-1890E5E2FFEF}" name="Column15810" dataDxfId="576"/>
    <tableColumn id="15831" xr3:uid="{718595CF-C586-49ED-9A2A-8434AAC579EA}" name="Column15811" dataDxfId="575"/>
    <tableColumn id="15832" xr3:uid="{83C41F16-0C93-42B3-AAB9-7176241099AE}" name="Column15812" dataDxfId="574"/>
    <tableColumn id="15833" xr3:uid="{470FFE4B-FC1F-413A-A4B2-CEF8A40940FC}" name="Column15813" dataDxfId="573"/>
    <tableColumn id="15834" xr3:uid="{E0368FE9-B93D-4DB5-B355-D204B32DBAB6}" name="Column15814" dataDxfId="572"/>
    <tableColumn id="15835" xr3:uid="{8FFD36A0-D2D5-47C8-9A03-2890985482B1}" name="Column15815" dataDxfId="571"/>
    <tableColumn id="15836" xr3:uid="{35E4E00A-71AF-4748-8330-07834CC7F5DB}" name="Column15816" dataDxfId="570"/>
    <tableColumn id="15837" xr3:uid="{F716E045-467F-488E-B85A-E63C4B7320AD}" name="Column15817" dataDxfId="569"/>
    <tableColumn id="15838" xr3:uid="{CB42DFC9-0B72-41B1-9072-47FB60349A11}" name="Column15818" dataDxfId="568"/>
    <tableColumn id="15839" xr3:uid="{CA551342-7DF1-4BBC-B96D-833379492E2E}" name="Column15819" dataDxfId="567"/>
    <tableColumn id="15840" xr3:uid="{95DF0B69-7AA0-4936-9935-46094C437025}" name="Column15820" dataDxfId="566"/>
    <tableColumn id="15841" xr3:uid="{215B8EE3-2077-4CCF-980A-A3770728D5A3}" name="Column15821" dataDxfId="565"/>
    <tableColumn id="15842" xr3:uid="{C26E2FAD-EDC4-4B9F-ADAA-BCB684645487}" name="Column15822" dataDxfId="564"/>
    <tableColumn id="15843" xr3:uid="{68B96B27-2BF2-4BD7-B8BF-B0C0EEC74FE4}" name="Column15823" dataDxfId="563"/>
    <tableColumn id="15844" xr3:uid="{0F250BAE-7B24-4820-B7DA-04835154FF43}" name="Column15824" dataDxfId="562"/>
    <tableColumn id="15845" xr3:uid="{C7D43D93-B67A-4FD0-8740-7BED29FB88D4}" name="Column15825" dataDxfId="561"/>
    <tableColumn id="15846" xr3:uid="{45D9A449-83D3-44BC-B966-6EC0EC4AF1FB}" name="Column15826" dataDxfId="560"/>
    <tableColumn id="15847" xr3:uid="{F4882252-20E4-465F-9CDF-F40FBBD6A68E}" name="Column15827" dataDxfId="559"/>
    <tableColumn id="15848" xr3:uid="{90E0BBD3-D4B4-4E19-93F2-38516DFB4FCF}" name="Column15828" dataDxfId="558"/>
    <tableColumn id="15849" xr3:uid="{96B725A2-1755-4712-87D5-99D6745CD86B}" name="Column15829" dataDxfId="557"/>
    <tableColumn id="15850" xr3:uid="{E0CEE3A0-D54B-43CB-A504-9C7124898379}" name="Column15830" dataDxfId="556"/>
    <tableColumn id="15851" xr3:uid="{AE2EBB84-8F90-497A-9804-845CE0BFE8DA}" name="Column15831" dataDxfId="555"/>
    <tableColumn id="15852" xr3:uid="{684CFCDE-D886-4FE1-9CF9-292583AFADE0}" name="Column15832" dataDxfId="554"/>
    <tableColumn id="15853" xr3:uid="{EAC51228-27E5-4B86-B2E1-B0C568E3770C}" name="Column15833" dataDxfId="553"/>
    <tableColumn id="15854" xr3:uid="{D00094B3-43DE-44B0-9D18-E2311AE82DBE}" name="Column15834" dataDxfId="552"/>
    <tableColumn id="15855" xr3:uid="{C783892D-BFDE-4462-80B2-54CC3E79E506}" name="Column15835" dataDxfId="551"/>
    <tableColumn id="15856" xr3:uid="{CC6FDD8F-5997-457B-8E41-77BDE8EEE41B}" name="Column15836" dataDxfId="550"/>
    <tableColumn id="15857" xr3:uid="{775CD1D8-1432-4CAB-8292-B49EDF7D169A}" name="Column15837" dataDxfId="549"/>
    <tableColumn id="15858" xr3:uid="{F23EF907-D5DF-456E-8D28-1782D6D98FE3}" name="Column15838" dataDxfId="548"/>
    <tableColumn id="15859" xr3:uid="{FCD05806-EB2B-4E6B-8880-C15B59BE5598}" name="Column15839" dataDxfId="547"/>
    <tableColumn id="15860" xr3:uid="{7FF213BC-F1DD-4CDB-B529-5740039A96C6}" name="Column15840" dataDxfId="546"/>
    <tableColumn id="15861" xr3:uid="{78E73C36-AC4E-4ACC-9788-0C880455B084}" name="Column15841" dataDxfId="545"/>
    <tableColumn id="15862" xr3:uid="{76E489B9-F993-40F2-A323-FE1348E4F4DA}" name="Column15842" dataDxfId="544"/>
    <tableColumn id="15863" xr3:uid="{E471B05F-33AF-46D7-8C83-6EA0C89FF9FD}" name="Column15843" dataDxfId="543"/>
    <tableColumn id="15864" xr3:uid="{87506A8B-B627-48DC-824A-2CA000B69EA1}" name="Column15844" dataDxfId="542"/>
    <tableColumn id="15865" xr3:uid="{58B464C1-A8F2-4745-8775-B0B586CAF86E}" name="Column15845" dataDxfId="541"/>
    <tableColumn id="15866" xr3:uid="{99530DFA-DB9C-4964-9D05-4D432C2AA3F3}" name="Column15846" dataDxfId="540"/>
    <tableColumn id="15867" xr3:uid="{5CDC9DFF-6A86-4154-B67B-0E0E224C71BC}" name="Column15847" dataDxfId="539"/>
    <tableColumn id="15868" xr3:uid="{1530B288-AA09-4059-AA74-C36CA97A0066}" name="Column15848" dataDxfId="538"/>
    <tableColumn id="15869" xr3:uid="{BE899B4B-27BD-48CA-B3B5-97764D28E78A}" name="Column15849" dataDxfId="537"/>
    <tableColumn id="15870" xr3:uid="{A3A48108-1648-4BE8-B0C6-FEFF8C5F6B02}" name="Column15850" dataDxfId="536"/>
    <tableColumn id="15871" xr3:uid="{01548BFD-90A4-4FBB-9314-CC0846048599}" name="Column15851" dataDxfId="535"/>
    <tableColumn id="15872" xr3:uid="{E44C0425-15A1-4C9E-A9AA-6CF2BF523C1C}" name="Column15852" dataDxfId="534"/>
    <tableColumn id="15873" xr3:uid="{427E9D75-616E-4869-9F01-D0C75C4BDBEE}" name="Column15853" dataDxfId="533"/>
    <tableColumn id="15874" xr3:uid="{C949DBA2-A5A2-448B-96F4-9C90D9E9164A}" name="Column15854" dataDxfId="532"/>
    <tableColumn id="15875" xr3:uid="{88584DC4-8C17-4DC3-91FC-E39F6F7AFF87}" name="Column15855" dataDxfId="531"/>
    <tableColumn id="15876" xr3:uid="{CFD857EB-84AA-4D11-83D6-2112EEE89C31}" name="Column15856" dataDxfId="530"/>
    <tableColumn id="15877" xr3:uid="{2D32E77F-59E2-4B9B-8C73-A6BD891B7F89}" name="Column15857" dataDxfId="529"/>
    <tableColumn id="15878" xr3:uid="{02223DB9-295C-4D11-9B0C-B076E91679B3}" name="Column15858" dataDxfId="528"/>
    <tableColumn id="15879" xr3:uid="{7F5EC62F-2760-454A-842B-EDB23B1B70CA}" name="Column15859" dataDxfId="527"/>
    <tableColumn id="15880" xr3:uid="{4DC51E7E-8984-41E6-A323-4074B9D0EAA3}" name="Column15860" dataDxfId="526"/>
    <tableColumn id="15881" xr3:uid="{CA968F4F-0A4F-4536-BE93-13FD317DEFBE}" name="Column15861" dataDxfId="525"/>
    <tableColumn id="15882" xr3:uid="{10FADB31-B9BF-4857-A4D1-BB7BD85E0A11}" name="Column15862" dataDxfId="524"/>
    <tableColumn id="15883" xr3:uid="{4FDF815E-F621-408A-9822-106540DF2815}" name="Column15863" dataDxfId="523"/>
    <tableColumn id="15884" xr3:uid="{20CB7CDF-788D-473E-AE14-5C147982482C}" name="Column15864" dataDxfId="522"/>
    <tableColumn id="15885" xr3:uid="{03A1A401-D9A4-4F71-9FEA-DBDE08FA3441}" name="Column15865" dataDxfId="521"/>
    <tableColumn id="15886" xr3:uid="{1CB35236-238D-4939-A641-F4AC445591DA}" name="Column15866" dataDxfId="520"/>
    <tableColumn id="15887" xr3:uid="{D0DA9EAF-6F52-46E4-B6B1-4DFE240B07C9}" name="Column15867" dataDxfId="519"/>
    <tableColumn id="15888" xr3:uid="{4446977F-8887-4492-B570-51E5083A387A}" name="Column15868" dataDxfId="518"/>
    <tableColumn id="15889" xr3:uid="{D3C7A34F-8E4D-4E08-A20C-3528E46878CB}" name="Column15869" dataDxfId="517"/>
    <tableColumn id="15890" xr3:uid="{7D4B2515-31F2-44F5-B64A-8C254FE8A446}" name="Column15870" dataDxfId="516"/>
    <tableColumn id="15891" xr3:uid="{934E1F73-37CF-44D5-B325-DE03BF03A3DD}" name="Column15871" dataDxfId="515"/>
    <tableColumn id="15892" xr3:uid="{76240D9A-2C05-4C2A-B500-46D78B0AD09A}" name="Column15872" dataDxfId="514"/>
    <tableColumn id="15893" xr3:uid="{7D342BAF-03CA-4386-BE77-DC9DD161F2C5}" name="Column15873" dataDxfId="513"/>
    <tableColumn id="15894" xr3:uid="{C31585E0-6AA3-4478-9355-34F9B7A6C652}" name="Column15874" dataDxfId="512"/>
    <tableColumn id="15895" xr3:uid="{527481E9-6AFD-42F1-83F8-F885F440483E}" name="Column15875" dataDxfId="511"/>
    <tableColumn id="15896" xr3:uid="{09CF2759-9C91-4937-BDD5-BD765FF275C3}" name="Column15876" dataDxfId="510"/>
    <tableColumn id="15897" xr3:uid="{EA7529EA-E728-4711-AFA7-3E220056B133}" name="Column15877" dataDxfId="509"/>
    <tableColumn id="15898" xr3:uid="{BC314727-8172-4119-B517-D74F9ECE7A33}" name="Column15878" dataDxfId="508"/>
    <tableColumn id="15899" xr3:uid="{08534FD8-D0E2-4139-A080-3A266EAAE309}" name="Column15879" dataDxfId="507"/>
    <tableColumn id="15900" xr3:uid="{BF6C3011-4443-48E7-9397-B9B0B892943E}" name="Column15880" dataDxfId="506"/>
    <tableColumn id="15901" xr3:uid="{1F6D95C3-E580-463D-89E7-C0B020AC70C9}" name="Column15881" dataDxfId="505"/>
    <tableColumn id="15902" xr3:uid="{A9C939F4-CF09-4AE1-8722-5F237E8E31F7}" name="Column15882" dataDxfId="504"/>
    <tableColumn id="15903" xr3:uid="{6D6F2C17-D76A-4DF0-8A18-89035F770766}" name="Column15883" dataDxfId="503"/>
    <tableColumn id="15904" xr3:uid="{B7F0C8E6-15B6-443E-85F6-B92360CE7E68}" name="Column15884" dataDxfId="502"/>
    <tableColumn id="15905" xr3:uid="{E42672C6-32BF-44BB-B763-B6306C4D99BA}" name="Column15885" dataDxfId="501"/>
    <tableColumn id="15906" xr3:uid="{76EBE221-B813-4B46-8EE3-0AD68EAC7B4B}" name="Column15886" dataDxfId="500"/>
    <tableColumn id="15907" xr3:uid="{D1916CFB-B3DB-45CB-9715-41A4341A6AE8}" name="Column15887" dataDxfId="499"/>
    <tableColumn id="15908" xr3:uid="{AF1E9520-EE66-428A-A742-48306CF4B296}" name="Column15888" dataDxfId="498"/>
    <tableColumn id="15909" xr3:uid="{F08F0C32-98E6-4D95-9EAD-920D9CB6BB18}" name="Column15889" dataDxfId="497"/>
    <tableColumn id="15910" xr3:uid="{E2F47D2F-F4BF-4474-8716-76229D7A12A4}" name="Column15890" dataDxfId="496"/>
    <tableColumn id="15911" xr3:uid="{A81F50E2-0ADC-4B7E-A73D-189254B0CFA5}" name="Column15891" dataDxfId="495"/>
    <tableColumn id="15912" xr3:uid="{B66F34F6-9F56-4C92-876B-6F79D02A3499}" name="Column15892" dataDxfId="494"/>
    <tableColumn id="15913" xr3:uid="{E7A3B0B1-8A13-4923-87E7-74772F0585CC}" name="Column15893" dataDxfId="493"/>
    <tableColumn id="15914" xr3:uid="{7A61D2BA-2FBB-4113-8CD7-3617E76245E9}" name="Column15894" dataDxfId="492"/>
    <tableColumn id="15915" xr3:uid="{D8D23071-8DD4-4E9E-A2BE-CDE9763A88A8}" name="Column15895" dataDxfId="491"/>
    <tableColumn id="15916" xr3:uid="{4DD17871-134B-4E77-BB91-6E3CED976680}" name="Column15896" dataDxfId="490"/>
    <tableColumn id="15917" xr3:uid="{B75DD138-217D-42CC-AF41-4BDC1F5BA2FF}" name="Column15897" dataDxfId="489"/>
    <tableColumn id="15918" xr3:uid="{C425EFB9-2C23-46F7-A82D-817C9A80E77C}" name="Column15898" dataDxfId="488"/>
    <tableColumn id="15919" xr3:uid="{21E79C47-6334-4D74-B533-29977089425A}" name="Column15899" dataDxfId="487"/>
    <tableColumn id="15920" xr3:uid="{9BD45BE5-CA4E-4843-A685-6D012CC5C735}" name="Column15900" dataDxfId="486"/>
    <tableColumn id="15921" xr3:uid="{C395D2F4-6315-4F15-922F-0A74973C122D}" name="Column15901" dataDxfId="485"/>
    <tableColumn id="15922" xr3:uid="{F3EA270C-02A0-4092-A582-419C8048B304}" name="Column15902" dataDxfId="484"/>
    <tableColumn id="15923" xr3:uid="{9C49F93C-9F35-4192-AF3D-76B3BEBAF069}" name="Column15903" dataDxfId="483"/>
    <tableColumn id="15924" xr3:uid="{3294E49E-B4A7-4F9E-8AE3-9E3BE1AF2B0D}" name="Column15904" dataDxfId="482"/>
    <tableColumn id="15925" xr3:uid="{74EF0531-1ED4-4B0D-95A7-C0692C3DA931}" name="Column15905" dataDxfId="481"/>
    <tableColumn id="15926" xr3:uid="{0701A85D-CC60-4C78-B489-0E2058C40A67}" name="Column15906" dataDxfId="480"/>
    <tableColumn id="15927" xr3:uid="{FF746E6E-42B3-4330-BC8F-B85524CA86A5}" name="Column15907" dataDxfId="479"/>
    <tableColumn id="15928" xr3:uid="{A3D2C069-D457-4196-B95C-40ECB96EF314}" name="Column15908" dataDxfId="478"/>
    <tableColumn id="15929" xr3:uid="{55118A14-AD79-4CC4-8C0E-8C5188394BAD}" name="Column15909" dataDxfId="477"/>
    <tableColumn id="15930" xr3:uid="{7203543E-5B2F-49D6-B0BF-49D8CD27FCB4}" name="Column15910" dataDxfId="476"/>
    <tableColumn id="15931" xr3:uid="{34D09A86-A1F9-4B7A-AA38-1D0C94681AF3}" name="Column15911" dataDxfId="475"/>
    <tableColumn id="15932" xr3:uid="{A5A3761E-DE6E-4606-9B56-F456C072C718}" name="Column15912" dataDxfId="474"/>
    <tableColumn id="15933" xr3:uid="{C5E87F3C-66D5-49D1-AFFD-5E87D47D6759}" name="Column15913" dataDxfId="473"/>
    <tableColumn id="15934" xr3:uid="{07775D56-A818-4FEE-A7DD-5CF239940825}" name="Column15914" dataDxfId="472"/>
    <tableColumn id="15935" xr3:uid="{696997BB-933E-4F7A-A6E0-B85C1543131B}" name="Column15915" dataDxfId="471"/>
    <tableColumn id="15936" xr3:uid="{46C932DA-DD86-4F59-978F-A36F268AA07F}" name="Column15916" dataDxfId="470"/>
    <tableColumn id="15937" xr3:uid="{28480C88-BC67-4330-911C-CF7849C5B53B}" name="Column15917" dataDxfId="469"/>
    <tableColumn id="15938" xr3:uid="{6B66D3E9-E1B4-48BD-9801-955A2FFEA2D3}" name="Column15918" dataDxfId="468"/>
    <tableColumn id="15939" xr3:uid="{5E2E3C35-6E7F-4D61-8CC7-DE8F397DC7EC}" name="Column15919" dataDxfId="467"/>
    <tableColumn id="15940" xr3:uid="{37E1DA3B-0CCF-465C-B8A2-3FEE524D4F9C}" name="Column15920" dataDxfId="466"/>
    <tableColumn id="15941" xr3:uid="{E4F493E1-8D5C-4FFD-804C-03D51CDD173B}" name="Column15921" dataDxfId="465"/>
    <tableColumn id="15942" xr3:uid="{C6107B17-064E-46EA-A262-8AC8B56BE3C8}" name="Column15922" dataDxfId="464"/>
    <tableColumn id="15943" xr3:uid="{94A6F54B-6351-4E97-8304-A700758DAE0D}" name="Column15923" dataDxfId="463"/>
    <tableColumn id="15944" xr3:uid="{ADCE651F-5189-4C71-8855-C813D2C29EBA}" name="Column15924" dataDxfId="462"/>
    <tableColumn id="15945" xr3:uid="{766B3249-E7CC-4F96-86BF-BF2CA280B839}" name="Column15925" dataDxfId="461"/>
    <tableColumn id="15946" xr3:uid="{F7443DBF-0D6B-4733-8858-DB4A9964049E}" name="Column15926" dataDxfId="460"/>
    <tableColumn id="15947" xr3:uid="{DDAB72EB-C008-4771-8595-E9A04D68BA29}" name="Column15927" dataDxfId="459"/>
    <tableColumn id="15948" xr3:uid="{086250CB-6D79-4A16-9BDB-4D090E2946E4}" name="Column15928" dataDxfId="458"/>
    <tableColumn id="15949" xr3:uid="{4B1E580B-3909-4A50-B5BA-BE961EC20FE8}" name="Column15929" dataDxfId="457"/>
    <tableColumn id="15950" xr3:uid="{C7E1B0D7-5C21-4EE5-8EED-7BB0825B087E}" name="Column15930" dataDxfId="456"/>
    <tableColumn id="15951" xr3:uid="{4D3A3C5D-A277-4EB3-9731-F5E10960DC02}" name="Column15931" dataDxfId="455"/>
    <tableColumn id="15952" xr3:uid="{87579B7E-8347-4BA2-A1A7-4399E3565C71}" name="Column15932" dataDxfId="454"/>
    <tableColumn id="15953" xr3:uid="{F05264FD-EAA9-4317-8890-27AB507A7F4B}" name="Column15933" dataDxfId="453"/>
    <tableColumn id="15954" xr3:uid="{68036B53-EE43-42C1-879C-F549889CCE8F}" name="Column15934" dataDxfId="452"/>
    <tableColumn id="15955" xr3:uid="{0FEB9F9C-1D1A-4B64-9E99-3465F3215886}" name="Column15935" dataDxfId="451"/>
    <tableColumn id="15956" xr3:uid="{C747A87F-57A1-4A6F-90AB-E0B8168A5A85}" name="Column15936" dataDxfId="450"/>
    <tableColumn id="15957" xr3:uid="{A86F81F5-C719-4E41-A568-5997E2A0E6A6}" name="Column15937" dataDxfId="449"/>
    <tableColumn id="15958" xr3:uid="{2774F1A0-A0F2-42EB-97CE-3CC1D3DEA3C7}" name="Column15938" dataDxfId="448"/>
    <tableColumn id="15959" xr3:uid="{389F3E1C-A1C8-4B1A-9433-40C94F5AC634}" name="Column15939" dataDxfId="447"/>
    <tableColumn id="15960" xr3:uid="{91653F5A-2552-4F3A-8D01-D6CCA88B4E7F}" name="Column15940" dataDxfId="446"/>
    <tableColumn id="15961" xr3:uid="{7CCB5288-C701-4225-A3CA-94C721A3DAC6}" name="Column15941" dataDxfId="445"/>
    <tableColumn id="15962" xr3:uid="{9F1E7266-F57C-4787-93B0-DBA7C4C50367}" name="Column15942" dataDxfId="444"/>
    <tableColumn id="15963" xr3:uid="{FC742573-0D06-4776-A6AC-594067AA230B}" name="Column15943" dataDxfId="443"/>
    <tableColumn id="15964" xr3:uid="{77E247EC-7751-4867-848A-9B8196B04603}" name="Column15944" dataDxfId="442"/>
    <tableColumn id="15965" xr3:uid="{0F0EE2AB-9A89-4DB3-BC2B-4205643DAB62}" name="Column15945" dataDxfId="441"/>
    <tableColumn id="15966" xr3:uid="{6C2826FC-3AC8-4C67-AA14-F452B6A3B59D}" name="Column15946" dataDxfId="440"/>
    <tableColumn id="15967" xr3:uid="{81C568CD-5E9C-4211-A458-E3A1868E2269}" name="Column15947" dataDxfId="439"/>
    <tableColumn id="15968" xr3:uid="{C0926EE0-A438-4CD7-8750-B3E28FB7894D}" name="Column15948" dataDxfId="438"/>
    <tableColumn id="15969" xr3:uid="{08B4F925-D579-4070-87D7-E3A2C630401D}" name="Column15949" dataDxfId="437"/>
    <tableColumn id="15970" xr3:uid="{E6ACA383-CD5E-4BAA-B021-768886B5FB8F}" name="Column15950" dataDxfId="436"/>
    <tableColumn id="15971" xr3:uid="{0B48363E-52FC-4E00-8FB5-BA0D87BF82F5}" name="Column15951" dataDxfId="435"/>
    <tableColumn id="15972" xr3:uid="{17CD6850-A591-4B60-BF63-E63FD2E6A079}" name="Column15952" dataDxfId="434"/>
    <tableColumn id="15973" xr3:uid="{B4CCF466-9F65-413E-AA6A-A983F7BB7AD7}" name="Column15953" dataDxfId="433"/>
    <tableColumn id="15974" xr3:uid="{3FA7966B-B87B-4597-A6F1-93038626C3AB}" name="Column15954" dataDxfId="432"/>
    <tableColumn id="15975" xr3:uid="{BB620E53-AEA1-4C72-8CA2-B23D97774EA2}" name="Column15955" dataDxfId="431"/>
    <tableColumn id="15976" xr3:uid="{A4502E50-6A59-4ACB-85AA-8D6649A95723}" name="Column15956" dataDxfId="430"/>
    <tableColumn id="15977" xr3:uid="{F481791B-0B7C-411D-937A-7FC9105C327D}" name="Column15957" dataDxfId="429"/>
    <tableColumn id="15978" xr3:uid="{A81890E0-E6A8-443A-B7AA-20670864AF1B}" name="Column15958" dataDxfId="428"/>
    <tableColumn id="15979" xr3:uid="{4ED7FBD7-92ED-410A-A9F9-44FDC1A90DBB}" name="Column15959" dataDxfId="427"/>
    <tableColumn id="15980" xr3:uid="{1AE9CBE0-B196-4AAF-8A2C-7DE0876F5FB7}" name="Column15960" dataDxfId="426"/>
    <tableColumn id="15981" xr3:uid="{7C5F26DB-2860-481A-82AE-43408075B255}" name="Column15961" dataDxfId="425"/>
    <tableColumn id="15982" xr3:uid="{9EF6FB60-CC87-4AC6-9E2D-C4BCAF4EF607}" name="Column15962" dataDxfId="424"/>
    <tableColumn id="15983" xr3:uid="{FC46F792-F008-4E0A-BE50-2CFA5D75B3ED}" name="Column15963" dataDxfId="423"/>
    <tableColumn id="15984" xr3:uid="{608D2441-9BC1-434C-B87E-8F4370FB76D7}" name="Column15964" dataDxfId="422"/>
    <tableColumn id="15985" xr3:uid="{F2BE8DE9-E076-4F79-9C20-834CFAFD97A8}" name="Column15965" dataDxfId="421"/>
    <tableColumn id="15986" xr3:uid="{2A868E62-8CC5-4B86-85F7-BE6193EB52BB}" name="Column15966" dataDxfId="420"/>
    <tableColumn id="15987" xr3:uid="{5B08E3D5-D164-47FC-BA96-476FFB4159AA}" name="Column15967" dataDxfId="419"/>
    <tableColumn id="15988" xr3:uid="{04523750-B162-4944-88FE-6D603679FA37}" name="Column15968" dataDxfId="418"/>
    <tableColumn id="15989" xr3:uid="{6A104F68-90D4-4AE2-9828-F0BDB75B6C05}" name="Column15969" dataDxfId="417"/>
    <tableColumn id="15990" xr3:uid="{7B3725C0-BA19-414E-90F8-87F852E56725}" name="Column15970" dataDxfId="416"/>
    <tableColumn id="15991" xr3:uid="{BB4E80E2-4FC2-4043-A347-A8F47D0F137A}" name="Column15971" dataDxfId="415"/>
    <tableColumn id="15992" xr3:uid="{C5AAF354-59AF-475E-8532-5351292C5C60}" name="Column15972" dataDxfId="414"/>
    <tableColumn id="15993" xr3:uid="{E3E781DF-ECF8-4635-8D80-51D88651A95F}" name="Column15973" dataDxfId="413"/>
    <tableColumn id="15994" xr3:uid="{B9CD560C-2392-4DAC-97A5-637539E23AA4}" name="Column15974" dataDxfId="412"/>
    <tableColumn id="15995" xr3:uid="{E250AB20-D63A-4BC0-B359-AA2470FBDFDE}" name="Column15975" dataDxfId="411"/>
    <tableColumn id="15996" xr3:uid="{B63EF14D-C179-4DAF-95EC-4DF99C98128E}" name="Column15976" dataDxfId="410"/>
    <tableColumn id="15997" xr3:uid="{7CE900A0-3FCC-4D58-94C9-669E3D6F6258}" name="Column15977" dataDxfId="409"/>
    <tableColumn id="15998" xr3:uid="{A52FDD88-8CC8-49D6-B53B-AB3A70B70871}" name="Column15978" dataDxfId="408"/>
    <tableColumn id="15999" xr3:uid="{12F894AE-6228-4B65-AE69-AFACC6C0EA05}" name="Column15979" dataDxfId="407"/>
    <tableColumn id="16000" xr3:uid="{FEBC6428-6D62-4C43-92D9-3CDB115FFFEC}" name="Column15980" dataDxfId="406"/>
    <tableColumn id="16001" xr3:uid="{2E95337D-888A-4A1D-A4A4-9BD012AFC26F}" name="Column15981" dataDxfId="405"/>
    <tableColumn id="16002" xr3:uid="{C9DAC563-A85A-4ADE-9C04-36C2CE80E8AD}" name="Column15982" dataDxfId="404"/>
    <tableColumn id="16003" xr3:uid="{ABA365D1-52C5-4B0B-A285-6664BAF04B07}" name="Column15983" dataDxfId="403"/>
    <tableColumn id="16004" xr3:uid="{9129A435-C3DF-45CF-ACE1-5A9A267343E5}" name="Column15984" dataDxfId="402"/>
    <tableColumn id="16005" xr3:uid="{71B9310E-758E-472E-AD4F-360FFFA0B383}" name="Column15985" dataDxfId="401"/>
    <tableColumn id="16006" xr3:uid="{17B5E78F-EF2D-4BCD-B5E1-11E7126CC205}" name="Column15986" dataDxfId="400"/>
    <tableColumn id="16007" xr3:uid="{BD3DC658-7CF9-4866-987A-07977FC86B6C}" name="Column15987" dataDxfId="399"/>
    <tableColumn id="16008" xr3:uid="{41F1ECD0-4488-4AE6-822C-7C0B39ED7ADB}" name="Column15988" dataDxfId="398"/>
    <tableColumn id="16009" xr3:uid="{6F4BAD63-205A-4F19-AAC6-82F4E76485F1}" name="Column15989" dataDxfId="397"/>
    <tableColumn id="16010" xr3:uid="{7DFA03A3-CD61-481B-A013-AC80380DF0CD}" name="Column15990" dataDxfId="396"/>
    <tableColumn id="16011" xr3:uid="{6761AF49-632B-4C87-8497-410DAC9C884C}" name="Column15991" dataDxfId="395"/>
    <tableColumn id="16012" xr3:uid="{6C61CAF5-C90D-47D2-BA6F-AB3CB01EA9DC}" name="Column15992" dataDxfId="394"/>
    <tableColumn id="16013" xr3:uid="{4D86DA05-B105-4114-8385-928D5BB00EAF}" name="Column15993" dataDxfId="393"/>
    <tableColumn id="16014" xr3:uid="{8EDEB546-8812-464E-95E3-8768D2862FDA}" name="Column15994" dataDxfId="392"/>
    <tableColumn id="16015" xr3:uid="{4DA8A554-6557-4A86-A1B6-28297EDC7023}" name="Column15995" dataDxfId="391"/>
    <tableColumn id="16016" xr3:uid="{B56D28F2-86AF-4D04-AB9E-48D74CD275FC}" name="Column15996" dataDxfId="390"/>
    <tableColumn id="16017" xr3:uid="{B2829C12-E047-42D5-9D31-AE7E372C1559}" name="Column15997" dataDxfId="389"/>
    <tableColumn id="16018" xr3:uid="{7C6FCF0F-4740-4F42-A781-BFE20D73096F}" name="Column15998" dataDxfId="388"/>
    <tableColumn id="16019" xr3:uid="{2F2B6A27-3261-4FA4-AC49-206A0EFC5F57}" name="Column15999" dataDxfId="387"/>
    <tableColumn id="16020" xr3:uid="{64BB1009-0ACB-41D2-B732-2F758877FBE0}" name="Column16000" dataDxfId="386"/>
    <tableColumn id="16021" xr3:uid="{F21D71CF-CEF8-4542-9F4B-510C956415AB}" name="Column16001" dataDxfId="385"/>
    <tableColumn id="16022" xr3:uid="{1516C537-65DD-48B1-8CAE-F186823D174C}" name="Column16002" dataDxfId="384"/>
    <tableColumn id="16023" xr3:uid="{C312E318-1594-4EAD-B50E-AD42C80B47BB}" name="Column16003" dataDxfId="383"/>
    <tableColumn id="16024" xr3:uid="{80076027-B33B-4D3C-B025-B37451D718CC}" name="Column16004" dataDxfId="382"/>
    <tableColumn id="16025" xr3:uid="{BA8DDAF1-E945-4B6B-8EEF-01AF39C75B96}" name="Column16005" dataDxfId="381"/>
    <tableColumn id="16026" xr3:uid="{CD1CA0AE-80E1-47BC-A6C8-8A87C85FF188}" name="Column16006" dataDxfId="380"/>
    <tableColumn id="16027" xr3:uid="{4A409CE5-D04C-4CE6-9B4B-9A327A400950}" name="Column16007" dataDxfId="379"/>
    <tableColumn id="16028" xr3:uid="{3E5BB150-15C9-42E1-B36C-4DCA58EF0C10}" name="Column16008" dataDxfId="378"/>
    <tableColumn id="16029" xr3:uid="{F8CB311C-C5BC-4350-9076-EA79BBB32196}" name="Column16009" dataDxfId="377"/>
    <tableColumn id="16030" xr3:uid="{15628066-99D1-44F7-911F-0A10C1515DBF}" name="Column16010" dataDxfId="376"/>
    <tableColumn id="16031" xr3:uid="{AFD9B628-8CAD-47E4-8A4E-2375F8F1E737}" name="Column16011" dataDxfId="375"/>
    <tableColumn id="16032" xr3:uid="{C659C526-6D55-4C10-A44E-737DEAA48380}" name="Column16012" dataDxfId="374"/>
    <tableColumn id="16033" xr3:uid="{ABC987B5-AAD5-4095-84A2-C54379C8C730}" name="Column16013" dataDxfId="373"/>
    <tableColumn id="16034" xr3:uid="{3D610485-5651-4AE0-A625-5226A91A8A81}" name="Column16014" dataDxfId="372"/>
    <tableColumn id="16035" xr3:uid="{9553CD7A-FC4B-4375-8AE5-96D74A870E30}" name="Column16015" dataDxfId="371"/>
    <tableColumn id="16036" xr3:uid="{1AAB8856-A93F-497D-A1A8-8A6436960A72}" name="Column16016" dataDxfId="370"/>
    <tableColumn id="16037" xr3:uid="{802185E2-0615-480C-997D-4EDF4F0DC894}" name="Column16017" dataDxfId="369"/>
    <tableColumn id="16038" xr3:uid="{990ACF0C-93B4-49B9-8A97-2E6A478B95A9}" name="Column16018" dataDxfId="368"/>
    <tableColumn id="16039" xr3:uid="{C5415454-42EF-49D2-837E-782B0140BBE4}" name="Column16019" dataDxfId="367"/>
    <tableColumn id="16040" xr3:uid="{C6118648-CA3F-45C5-B795-AAAB1BB74BB3}" name="Column16020" dataDxfId="366"/>
    <tableColumn id="16041" xr3:uid="{B8796CBA-B7CB-46E3-BC9C-B8D43620F94E}" name="Column16021" dataDxfId="365"/>
    <tableColumn id="16042" xr3:uid="{A7F9169A-993C-40EA-99C8-F48D25881A56}" name="Column16022" dataDxfId="364"/>
    <tableColumn id="16043" xr3:uid="{4071FAD6-D394-490A-8217-CE024E8366AE}" name="Column16023" dataDxfId="363"/>
    <tableColumn id="16044" xr3:uid="{9985D382-47EB-462E-B301-373D79D30BF0}" name="Column16024" dataDxfId="362"/>
    <tableColumn id="16045" xr3:uid="{2BAAD26E-ACE6-4367-9EF6-2AC738A9F716}" name="Column16025" dataDxfId="361"/>
    <tableColumn id="16046" xr3:uid="{492C48DB-6E44-42B8-98AD-6071447A5E18}" name="Column16026" dataDxfId="360"/>
    <tableColumn id="16047" xr3:uid="{0558DCE8-D19F-4EE3-97B9-8C4905558EED}" name="Column16027" dataDxfId="359"/>
    <tableColumn id="16048" xr3:uid="{10745E0C-1B9D-46F9-A3B3-38EA393CC2A8}" name="Column16028" dataDxfId="358"/>
    <tableColumn id="16049" xr3:uid="{0DCA5FA5-2189-4BED-8175-63CE6F50884C}" name="Column16029" dataDxfId="357"/>
    <tableColumn id="16050" xr3:uid="{8E4EBF9C-D022-4138-8E3F-8EDCBBBE00EE}" name="Column16030" dataDxfId="356"/>
    <tableColumn id="16051" xr3:uid="{0CDE1AFD-EA76-4306-8401-9B95D5380F92}" name="Column16031" dataDxfId="355"/>
    <tableColumn id="16052" xr3:uid="{5F48FE54-EAAD-4184-9B48-832B8E2728B8}" name="Column16032" dataDxfId="354"/>
    <tableColumn id="16053" xr3:uid="{A52042F8-6826-45C9-AB09-AB06CBC2227B}" name="Column16033" dataDxfId="353"/>
    <tableColumn id="16054" xr3:uid="{D6C55460-A513-437A-B3C1-7958ECBD3AE5}" name="Column16034" dataDxfId="352"/>
    <tableColumn id="16055" xr3:uid="{363B4D2D-691B-4A85-A4D7-5F13E832C10B}" name="Column16035" dataDxfId="351"/>
    <tableColumn id="16056" xr3:uid="{A67EA2A9-73CC-47CD-B49E-3DF0E46C36DE}" name="Column16036" dataDxfId="350"/>
    <tableColumn id="16057" xr3:uid="{436A0920-8B6D-4462-8191-FE6FF7128B89}" name="Column16037" dataDxfId="349"/>
    <tableColumn id="16058" xr3:uid="{E1BC4BEF-8883-43AE-B4EE-59B83088978E}" name="Column16038" dataDxfId="348"/>
    <tableColumn id="16059" xr3:uid="{635B8E50-41E5-49F3-AE02-B889610A3A62}" name="Column16039" dataDxfId="347"/>
    <tableColumn id="16060" xr3:uid="{8F6A6419-0266-46BA-82CF-E46DE0144AB1}" name="Column16040" dataDxfId="346"/>
    <tableColumn id="16061" xr3:uid="{CFDE3F98-C266-4F08-9094-235EF483AF89}" name="Column16041" dataDxfId="345"/>
    <tableColumn id="16062" xr3:uid="{FBFEF773-D02A-4427-9922-E5B80B50BF72}" name="Column16042" dataDxfId="344"/>
    <tableColumn id="16063" xr3:uid="{91AC3922-011A-49FB-A5BF-9CD34A3F3BAD}" name="Column16043" dataDxfId="343"/>
    <tableColumn id="16064" xr3:uid="{AC802500-00D0-4DBC-B6CA-93D0092D994B}" name="Column16044" dataDxfId="342"/>
    <tableColumn id="16065" xr3:uid="{AB89D993-8C23-4F46-A01C-FF83C05E3536}" name="Column16045" dataDxfId="341"/>
    <tableColumn id="16066" xr3:uid="{4360C693-A741-49EF-8F67-BAEDB9109A87}" name="Column16046" dataDxfId="340"/>
    <tableColumn id="16067" xr3:uid="{B88A3E95-35BA-49BE-B7F6-47C5182846EF}" name="Column16047" dataDxfId="339"/>
    <tableColumn id="16068" xr3:uid="{D6623B16-D3E7-4A9D-8725-3974D7DF914A}" name="Column16048" dataDxfId="338"/>
    <tableColumn id="16069" xr3:uid="{6A0192D7-E64B-4DF7-B232-382A42BEBDA4}" name="Column16049" dataDxfId="337"/>
    <tableColumn id="16070" xr3:uid="{842B7A1C-B2DD-4323-AD7E-9A4C6AECC369}" name="Column16050" dataDxfId="336"/>
    <tableColumn id="16071" xr3:uid="{6251F13E-FAC0-408D-BDD1-06324047FEFE}" name="Column16051" dataDxfId="335"/>
    <tableColumn id="16072" xr3:uid="{DC0C8287-A7B3-464E-BB16-7B80E04E38C2}" name="Column16052" dataDxfId="334"/>
    <tableColumn id="16073" xr3:uid="{796DF083-B803-412E-AA34-036835FF0790}" name="Column16053" dataDxfId="333"/>
    <tableColumn id="16074" xr3:uid="{F3A18E70-EA59-42BD-87A9-F8F38259B3F8}" name="Column16054" dataDxfId="332"/>
    <tableColumn id="16075" xr3:uid="{965C6C3E-C2E8-4E91-B257-3C84E6B6EEC7}" name="Column16055" dataDxfId="331"/>
    <tableColumn id="16076" xr3:uid="{CB6F4AED-B87A-4E52-9602-DB4D96CED09C}" name="Column16056" dataDxfId="330"/>
    <tableColumn id="16077" xr3:uid="{EF23E820-9AD7-4D6C-8D2B-377C63013433}" name="Column16057" dataDxfId="329"/>
    <tableColumn id="16078" xr3:uid="{4293756E-C6B8-49BE-807C-9F7D96F730E2}" name="Column16058" dataDxfId="328"/>
    <tableColumn id="16079" xr3:uid="{EFB2E8CB-2D43-43B8-A558-557178DD659A}" name="Column16059" dataDxfId="327"/>
    <tableColumn id="16080" xr3:uid="{7BBE4541-4E8F-42AE-94C6-E90A7BB413AA}" name="Column16060" dataDxfId="326"/>
    <tableColumn id="16081" xr3:uid="{C40DE0D1-B122-4BD3-81CA-E5A28F66EDF3}" name="Column16061" dataDxfId="325"/>
    <tableColumn id="16082" xr3:uid="{400CEFCF-5922-424C-9ACC-09DF0A6E859A}" name="Column16062" dataDxfId="324"/>
    <tableColumn id="16083" xr3:uid="{FA2FE6B1-61B9-48C1-8DF3-9EC8DD3EC66E}" name="Column16063" dataDxfId="323"/>
    <tableColumn id="16084" xr3:uid="{766EEFC3-0A6E-4878-B1C9-DD174129BBC7}" name="Column16064" dataDxfId="322"/>
    <tableColumn id="16085" xr3:uid="{748B2B81-ED25-4C8A-95F1-9CD658CBD6CF}" name="Column16065" dataDxfId="321"/>
    <tableColumn id="16086" xr3:uid="{DC415B1A-0D74-4C0D-93CA-3BE24909247A}" name="Column16066" dataDxfId="320"/>
    <tableColumn id="16087" xr3:uid="{2FA4DEBC-A0CD-4760-BDA6-54D9476E945C}" name="Column16067" dataDxfId="319"/>
    <tableColumn id="16088" xr3:uid="{5C8E5078-6D0B-418F-B7E0-2922CF69AFCE}" name="Column16068" dataDxfId="318"/>
    <tableColumn id="16089" xr3:uid="{5AF0BBA5-D6B6-4074-A214-850B00DE403D}" name="Column16069" dataDxfId="317"/>
    <tableColumn id="16090" xr3:uid="{F7C3DCFA-6E54-4119-B002-81FDC8850E78}" name="Column16070" dataDxfId="316"/>
    <tableColumn id="16091" xr3:uid="{E8B39CD9-A1C3-41F6-AEEE-2585F0FBB456}" name="Column16071" dataDxfId="315"/>
    <tableColumn id="16092" xr3:uid="{3FC9A30F-EA0C-4E5C-83B5-255E3FBF5C81}" name="Column16072" dataDxfId="314"/>
    <tableColumn id="16093" xr3:uid="{31BE6324-9D6F-483E-A0E0-46F2DB8533BC}" name="Column16073" dataDxfId="313"/>
    <tableColumn id="16094" xr3:uid="{B1B80896-6983-4087-B7A2-A5BA36939A22}" name="Column16074" dataDxfId="312"/>
    <tableColumn id="16095" xr3:uid="{D4098778-9037-4FC6-B705-3E118C1EDC77}" name="Column16075" dataDxfId="311"/>
    <tableColumn id="16096" xr3:uid="{FCA16582-E003-4645-AEAD-E9F117157473}" name="Column16076" dataDxfId="310"/>
    <tableColumn id="16097" xr3:uid="{4D05667E-CCAB-469A-9BEB-912E2DC4EF9A}" name="Column16077" dataDxfId="309"/>
    <tableColumn id="16098" xr3:uid="{8630C0EB-8937-45B6-A29C-4F97E554354B}" name="Column16078" dataDxfId="308"/>
    <tableColumn id="16099" xr3:uid="{4122EDD0-1237-4CC7-9FB6-D28BC91ECC42}" name="Column16079" dataDxfId="307"/>
    <tableColumn id="16100" xr3:uid="{813CD8D5-D322-4865-8C7D-AE25247EA07E}" name="Column16080" dataDxfId="306"/>
    <tableColumn id="16101" xr3:uid="{2F88EA41-25AE-4A8D-A393-60721A0B68DE}" name="Column16081" dataDxfId="305"/>
    <tableColumn id="16102" xr3:uid="{EC58E17D-62AA-44A4-89B6-08DD690D00C5}" name="Column16082" dataDxfId="304"/>
    <tableColumn id="16103" xr3:uid="{57FC9999-3706-4065-95B9-81799958EF7A}" name="Column16083" dataDxfId="303"/>
    <tableColumn id="16104" xr3:uid="{2604B770-4CB6-4DFC-B3E1-AC184B16C7B7}" name="Column16084" dataDxfId="302"/>
    <tableColumn id="16105" xr3:uid="{984E8064-F219-405A-8877-D037D550FFE6}" name="Column16085" dataDxfId="301"/>
    <tableColumn id="16106" xr3:uid="{FB947DCE-985F-4DA5-8539-7E7210B4DD29}" name="Column16086" dataDxfId="300"/>
    <tableColumn id="16107" xr3:uid="{4B5834E5-CE34-4987-992D-D782E5F9B3DB}" name="Column16087" dataDxfId="299"/>
    <tableColumn id="16108" xr3:uid="{5081E6A4-C9DB-4498-8FEA-F2646F2046A8}" name="Column16088" dataDxfId="298"/>
    <tableColumn id="16109" xr3:uid="{8AC5EC12-8BDB-4F4F-A159-9BC8F9988CA6}" name="Column16089" dataDxfId="297"/>
    <tableColumn id="16110" xr3:uid="{31AED7C8-C3BC-480E-8029-544B697A8437}" name="Column16090" dataDxfId="296"/>
    <tableColumn id="16111" xr3:uid="{56516403-C15B-4161-9E73-9A22A32D7D3A}" name="Column16091" dataDxfId="295"/>
    <tableColumn id="16112" xr3:uid="{7FE5ED90-5C25-4918-8EAD-352156A40F15}" name="Column16092" dataDxfId="294"/>
    <tableColumn id="16113" xr3:uid="{7F35DBF5-BA5E-447D-A622-822349918CD5}" name="Column16093" dataDxfId="293"/>
    <tableColumn id="16114" xr3:uid="{10634FB4-4EDC-4C64-BFB9-364EFC790BC9}" name="Column16094" dataDxfId="292"/>
    <tableColumn id="16115" xr3:uid="{3B026313-75AF-4020-A414-3F0A6EB88FEF}" name="Column16095" dataDxfId="291"/>
    <tableColumn id="16116" xr3:uid="{90A14BEF-0B44-4300-A1A4-A167FF06F15A}" name="Column16096" dataDxfId="290"/>
    <tableColumn id="16117" xr3:uid="{5C072F4A-4F94-464C-B5B2-CA9C3433F461}" name="Column16097" dataDxfId="289"/>
    <tableColumn id="16118" xr3:uid="{F7146132-B6BE-4618-B9DA-9BD987CCB6FE}" name="Column16098" dataDxfId="288"/>
    <tableColumn id="16119" xr3:uid="{1070E8A5-7EF5-4677-8A3C-86763106621F}" name="Column16099" dataDxfId="287"/>
    <tableColumn id="16120" xr3:uid="{8D98297A-5A54-4E02-913C-A276EF3D03C6}" name="Column16100" dataDxfId="286"/>
    <tableColumn id="16121" xr3:uid="{AA83303A-DE8A-4AEE-AF7A-9C577E5EA4C8}" name="Column16101" dataDxfId="285"/>
    <tableColumn id="16122" xr3:uid="{993CD66A-8B3D-4AEE-8273-4F431B121CA6}" name="Column16102" dataDxfId="284"/>
    <tableColumn id="16123" xr3:uid="{394E1CDF-FA00-4F36-B733-D61876B604BA}" name="Column16103" dataDxfId="283"/>
    <tableColumn id="16124" xr3:uid="{A9CF17DA-EDF0-48A2-BB58-95D3B34F74FF}" name="Column16104" dataDxfId="282"/>
    <tableColumn id="16125" xr3:uid="{C6F4584E-CD74-4696-A45D-252E354811A3}" name="Column16105" dataDxfId="281"/>
    <tableColumn id="16126" xr3:uid="{F0371FE0-CB4B-4839-B70C-D72340FE6490}" name="Column16106" dataDxfId="280"/>
    <tableColumn id="16127" xr3:uid="{E639BA48-95A0-461B-BC1A-410878384A81}" name="Column16107" dataDxfId="279"/>
    <tableColumn id="16128" xr3:uid="{F7B21E30-14B4-4D1B-85FD-4842BC84ECE1}" name="Column16108" dataDxfId="278"/>
    <tableColumn id="16129" xr3:uid="{1080956A-2876-4E11-86AF-A3E1C31CF04C}" name="Column16109" dataDxfId="277"/>
    <tableColumn id="16130" xr3:uid="{171AECDF-59C7-4272-84E3-514709FFB9E7}" name="Column16110" dataDxfId="276"/>
    <tableColumn id="16131" xr3:uid="{BA9FAEB1-385F-45E6-9778-31194A6CD5B6}" name="Column16111" dataDxfId="275"/>
    <tableColumn id="16132" xr3:uid="{ED192B74-6886-46F2-992B-FD44FDDD8EE9}" name="Column16112" dataDxfId="274"/>
    <tableColumn id="16133" xr3:uid="{66DEAAC0-CD34-4895-BDD6-4E1ACC4A6B04}" name="Column16113" dataDxfId="273"/>
    <tableColumn id="16134" xr3:uid="{BE519F7B-9FA1-4E1A-9759-C1F4579C9AF0}" name="Column16114" dataDxfId="272"/>
    <tableColumn id="16135" xr3:uid="{DA75254B-2C23-43DF-8224-E7AE206330B5}" name="Column16115" dataDxfId="271"/>
    <tableColumn id="16136" xr3:uid="{A6E2715A-E37F-4AC2-8D20-04B2D8CA6F2C}" name="Column16116" dataDxfId="270"/>
    <tableColumn id="16137" xr3:uid="{1843843E-0BBA-43F3-BE04-2CC759B8B979}" name="Column16117" dataDxfId="269"/>
    <tableColumn id="16138" xr3:uid="{12C10451-A6DB-417F-8892-962B15E36646}" name="Column16118" dataDxfId="268"/>
    <tableColumn id="16139" xr3:uid="{502911F9-CB31-4DF1-8DC5-4683555B8005}" name="Column16119" dataDxfId="267"/>
    <tableColumn id="16140" xr3:uid="{379842C1-F91B-4208-A067-18AB66A97AF3}" name="Column16120" dataDxfId="266"/>
    <tableColumn id="16141" xr3:uid="{17809443-6546-4485-8C97-D3A83C63223C}" name="Column16121" dataDxfId="265"/>
    <tableColumn id="16142" xr3:uid="{71060CDF-6A1F-4F42-A571-FD1395D74E3F}" name="Column16122" dataDxfId="264"/>
    <tableColumn id="16143" xr3:uid="{B74937FD-56B9-4F8C-B88C-44414602A0DB}" name="Column16123" dataDxfId="263"/>
    <tableColumn id="16144" xr3:uid="{D873124C-4FC1-49F0-983E-C38CF94177D7}" name="Column16124" dataDxfId="262"/>
    <tableColumn id="16145" xr3:uid="{E18C9EF7-9CD9-4C9F-B719-AAE9EBFA1BF2}" name="Column16125" dataDxfId="261"/>
    <tableColumn id="16146" xr3:uid="{C5529AAF-A828-4D55-8EAE-7EAD38467956}" name="Column16126" dataDxfId="260"/>
    <tableColumn id="16147" xr3:uid="{11952E69-EF98-42DD-AAEC-8852B8CDC7D8}" name="Column16127" dataDxfId="259"/>
    <tableColumn id="16148" xr3:uid="{AA078644-5191-409D-98A0-183750CFBC5B}" name="Column16128" dataDxfId="258"/>
    <tableColumn id="16149" xr3:uid="{AC4171B3-20BE-4165-8622-43DE7706284F}" name="Column16129" dataDxfId="257"/>
    <tableColumn id="16150" xr3:uid="{99EB3E3E-C352-4F7D-ACC0-D1A2603A2EA4}" name="Column16130" dataDxfId="256"/>
    <tableColumn id="16151" xr3:uid="{29552927-912A-4FC0-BE68-206EF7E97E4E}" name="Column16131" dataDxfId="255"/>
    <tableColumn id="16152" xr3:uid="{E3767F14-5DB9-46AC-8065-656868DD3ACC}" name="Column16132" dataDxfId="254"/>
    <tableColumn id="16153" xr3:uid="{C11040C9-FDAE-47E7-82B3-3E4D7B796FAE}" name="Column16133" dataDxfId="253"/>
    <tableColumn id="16154" xr3:uid="{0A36B6DD-6DF0-4A21-90A8-A384007B9E8C}" name="Column16134" dataDxfId="252"/>
    <tableColumn id="16155" xr3:uid="{E2982A4F-FB94-4E5D-B0CF-97DD8AB51110}" name="Column16135" dataDxfId="251"/>
    <tableColumn id="16156" xr3:uid="{F1DEFD80-1197-4F1D-BA74-0DF2A1351DE7}" name="Column16136" dataDxfId="250"/>
    <tableColumn id="16157" xr3:uid="{8E3054C6-D766-48D0-875F-11E1620EE07D}" name="Column16137" dataDxfId="249"/>
    <tableColumn id="16158" xr3:uid="{3D463A97-06E3-4286-9140-7E20CF2F012C}" name="Column16138" dataDxfId="248"/>
    <tableColumn id="16159" xr3:uid="{AB8C744B-9C01-4C82-91D8-1515CFF4C907}" name="Column16139" dataDxfId="247"/>
    <tableColumn id="16160" xr3:uid="{42E7467A-A84C-410C-BC2E-8129DE0FB8B9}" name="Column16140" dataDxfId="246"/>
    <tableColumn id="16161" xr3:uid="{27720802-11BB-4218-BC2A-123E2E69CA49}" name="Column16141" dataDxfId="245"/>
    <tableColumn id="16162" xr3:uid="{5B2980C3-F293-4B07-A734-F6ADB16656E8}" name="Column16142" dataDxfId="244"/>
    <tableColumn id="16163" xr3:uid="{84220945-52C1-4E17-AD63-CCFC15CBFF6F}" name="Column16143" dataDxfId="243"/>
    <tableColumn id="16164" xr3:uid="{8AAD34D8-80D5-4E12-921D-2D9847D05271}" name="Column16144" dataDxfId="242"/>
    <tableColumn id="16165" xr3:uid="{AE74FFA8-E79F-41E9-A50A-47818562B926}" name="Column16145" dataDxfId="241"/>
    <tableColumn id="16166" xr3:uid="{203232E0-89F0-47B2-895D-73A3440B3916}" name="Column16146" dataDxfId="240"/>
    <tableColumn id="16167" xr3:uid="{ABBB4AF4-ECAF-4E31-8350-37CC00129F50}" name="Column16147" dataDxfId="239"/>
    <tableColumn id="16168" xr3:uid="{22F949A2-43E1-4A1D-9A8D-FB56DFBD2E77}" name="Column16148" dataDxfId="238"/>
    <tableColumn id="16169" xr3:uid="{CEF563D5-5CA7-4433-BC34-870EF5C87ED0}" name="Column16149" dataDxfId="237"/>
    <tableColumn id="16170" xr3:uid="{E0B408FF-F809-492C-B501-438B2F79AABB}" name="Column16150" dataDxfId="236"/>
    <tableColumn id="16171" xr3:uid="{89043A70-A926-4170-845E-BAAD9C8044AA}" name="Column16151" dataDxfId="235"/>
    <tableColumn id="16172" xr3:uid="{25EE1CD1-98CD-4056-9E68-BD057C69C424}" name="Column16152" dataDxfId="234"/>
    <tableColumn id="16173" xr3:uid="{5C3DE90F-C268-4374-9F05-985F2CA04DA8}" name="Column16153" dataDxfId="233"/>
    <tableColumn id="16174" xr3:uid="{EB0236FC-4D22-4C25-9B6B-2FF2FE998D29}" name="Column16154" dataDxfId="232"/>
    <tableColumn id="16175" xr3:uid="{3D777D7E-CF78-47A3-AD11-2A59A4CBAC0B}" name="Column16155" dataDxfId="231"/>
    <tableColumn id="16176" xr3:uid="{4856A8E6-3C81-403C-8759-716DDCCD4C34}" name="Column16156" dataDxfId="230"/>
    <tableColumn id="16177" xr3:uid="{B5BA621A-AD6A-4EBA-A99A-A53CB90C8D98}" name="Column16157" dataDxfId="229"/>
    <tableColumn id="16178" xr3:uid="{E2714E55-4AFE-40B8-B125-B4B864C41E16}" name="Column16158" dataDxfId="228"/>
    <tableColumn id="16179" xr3:uid="{9A8F52CD-D2CB-4618-8D7B-B4C49640ECE4}" name="Column16159" dataDxfId="227"/>
    <tableColumn id="16180" xr3:uid="{2A766E75-3441-42D1-95C6-1302754A2C49}" name="Column16160" dataDxfId="226"/>
    <tableColumn id="16181" xr3:uid="{20BEADF2-B758-4600-B690-6C049C49ABCB}" name="Column16161" dataDxfId="225"/>
    <tableColumn id="16182" xr3:uid="{0C2B22CB-8266-4C91-B503-E6269F74F0B2}" name="Column16162" dataDxfId="224"/>
    <tableColumn id="16183" xr3:uid="{CA0A899D-03C1-419F-9996-31E800D00826}" name="Column16163" dataDxfId="223"/>
    <tableColumn id="16184" xr3:uid="{967277A2-79AC-4661-AD8E-94E4B69BF5C0}" name="Column16164" dataDxfId="222"/>
    <tableColumn id="16185" xr3:uid="{78E30683-0BEB-4A11-B280-E0A0C1D8EFB3}" name="Column16165" dataDxfId="221"/>
    <tableColumn id="16186" xr3:uid="{2A40F824-8970-47A4-85AB-5F9525182F97}" name="Column16166" dataDxfId="220"/>
    <tableColumn id="16187" xr3:uid="{CF73F736-0581-403B-817E-4C61BA79224A}" name="Column16167" dataDxfId="219"/>
    <tableColumn id="16188" xr3:uid="{A2BD7D8B-898C-412D-A995-69A2CE6378D5}" name="Column16168" dataDxfId="218"/>
    <tableColumn id="16189" xr3:uid="{9F522EBD-B444-4B76-94A8-B4EE5024BDC3}" name="Column16169" dataDxfId="217"/>
    <tableColumn id="16190" xr3:uid="{6AD9A336-B71B-4F21-B491-728FEFB4D0B3}" name="Column16170" dataDxfId="216"/>
    <tableColumn id="16191" xr3:uid="{604E5291-A68A-4BCF-8F6A-EF895B1E847A}" name="Column16171" dataDxfId="215"/>
    <tableColumn id="16192" xr3:uid="{C5C23D2C-ED37-47D4-AD09-EB4823ED64EC}" name="Column16172" dataDxfId="214"/>
    <tableColumn id="16193" xr3:uid="{5CB1C600-B08E-4F92-86E0-A4165FC8053F}" name="Column16173" dataDxfId="213"/>
    <tableColumn id="16194" xr3:uid="{ABAA454B-B780-4E61-ABD1-47C8D137090C}" name="Column16174" dataDxfId="212"/>
    <tableColumn id="16195" xr3:uid="{23B01160-657B-4D5F-AD89-147368B9C7B2}" name="Column16175" dataDxfId="211"/>
    <tableColumn id="16196" xr3:uid="{0A9B26C9-6592-4F1B-964E-11CC95958C24}" name="Column16176" dataDxfId="210"/>
    <tableColumn id="16197" xr3:uid="{4C403D39-F4B6-4ED6-95FD-3EAFBAEBB8FC}" name="Column16177" dataDxfId="209"/>
    <tableColumn id="16198" xr3:uid="{C6577C02-76E1-4F4E-9F2F-9C4C227574E7}" name="Column16178" dataDxfId="208"/>
    <tableColumn id="16199" xr3:uid="{23B88E07-2BF3-4972-88CD-73D7152AF163}" name="Column16179" dataDxfId="207"/>
    <tableColumn id="16200" xr3:uid="{694C6FC6-A923-4B37-BDCC-B5BC5D761485}" name="Column16180" dataDxfId="206"/>
    <tableColumn id="16201" xr3:uid="{5BEE4831-FD6E-44ED-B8ED-2A09DDBFCE59}" name="Column16181" dataDxfId="205"/>
    <tableColumn id="16202" xr3:uid="{F7D29376-111C-4A1D-968B-A2A538362C6D}" name="Column16182" dataDxfId="204"/>
    <tableColumn id="16203" xr3:uid="{50779DFF-C549-465E-80D4-F87E7D706A09}" name="Column16183" dataDxfId="203"/>
    <tableColumn id="16204" xr3:uid="{5ECF9400-F456-4415-9549-B9FB5A8A6AEF}" name="Column16184" dataDxfId="202"/>
    <tableColumn id="16205" xr3:uid="{CFA541B7-2805-473F-A7D9-68FC51100519}" name="Column16185" dataDxfId="201"/>
    <tableColumn id="16206" xr3:uid="{87132586-DD8D-4D47-AEA3-71142128AD42}" name="Column16186" dataDxfId="200"/>
    <tableColumn id="16207" xr3:uid="{F9226EE2-1C6A-4503-961B-C3D293A005F6}" name="Column16187" dataDxfId="199"/>
    <tableColumn id="16208" xr3:uid="{E7AD60B2-5307-463B-BFAC-EBE02B7F96C8}" name="Column16188" dataDxfId="198"/>
    <tableColumn id="16209" xr3:uid="{C3830616-E537-49BD-8C3F-D0AABFCF9987}" name="Column16189" dataDxfId="197"/>
    <tableColumn id="16210" xr3:uid="{F25E2A95-E638-4DFF-A9C2-0BA93FC739EF}" name="Column16190" dataDxfId="196"/>
    <tableColumn id="16211" xr3:uid="{384206DC-F785-467F-A98B-CC2CB7A95E28}" name="Column16191" dataDxfId="195"/>
    <tableColumn id="16212" xr3:uid="{9F1A8E4F-D6E8-4CFA-B2AD-3DF77F44E2B2}" name="Column16192" dataDxfId="194"/>
    <tableColumn id="16213" xr3:uid="{49A80B20-6804-47C1-A86D-7D66ED0821D2}" name="Column16193" dataDxfId="193"/>
    <tableColumn id="16214" xr3:uid="{DF5A43FC-02CD-40E9-B4AD-356431A50E81}" name="Column16194" dataDxfId="192"/>
    <tableColumn id="16215" xr3:uid="{463723C2-691E-4669-ADEC-6566AFAD27EA}" name="Column16195" dataDxfId="191"/>
    <tableColumn id="16216" xr3:uid="{39508DD4-E55A-4B2A-936B-DB374610BE08}" name="Column16196" dataDxfId="190"/>
    <tableColumn id="16217" xr3:uid="{204C6148-3F5F-4F12-82E5-1AAC266FDFDE}" name="Column16197" dataDxfId="189"/>
    <tableColumn id="16218" xr3:uid="{51460C01-00A6-4C34-97EB-AF63F34BF41E}" name="Column16198" dataDxfId="188"/>
    <tableColumn id="16219" xr3:uid="{3984E569-1513-477E-AB3D-A8B50FCE02A1}" name="Column16199" dataDxfId="187"/>
    <tableColumn id="16220" xr3:uid="{5EB8F943-E16B-40FC-9135-95C3F5E5FE0E}" name="Column16200" dataDxfId="186"/>
    <tableColumn id="16221" xr3:uid="{80D4F676-5A4A-42A4-AEFB-BB302C370BED}" name="Column16201" dataDxfId="185"/>
    <tableColumn id="16222" xr3:uid="{478431DF-6C8B-4ADF-9603-0C33D5A110E9}" name="Column16202" dataDxfId="184"/>
    <tableColumn id="16223" xr3:uid="{B86162D0-8F69-4CA6-94E9-50AD7D2131B6}" name="Column16203" dataDxfId="183"/>
    <tableColumn id="16224" xr3:uid="{EFCF3BB7-7CDD-4BEE-8806-4BD5B09EFB9D}" name="Column16204" dataDxfId="182"/>
    <tableColumn id="16225" xr3:uid="{C2552712-A08E-4EDE-BFA8-F814EE5333A4}" name="Column16205" dataDxfId="181"/>
    <tableColumn id="16226" xr3:uid="{208F43D5-C22F-48CC-8CC3-463308028940}" name="Column16206" dataDxfId="180"/>
    <tableColumn id="16227" xr3:uid="{A7074B88-08CD-462E-AFFF-FFB01F4C6911}" name="Column16207" dataDxfId="179"/>
    <tableColumn id="16228" xr3:uid="{BD294F2B-7610-481D-9009-A5CA6F80FC46}" name="Column16208" dataDxfId="178"/>
    <tableColumn id="16229" xr3:uid="{83E0E764-BA73-4E76-B463-EE678B752C55}" name="Column16209" dataDxfId="177"/>
    <tableColumn id="16230" xr3:uid="{065260DD-8220-4693-A668-794D75B21FEB}" name="Column16210" dataDxfId="176"/>
    <tableColumn id="16231" xr3:uid="{71B16036-0960-4D39-9DF5-5D80536ECA02}" name="Column16211" dataDxfId="175"/>
    <tableColumn id="16232" xr3:uid="{E4F5E3AE-297A-4A76-9A5D-ED0A309081D3}" name="Column16212" dataDxfId="174"/>
    <tableColumn id="16233" xr3:uid="{200E34E2-5A66-4DDA-AD6D-4C1366109BDD}" name="Column16213" dataDxfId="173"/>
    <tableColumn id="16234" xr3:uid="{7E9EB9E3-08D8-47CD-9E5F-893A6AC7C341}" name="Column16214" dataDxfId="172"/>
    <tableColumn id="16235" xr3:uid="{8991F234-3BA4-4515-81C2-5305A9EADEC8}" name="Column16215" dataDxfId="171"/>
    <tableColumn id="16236" xr3:uid="{EF92EA41-5648-48B3-B172-33D040B09203}" name="Column16216" dataDxfId="170"/>
    <tableColumn id="16237" xr3:uid="{EF356660-96FE-40ED-BCDE-7A44F1A9CED0}" name="Column16217" dataDxfId="169"/>
    <tableColumn id="16238" xr3:uid="{11AE061E-7027-4BB6-8DF4-3F3B8D31F9E4}" name="Column16218" dataDxfId="168"/>
    <tableColumn id="16239" xr3:uid="{B53E6E94-741C-40C0-B383-9CA98F520E99}" name="Column16219" dataDxfId="167"/>
    <tableColumn id="16240" xr3:uid="{C5DA5319-E6A2-4694-B246-360C5FDB506E}" name="Column16220" dataDxfId="166"/>
    <tableColumn id="16241" xr3:uid="{D1F654F4-8DDF-422F-9672-546EAC34AF81}" name="Column16221" dataDxfId="165"/>
    <tableColumn id="16242" xr3:uid="{030BCC12-7987-4740-82F0-E1E556ED51FB}" name="Column16222" dataDxfId="164"/>
    <tableColumn id="16243" xr3:uid="{B2472B0C-CB3F-4A94-B527-0BB7A664EED3}" name="Column16223" dataDxfId="163"/>
    <tableColumn id="16244" xr3:uid="{6A09ADD3-8533-4D16-8F60-91FDFB3BB9BA}" name="Column16224" dataDxfId="162"/>
    <tableColumn id="16245" xr3:uid="{9F37C9A8-E21B-43F1-B817-48762E2505CC}" name="Column16225" dataDxfId="161"/>
    <tableColumn id="16246" xr3:uid="{F5CBA2BA-1B7A-4F32-A783-810E2AECD506}" name="Column16226" dataDxfId="160"/>
    <tableColumn id="16247" xr3:uid="{B4F34B5D-5292-4D86-B4A6-993BB1CA1E35}" name="Column16227" dataDxfId="159"/>
    <tableColumn id="16248" xr3:uid="{5597FC74-B7B8-43D8-AC59-699B51423B93}" name="Column16228" dataDxfId="158"/>
    <tableColumn id="16249" xr3:uid="{A65ECE07-B49F-4039-AD74-AF13199B0C5F}" name="Column16229" dataDxfId="157"/>
    <tableColumn id="16250" xr3:uid="{6148D74F-5A11-410A-B4F1-7D827D3FA9A5}" name="Column16230" dataDxfId="156"/>
    <tableColumn id="16251" xr3:uid="{6C0646A3-2456-410F-A8AF-E7F2F538C918}" name="Column16231" dataDxfId="155"/>
    <tableColumn id="16252" xr3:uid="{0174CED8-5088-442B-A42C-43306736F86F}" name="Column16232" dataDxfId="154"/>
    <tableColumn id="16253" xr3:uid="{1648A2CD-4899-4095-8A0B-8FA51DF64426}" name="Column16233" dataDxfId="153"/>
    <tableColumn id="16254" xr3:uid="{923C35E8-3E31-4C81-9BEA-3164203F4FF0}" name="Column16234" dataDxfId="152"/>
    <tableColumn id="16255" xr3:uid="{FC89F168-F191-476E-A0D8-B7CB950C0440}" name="Column16235" dataDxfId="151"/>
    <tableColumn id="16256" xr3:uid="{859EF9FE-B4DA-4A7C-89ED-46AF31626D9E}" name="Column16236" dataDxfId="150"/>
    <tableColumn id="16257" xr3:uid="{2D42AC87-681F-4C09-A226-7C49D7FD83BF}" name="Column16237" dataDxfId="149"/>
    <tableColumn id="16258" xr3:uid="{E2976B74-1E17-4F0A-A352-2B01272BBAFD}" name="Column16238" dataDxfId="148"/>
    <tableColumn id="16259" xr3:uid="{9AE147D7-083B-4586-BB3F-3C74C635F5DD}" name="Column16239" dataDxfId="147"/>
    <tableColumn id="16260" xr3:uid="{0A55F6D3-5598-4427-B5D6-277D19C6B371}" name="Column16240" dataDxfId="146"/>
    <tableColumn id="16261" xr3:uid="{1A8A7CE4-600C-4E13-A7E8-0FE016C72D6E}" name="Column16241" dataDxfId="145"/>
    <tableColumn id="16262" xr3:uid="{CDAA7993-44C4-4E0B-A01C-9772861661FF}" name="Column16242" dataDxfId="144"/>
    <tableColumn id="16263" xr3:uid="{3C9DB37D-75C3-49CE-AA52-61913FB2FA07}" name="Column16243" dataDxfId="143"/>
    <tableColumn id="16264" xr3:uid="{32405CE3-8CD3-4EDA-96B2-413F548C3B27}" name="Column16244" dataDxfId="142"/>
    <tableColumn id="16265" xr3:uid="{6D65F0B0-E7EE-4625-8610-F00CD53204C5}" name="Column16245" dataDxfId="141"/>
    <tableColumn id="16266" xr3:uid="{59F504D9-FA7F-429F-AD66-DB895C958411}" name="Column16246" dataDxfId="140"/>
    <tableColumn id="16267" xr3:uid="{27E5F15A-18EB-4B86-A52E-ECBC8DF61AF4}" name="Column16247" dataDxfId="139"/>
    <tableColumn id="16268" xr3:uid="{9EF99F38-2779-492F-B7BA-752BD61BC2E8}" name="Column16248" dataDxfId="138"/>
    <tableColumn id="16269" xr3:uid="{36B813D4-F2ED-4C92-8898-E01797D74320}" name="Column16249" dataDxfId="137"/>
    <tableColumn id="16270" xr3:uid="{F2560648-CA77-4169-9542-69E1828407FF}" name="Column16250" dataDxfId="136"/>
    <tableColumn id="16271" xr3:uid="{1B919CAC-DED2-4359-AC99-C53B3536B694}" name="Column16251" dataDxfId="135"/>
    <tableColumn id="16272" xr3:uid="{36ED7145-96FB-4947-8F5E-5AD6794F724B}" name="Column16252" dataDxfId="134"/>
    <tableColumn id="16273" xr3:uid="{14516D66-6AD5-4E65-90E9-C60D4FCFBDC8}" name="Column16253" dataDxfId="133"/>
    <tableColumn id="16274" xr3:uid="{FCECF135-CD16-46C8-B45E-6F6F64140671}" name="Column16254" dataDxfId="132"/>
    <tableColumn id="16275" xr3:uid="{48233E92-36CD-4A61-A783-DF6115F09A45}" name="Column16255" dataDxfId="131"/>
    <tableColumn id="16276" xr3:uid="{429E0784-57E7-4DFF-8383-C550CFFDCE07}" name="Column16256" dataDxfId="130"/>
    <tableColumn id="16277" xr3:uid="{2D35C558-11A6-47BC-954C-FD98A442DBEF}" name="Column16257" dataDxfId="129"/>
    <tableColumn id="16278" xr3:uid="{8E352DA8-8F79-4244-AA8B-4E6854B11D10}" name="Column16258" dataDxfId="128"/>
    <tableColumn id="16279" xr3:uid="{4B77E8D1-7548-4694-880C-47BFA50B38EE}" name="Column16259" dataDxfId="127"/>
    <tableColumn id="16280" xr3:uid="{72978AD6-F64D-4D69-BE19-8B2A6C6DB3BC}" name="Column16260" dataDxfId="126"/>
    <tableColumn id="16281" xr3:uid="{AAA8E778-451D-45CA-9BC2-E174D566F7EB}" name="Column16261" dataDxfId="125"/>
    <tableColumn id="16282" xr3:uid="{B6987618-A036-45DA-B020-981E86A028DA}" name="Column16262" dataDxfId="124"/>
    <tableColumn id="16283" xr3:uid="{580C763E-65E3-4321-A3E0-421C8299E119}" name="Column16263" dataDxfId="123"/>
    <tableColumn id="16284" xr3:uid="{2F3493C5-37A1-4564-ACCC-0ADE5B862C8C}" name="Column16264" dataDxfId="122"/>
    <tableColumn id="16285" xr3:uid="{129E5461-FEA8-4DED-B685-489BD6849B1F}" name="Column16265" dataDxfId="121"/>
    <tableColumn id="16286" xr3:uid="{56BF26FE-64F5-4312-829F-F98E35460BAB}" name="Column16266" dataDxfId="120"/>
    <tableColumn id="16287" xr3:uid="{A72A5152-0E85-42F6-AFC2-C3A3D3E425D3}" name="Column16267" dataDxfId="119"/>
    <tableColumn id="16288" xr3:uid="{8D18993F-3B41-4ADC-B6A5-3948632AF517}" name="Column16268" dataDxfId="118"/>
    <tableColumn id="16289" xr3:uid="{469F23D0-4A56-407A-B8FD-60476F4628BC}" name="Column16269" dataDxfId="117"/>
    <tableColumn id="16290" xr3:uid="{C2B9AC50-4DE4-416F-9DAA-F897E96F4FC0}" name="Column16270" dataDxfId="116"/>
    <tableColumn id="16291" xr3:uid="{3A708C42-647B-4B7A-B8C5-5B756129F42D}" name="Column16271" dataDxfId="115"/>
    <tableColumn id="16292" xr3:uid="{9C4B2E9F-5515-4C44-A87C-4CB832B4526C}" name="Column16272" dataDxfId="114"/>
    <tableColumn id="16293" xr3:uid="{7E908D37-66B8-4DCD-B7E2-BA30321F2FB8}" name="Column16273" dataDxfId="113"/>
    <tableColumn id="16294" xr3:uid="{7A3DAD6F-9D3F-4A7C-BA61-0BDC893F7C89}" name="Column16274" dataDxfId="112"/>
    <tableColumn id="16295" xr3:uid="{63F34C74-9AB2-4B0C-A125-B4E92529EBC3}" name="Column16275" dataDxfId="111"/>
    <tableColumn id="16296" xr3:uid="{6C1193C0-CE42-4A1F-AD3C-74A718D96692}" name="Column16276" dataDxfId="110"/>
    <tableColumn id="16297" xr3:uid="{9FDC6E2D-4335-4363-8F27-423BFC16A8F0}" name="Column16277" dataDxfId="109"/>
    <tableColumn id="16298" xr3:uid="{201CD64F-8E56-43F1-83CE-B95AA2B50505}" name="Column16278" dataDxfId="108"/>
    <tableColumn id="16299" xr3:uid="{35724C75-A760-4888-A850-3069384193C4}" name="Column16279" dataDxfId="107"/>
    <tableColumn id="16300" xr3:uid="{A6699107-7D8F-4DB8-A1B8-FCBC541EEE74}" name="Column16280" dataDxfId="106"/>
    <tableColumn id="16301" xr3:uid="{C7D33086-9712-48A1-9CD9-967D5767222C}" name="Column16281" dataDxfId="105"/>
    <tableColumn id="16302" xr3:uid="{4DE4078E-F6F1-4F0F-AF34-4AD34297EDA3}" name="Column16282" dataDxfId="104"/>
    <tableColumn id="16303" xr3:uid="{6AE4137B-A67C-4A8C-B756-957989427DBF}" name="Column16283" dataDxfId="103"/>
    <tableColumn id="16304" xr3:uid="{8C88AA5E-169B-4CCD-BBD0-8A8BEF1B319F}" name="Column16284" dataDxfId="102"/>
    <tableColumn id="16305" xr3:uid="{D3227C38-6980-48C9-9E97-296F304E1490}" name="Column16285" dataDxfId="101"/>
    <tableColumn id="16306" xr3:uid="{FED658B5-00EA-4956-BA05-B5CA1BF82B9B}" name="Column16286" dataDxfId="100"/>
    <tableColumn id="16307" xr3:uid="{CF08AD64-B3C0-48B1-A8B8-F8675DE9B4C3}" name="Column16287" dataDxfId="99"/>
    <tableColumn id="16308" xr3:uid="{3AEE4E34-52D3-4085-9D8C-59D14EABE0D5}" name="Column16288" dataDxfId="98"/>
    <tableColumn id="16309" xr3:uid="{6D072F48-3A4F-4D6D-97E8-113C3AC366A8}" name="Column16289" dataDxfId="97"/>
    <tableColumn id="16310" xr3:uid="{77A0503C-E5A1-4C2E-BF97-D5609408B18A}" name="Column16290" dataDxfId="96"/>
    <tableColumn id="16311" xr3:uid="{3A895EF2-B3C5-4BA0-AFEE-9A040797FA24}" name="Column16291" dataDxfId="95"/>
    <tableColumn id="16312" xr3:uid="{12901A45-E2E3-4CAB-AAE0-329EB42623B2}" name="Column16292" dataDxfId="94"/>
    <tableColumn id="16313" xr3:uid="{9622AE6D-A5E3-4F8D-A6B7-874A7D4D0804}" name="Column16293" dataDxfId="93"/>
    <tableColumn id="16314" xr3:uid="{85D54704-9CA8-45EE-8883-1D2A5819B5B5}" name="Column16294" dataDxfId="92"/>
    <tableColumn id="16315" xr3:uid="{26F13A85-4735-4B94-872F-0C595AE00C37}" name="Column16295" dataDxfId="91"/>
    <tableColumn id="16316" xr3:uid="{97543FD1-137F-4C23-847A-C0522F38B6E2}" name="Column16296" dataDxfId="90"/>
    <tableColumn id="16317" xr3:uid="{70E5F14C-52FB-419B-84CB-63FAC1A6E208}" name="Column16297" dataDxfId="89"/>
    <tableColumn id="16318" xr3:uid="{8B078770-92B3-458F-85A6-BA9983CBDDBE}" name="Column16298" dataDxfId="88"/>
    <tableColumn id="16319" xr3:uid="{FD2D3AE4-F2D9-4330-B8FC-A166D78AA4E0}" name="Column16299" dataDxfId="87"/>
    <tableColumn id="16320" xr3:uid="{29EA34E2-2772-4A84-83F9-8CEA90B2CAEE}" name="Column16300" dataDxfId="86"/>
    <tableColumn id="16321" xr3:uid="{C6F085F0-CC41-47AE-A0B9-BD26E5926DCF}" name="Column16301" dataDxfId="85"/>
    <tableColumn id="16322" xr3:uid="{DB073BB4-77AD-4693-9E27-AAE7AF5D3370}" name="Column16302" dataDxfId="84"/>
    <tableColumn id="16323" xr3:uid="{60F3C4EA-8148-4159-9691-6CF3F1EA00CF}" name="Column16303" dataDxfId="83"/>
    <tableColumn id="16324" xr3:uid="{476861CE-BC97-4215-BB03-D3A90B78C54D}" name="Column16304" dataDxfId="82"/>
    <tableColumn id="16325" xr3:uid="{66EA03C4-F411-4CB4-A6AB-F23B542C62EA}" name="Column16305" dataDxfId="81"/>
    <tableColumn id="16326" xr3:uid="{B3E94F89-A661-4735-B035-EE6559933F76}" name="Column16306" dataDxfId="80"/>
    <tableColumn id="16327" xr3:uid="{8502FBB2-6D88-49BD-9DED-29A4BB3E59E2}" name="Column16307" dataDxfId="79"/>
    <tableColumn id="16328" xr3:uid="{01F971D0-45D4-4AE7-880A-6B02EDE2BD03}" name="Column16308" dataDxfId="78"/>
    <tableColumn id="16329" xr3:uid="{E6663803-618E-498A-9730-E91B8DD778DB}" name="Column16309" dataDxfId="77"/>
    <tableColumn id="16330" xr3:uid="{8BB03271-B2F6-4510-A4CE-6735A3648641}" name="Column16310" dataDxfId="76"/>
    <tableColumn id="16331" xr3:uid="{7EC8447C-ABB7-460C-A935-FF0179ED2500}" name="Column16311" dataDxfId="75"/>
    <tableColumn id="16332" xr3:uid="{8291F551-FC2D-4D8D-8C99-CA4D8A894760}" name="Column16312" dataDxfId="74"/>
    <tableColumn id="16333" xr3:uid="{DF20ABD7-9EA4-462C-9DC9-B551C81B9508}" name="Column16313" dataDxfId="73"/>
    <tableColumn id="16334" xr3:uid="{F7C28656-8EC8-42D6-A74F-E0929568FF27}" name="Column16314" dataDxfId="72"/>
    <tableColumn id="16335" xr3:uid="{DDE51050-D6F5-4D13-817B-340646095D11}" name="Column16315" dataDxfId="71"/>
    <tableColumn id="16336" xr3:uid="{CE8BAFA4-8921-448A-AD67-5BB4C812E6B1}" name="Column16316" dataDxfId="70"/>
    <tableColumn id="16337" xr3:uid="{98A0A162-E5A1-477B-A315-A42E546AC030}" name="Column16317" dataDxfId="69"/>
    <tableColumn id="16338" xr3:uid="{C596CB43-935F-4A62-8F1B-838CBE5F4768}" name="Column16318" dataDxfId="68"/>
    <tableColumn id="16339" xr3:uid="{0089D105-E3EE-497E-AA1B-1E48E0B926C1}" name="Column16319" dataDxfId="67"/>
    <tableColumn id="16340" xr3:uid="{483B938F-7F7B-44C2-BF0A-03AEB2A47831}" name="Column16320" dataDxfId="66"/>
    <tableColumn id="16341" xr3:uid="{80F1AAB4-F632-4FFC-B8F9-7769119F7533}" name="Column16321" dataDxfId="65"/>
    <tableColumn id="16342" xr3:uid="{39D7DE88-02B0-42A2-A4FF-81014A32784C}" name="Column16322" dataDxfId="64"/>
    <tableColumn id="16343" xr3:uid="{750AA23D-BAC6-44F0-A1F1-23B7226DCB27}" name="Column16323" dataDxfId="63"/>
    <tableColumn id="16344" xr3:uid="{682E321E-191B-491E-8F94-50F92933187A}" name="Column16324" dataDxfId="62"/>
    <tableColumn id="16345" xr3:uid="{C364552C-2435-4546-BB6E-DDA3C15CE2F8}" name="Column16325" dataDxfId="61"/>
    <tableColumn id="16346" xr3:uid="{5FD807D3-442B-4EF0-BD1D-4E189E44E62C}" name="Column16326" dataDxfId="60"/>
    <tableColumn id="16347" xr3:uid="{FFD54648-AEC0-48D5-A267-1885CF1A8C3D}" name="Column16327" dataDxfId="59"/>
    <tableColumn id="16348" xr3:uid="{79A84758-BAEB-42F1-AFCC-C9EF518F9FD9}" name="Column16328" dataDxfId="58"/>
    <tableColumn id="16349" xr3:uid="{4EDBCCF8-4DF8-444C-BD96-EBC69649C2D6}" name="Column16329" dataDxfId="57"/>
    <tableColumn id="16350" xr3:uid="{87DA7EF1-0027-4F18-9D0D-E2FAF9204C6B}" name="Column16330" dataDxfId="56"/>
    <tableColumn id="16351" xr3:uid="{C52C4A5F-84D4-41CE-B8C1-B6B593EB8C87}" name="Column16331" dataDxfId="55"/>
    <tableColumn id="16352" xr3:uid="{DE7F7A43-C57E-43E5-AAFE-FA30AA8FA4A7}" name="Column16332" dataDxfId="54"/>
    <tableColumn id="16353" xr3:uid="{F8BED66D-6F4D-45DA-AC06-9ADB813B7A75}" name="Column16333" dataDxfId="53"/>
    <tableColumn id="16354" xr3:uid="{9DE1C59B-46CF-4DCD-BB2C-54B7F640D4D7}" name="Column16334" dataDxfId="52"/>
    <tableColumn id="16355" xr3:uid="{1F74BD2A-B11A-4826-A075-BC69DF15EF4A}" name="Column16335" dataDxfId="51"/>
    <tableColumn id="16356" xr3:uid="{DBAFE0BF-36EC-408D-9C2C-F08990F64155}" name="Column16336" dataDxfId="50"/>
    <tableColumn id="16357" xr3:uid="{4D77CF25-46F8-4BA8-A787-EB2413B00DCC}" name="Column16337" dataDxfId="49"/>
    <tableColumn id="16358" xr3:uid="{D43BA499-AC51-438A-86D6-7A957077CFDD}" name="Column16338" dataDxfId="48"/>
    <tableColumn id="16359" xr3:uid="{5C4224F8-0D5C-4BED-AD59-63F704532AE5}" name="Column16339" dataDxfId="47"/>
    <tableColumn id="16360" xr3:uid="{9ED86407-CA43-4438-981A-0BEA5CA3DC0E}" name="Column16340" dataDxfId="46"/>
    <tableColumn id="16361" xr3:uid="{918E7D3F-907B-4148-9073-604FDF216C9C}" name="Column16341" dataDxfId="45"/>
    <tableColumn id="16362" xr3:uid="{15AE877C-DFB2-40CC-B857-65DC5FC06F92}" name="Column16342" dataDxfId="44"/>
    <tableColumn id="16363" xr3:uid="{0DE863DA-C37C-4BF7-9F32-A4560566785E}" name="Column16343" dataDxfId="43"/>
    <tableColumn id="16364" xr3:uid="{F8F6637F-92A8-4D18-9944-7622181C69BF}" name="Column16344" dataDxfId="42"/>
    <tableColumn id="16365" xr3:uid="{FE85F8DE-EFBC-403A-ADF8-D00024B434FA}" name="Column16345" dataDxfId="41"/>
    <tableColumn id="16366" xr3:uid="{1E2E2910-0906-4021-AF12-193A507C9F0C}" name="Column16346" dataDxfId="40"/>
    <tableColumn id="16367" xr3:uid="{8B6900CE-090E-4DD0-A4BB-02C58D4D2F0B}" name="Column16347" dataDxfId="39"/>
    <tableColumn id="16368" xr3:uid="{81D059F7-D99C-4F19-9733-962894DCF8D2}" name="Column16348" dataDxfId="38"/>
    <tableColumn id="16369" xr3:uid="{1175F7E8-6556-481D-9AA7-A3BBE2F2E4A7}" name="Column16349" dataDxfId="37"/>
    <tableColumn id="16370" xr3:uid="{92EADFBF-C4A0-4362-A0F3-99CF0ED08EAB}" name="Column16350" dataDxfId="36"/>
    <tableColumn id="16371" xr3:uid="{72C4D274-83B0-46B8-A00B-59A9C3B9F26B}" name="Column16351" dataDxfId="35"/>
    <tableColumn id="16372" xr3:uid="{5D3B824D-6E6E-45EF-9D76-1BA7EB069D9E}" name="Column16352" dataDxfId="34"/>
    <tableColumn id="16373" xr3:uid="{E8290C7F-2970-48FB-B969-E890CAB0E68C}" name="Column16353" dataDxfId="33"/>
    <tableColumn id="16374" xr3:uid="{9F4E0FBE-FC59-40CB-ABCC-C3CACB5C97CD}" name="Column16354" dataDxfId="32"/>
    <tableColumn id="16375" xr3:uid="{F4C4896A-DA06-4530-9A99-9532F1FBFD31}" name="Column16355" dataDxfId="31"/>
    <tableColumn id="16376" xr3:uid="{7C93CF04-6E4E-4575-B047-FBC9C8EB8985}" name="Column16356" dataDxfId="30"/>
    <tableColumn id="16377" xr3:uid="{A426A3A2-3E60-4088-8964-EAB6F1C47FE0}" name="Column16357" dataDxfId="29"/>
    <tableColumn id="16378" xr3:uid="{A93BB2FB-7D0F-452F-8538-88414BDE1493}" name="Column16358" dataDxfId="28"/>
    <tableColumn id="16379" xr3:uid="{0820E4A5-EA8E-4F64-9335-A64C9B2852CA}" name="Column16359" dataDxfId="27"/>
    <tableColumn id="16380" xr3:uid="{1BB7840B-67E1-45B4-8A06-E3BF06328D7E}" name="Column16360" dataDxfId="26"/>
    <tableColumn id="16381" xr3:uid="{136A4AD8-E423-4315-BFA0-D2C899656018}" name="Column16361" dataDxfId="25"/>
    <tableColumn id="16382" xr3:uid="{C7B48731-6085-4521-A72F-0D1DFED3C4C9}" name="Column16362" dataDxfId="24"/>
    <tableColumn id="16383" xr3:uid="{BC9A0BBF-C939-4C1E-9B4B-A9238A2BFFD9}" name="Column16363" dataDxfId="23"/>
    <tableColumn id="16384" xr3:uid="{0DE39F17-368B-48D0-BF40-872017367E8D}" name="Column16364"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0E2841"/>
      </a:dk2>
      <a:lt2>
        <a:srgbClr val="E8E8E8"/>
      </a:lt2>
      <a:accent1>
        <a:srgbClr val="47D45A"/>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abSelected="1" zoomScale="60" zoomScaleNormal="60" workbookViewId="0">
      <selection activeCell="K11" sqref="K11"/>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29709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64</v>
      </c>
      <c r="O6" t="s">
        <v>65</v>
      </c>
      <c r="P6" t="s">
        <v>66</v>
      </c>
    </row>
    <row r="7" spans="1:16" x14ac:dyDescent="0.25">
      <c r="A7" t="s">
        <v>67</v>
      </c>
      <c r="B7" t="s">
        <v>68</v>
      </c>
      <c r="C7" t="s">
        <v>18</v>
      </c>
      <c r="D7">
        <v>149</v>
      </c>
      <c r="E7" s="2">
        <v>1000</v>
      </c>
      <c r="F7" s="1">
        <v>0.85</v>
      </c>
      <c r="G7">
        <v>3.9</v>
      </c>
      <c r="H7" s="4">
        <v>24871</v>
      </c>
      <c r="I7" t="s">
        <v>69</v>
      </c>
      <c r="J7" t="s">
        <v>70</v>
      </c>
      <c r="K7" t="s">
        <v>71</v>
      </c>
      <c r="L7" t="s">
        <v>72</v>
      </c>
      <c r="M7" t="s">
        <v>73</v>
      </c>
      <c r="N7" t="s">
        <v>74</v>
      </c>
      <c r="O7" t="s">
        <v>75</v>
      </c>
      <c r="P7" t="s">
        <v>76</v>
      </c>
    </row>
    <row r="8" spans="1:16" x14ac:dyDescent="0.25">
      <c r="A8" t="s">
        <v>77</v>
      </c>
      <c r="B8" t="s">
        <v>78</v>
      </c>
      <c r="C8" t="s">
        <v>18</v>
      </c>
      <c r="D8">
        <v>176.63</v>
      </c>
      <c r="E8">
        <v>499</v>
      </c>
      <c r="F8" s="1">
        <v>0.65</v>
      </c>
      <c r="G8">
        <v>4.0999999999999996</v>
      </c>
      <c r="H8" s="4">
        <v>15188</v>
      </c>
      <c r="I8" t="s">
        <v>79</v>
      </c>
      <c r="J8" t="s">
        <v>80</v>
      </c>
      <c r="K8" t="s">
        <v>81</v>
      </c>
      <c r="L8" t="s">
        <v>82</v>
      </c>
      <c r="M8" t="s">
        <v>83</v>
      </c>
      <c r="N8" t="s">
        <v>84</v>
      </c>
      <c r="O8" t="s">
        <v>85</v>
      </c>
      <c r="P8" t="s">
        <v>86</v>
      </c>
    </row>
    <row r="9" spans="1:16" x14ac:dyDescent="0.25">
      <c r="A9" t="s">
        <v>87</v>
      </c>
      <c r="B9" t="s">
        <v>88</v>
      </c>
      <c r="C9" t="s">
        <v>18</v>
      </c>
      <c r="D9">
        <v>229</v>
      </c>
      <c r="E9">
        <v>299</v>
      </c>
      <c r="F9" s="1">
        <v>0.23</v>
      </c>
      <c r="G9">
        <v>4.3</v>
      </c>
      <c r="H9" s="4">
        <v>30411</v>
      </c>
      <c r="I9" t="s">
        <v>89</v>
      </c>
      <c r="J9" t="s">
        <v>90</v>
      </c>
      <c r="K9" t="s">
        <v>91</v>
      </c>
      <c r="L9" t="s">
        <v>92</v>
      </c>
      <c r="M9" t="s">
        <v>93</v>
      </c>
      <c r="N9" t="s">
        <v>94</v>
      </c>
      <c r="O9" t="s">
        <v>95</v>
      </c>
      <c r="P9" t="s">
        <v>96</v>
      </c>
    </row>
    <row r="10" spans="1:16" x14ac:dyDescent="0.25">
      <c r="A10" t="s">
        <v>97</v>
      </c>
      <c r="B10" t="s">
        <v>98</v>
      </c>
      <c r="C10" t="s">
        <v>99</v>
      </c>
      <c r="D10">
        <v>499</v>
      </c>
      <c r="E10">
        <v>999</v>
      </c>
      <c r="F10" s="1">
        <v>0.5</v>
      </c>
      <c r="G10">
        <v>4.2</v>
      </c>
      <c r="H10" s="4">
        <v>179691</v>
      </c>
      <c r="I10" t="s">
        <v>100</v>
      </c>
      <c r="J10" t="s">
        <v>101</v>
      </c>
      <c r="K10" t="s">
        <v>102</v>
      </c>
      <c r="L10" t="s">
        <v>103</v>
      </c>
      <c r="M10" t="s">
        <v>104</v>
      </c>
      <c r="N10" t="s">
        <v>105</v>
      </c>
      <c r="O10" t="s">
        <v>106</v>
      </c>
      <c r="P10" t="s">
        <v>107</v>
      </c>
    </row>
    <row r="11" spans="1:16" x14ac:dyDescent="0.25">
      <c r="A11" t="s">
        <v>108</v>
      </c>
      <c r="B11" t="s">
        <v>109</v>
      </c>
      <c r="C11" t="s">
        <v>18</v>
      </c>
      <c r="D11">
        <v>199</v>
      </c>
      <c r="E11">
        <v>299</v>
      </c>
      <c r="F11" s="1">
        <v>0.33</v>
      </c>
      <c r="G11">
        <v>4</v>
      </c>
      <c r="H11" s="4">
        <v>43994</v>
      </c>
      <c r="I11" t="s">
        <v>110</v>
      </c>
      <c r="J11" t="s">
        <v>30</v>
      </c>
      <c r="K11" t="s">
        <v>31</v>
      </c>
      <c r="L11" t="s">
        <v>32</v>
      </c>
      <c r="M11" t="s">
        <v>33</v>
      </c>
      <c r="N11" t="s">
        <v>34</v>
      </c>
      <c r="O11" t="s">
        <v>111</v>
      </c>
      <c r="P11" t="s">
        <v>112</v>
      </c>
    </row>
    <row r="12" spans="1:16" x14ac:dyDescent="0.25">
      <c r="A12" t="s">
        <v>113</v>
      </c>
      <c r="B12" t="s">
        <v>114</v>
      </c>
      <c r="C12" t="s">
        <v>18</v>
      </c>
      <c r="D12">
        <v>154</v>
      </c>
      <c r="E12">
        <v>339</v>
      </c>
      <c r="F12" s="1">
        <v>0.55000000000000004</v>
      </c>
      <c r="G12">
        <v>4.3</v>
      </c>
      <c r="H12" s="4">
        <v>13391</v>
      </c>
      <c r="I12" t="s">
        <v>115</v>
      </c>
      <c r="J12" t="s">
        <v>116</v>
      </c>
      <c r="K12" t="s">
        <v>117</v>
      </c>
      <c r="L12" t="s">
        <v>118</v>
      </c>
      <c r="M12" t="s">
        <v>119</v>
      </c>
      <c r="N12" t="s">
        <v>120</v>
      </c>
      <c r="O12" t="s">
        <v>121</v>
      </c>
      <c r="P12" t="s">
        <v>122</v>
      </c>
    </row>
    <row r="13" spans="1:16" x14ac:dyDescent="0.25">
      <c r="A13" t="s">
        <v>123</v>
      </c>
      <c r="B13" t="s">
        <v>124</v>
      </c>
      <c r="C13" t="s">
        <v>18</v>
      </c>
      <c r="D13">
        <v>299</v>
      </c>
      <c r="E13">
        <v>799</v>
      </c>
      <c r="F13" s="1">
        <v>0.63</v>
      </c>
      <c r="G13">
        <v>4.2</v>
      </c>
      <c r="H13" s="4">
        <v>94363</v>
      </c>
      <c r="I13" t="s">
        <v>125</v>
      </c>
      <c r="J13" t="s">
        <v>50</v>
      </c>
      <c r="K13" t="s">
        <v>51</v>
      </c>
      <c r="L13" t="s">
        <v>52</v>
      </c>
      <c r="M13" t="s">
        <v>53</v>
      </c>
      <c r="N13" t="s">
        <v>54</v>
      </c>
      <c r="O13" t="s">
        <v>126</v>
      </c>
      <c r="P13" t="s">
        <v>127</v>
      </c>
    </row>
    <row r="14" spans="1:16" x14ac:dyDescent="0.25">
      <c r="A14" t="s">
        <v>128</v>
      </c>
      <c r="B14" t="s">
        <v>129</v>
      </c>
      <c r="C14" t="s">
        <v>130</v>
      </c>
      <c r="D14">
        <v>219</v>
      </c>
      <c r="E14">
        <v>700</v>
      </c>
      <c r="F14" s="1">
        <v>0.69</v>
      </c>
      <c r="G14">
        <v>4.4000000000000004</v>
      </c>
      <c r="H14" s="4">
        <v>426973</v>
      </c>
      <c r="I14" t="s">
        <v>131</v>
      </c>
      <c r="J14" t="s">
        <v>132</v>
      </c>
      <c r="K14" t="s">
        <v>133</v>
      </c>
      <c r="L14" t="s">
        <v>134</v>
      </c>
      <c r="M14" t="s">
        <v>135</v>
      </c>
      <c r="N14" t="s">
        <v>136</v>
      </c>
      <c r="O14" t="s">
        <v>137</v>
      </c>
      <c r="P14" t="s">
        <v>138</v>
      </c>
    </row>
    <row r="15" spans="1:16" x14ac:dyDescent="0.25">
      <c r="A15" t="s">
        <v>139</v>
      </c>
      <c r="B15" t="s">
        <v>140</v>
      </c>
      <c r="C15" t="s">
        <v>18</v>
      </c>
      <c r="D15">
        <v>350</v>
      </c>
      <c r="E15">
        <v>899</v>
      </c>
      <c r="F15" s="1">
        <v>0.61</v>
      </c>
      <c r="G15">
        <v>4.2</v>
      </c>
      <c r="H15" s="4">
        <v>2262</v>
      </c>
      <c r="I15" t="s">
        <v>141</v>
      </c>
      <c r="J15" t="s">
        <v>142</v>
      </c>
      <c r="K15" t="s">
        <v>143</v>
      </c>
      <c r="L15" t="s">
        <v>144</v>
      </c>
      <c r="M15" t="s">
        <v>145</v>
      </c>
      <c r="N15" t="s">
        <v>146</v>
      </c>
      <c r="O15" t="s">
        <v>147</v>
      </c>
      <c r="P15" t="s">
        <v>148</v>
      </c>
    </row>
    <row r="16" spans="1:16" x14ac:dyDescent="0.25">
      <c r="A16" t="s">
        <v>149</v>
      </c>
      <c r="B16" t="s">
        <v>150</v>
      </c>
      <c r="C16" t="s">
        <v>18</v>
      </c>
      <c r="D16">
        <v>159</v>
      </c>
      <c r="E16">
        <v>399</v>
      </c>
      <c r="F16" s="1">
        <v>0.6</v>
      </c>
      <c r="G16">
        <v>4.0999999999999996</v>
      </c>
      <c r="H16" s="4">
        <v>4768</v>
      </c>
      <c r="I16" t="s">
        <v>59</v>
      </c>
      <c r="J16" t="s">
        <v>151</v>
      </c>
      <c r="K16" t="s">
        <v>152</v>
      </c>
      <c r="L16" t="s">
        <v>153</v>
      </c>
      <c r="M16" t="s">
        <v>154</v>
      </c>
      <c r="N16" t="s">
        <v>155</v>
      </c>
      <c r="O16" t="s">
        <v>156</v>
      </c>
      <c r="P16" t="s">
        <v>157</v>
      </c>
    </row>
    <row r="17" spans="1:16" x14ac:dyDescent="0.25">
      <c r="A17" t="s">
        <v>158</v>
      </c>
      <c r="B17" t="s">
        <v>159</v>
      </c>
      <c r="C17" t="s">
        <v>18</v>
      </c>
      <c r="D17">
        <v>349</v>
      </c>
      <c r="E17">
        <v>399</v>
      </c>
      <c r="F17" s="1">
        <v>0.13</v>
      </c>
      <c r="G17">
        <v>4.4000000000000004</v>
      </c>
      <c r="H17" s="4">
        <v>18757</v>
      </c>
      <c r="I17" t="s">
        <v>160</v>
      </c>
      <c r="J17" t="s">
        <v>161</v>
      </c>
      <c r="K17" t="s">
        <v>162</v>
      </c>
      <c r="L17" t="s">
        <v>163</v>
      </c>
      <c r="M17" t="s">
        <v>164</v>
      </c>
      <c r="N17" t="s">
        <v>165</v>
      </c>
      <c r="O17" t="s">
        <v>166</v>
      </c>
      <c r="P17" t="s">
        <v>167</v>
      </c>
    </row>
    <row r="18" spans="1:16" x14ac:dyDescent="0.25">
      <c r="A18" t="s">
        <v>168</v>
      </c>
      <c r="B18" t="s">
        <v>169</v>
      </c>
      <c r="C18" t="s">
        <v>170</v>
      </c>
      <c r="D18" s="2">
        <v>13999</v>
      </c>
      <c r="E18" s="2">
        <v>24999</v>
      </c>
      <c r="F18" s="1">
        <v>0.44</v>
      </c>
      <c r="G18">
        <v>4.2</v>
      </c>
      <c r="H18" s="4">
        <v>32840</v>
      </c>
      <c r="I18" t="s">
        <v>171</v>
      </c>
      <c r="J18" t="s">
        <v>172</v>
      </c>
      <c r="K18" t="s">
        <v>173</v>
      </c>
      <c r="L18" t="s">
        <v>174</v>
      </c>
      <c r="M18" t="s">
        <v>175</v>
      </c>
      <c r="N18" t="s">
        <v>176</v>
      </c>
      <c r="O18" t="s">
        <v>177</v>
      </c>
      <c r="P18" t="s">
        <v>178</v>
      </c>
    </row>
    <row r="19" spans="1:16" x14ac:dyDescent="0.25">
      <c r="A19" t="s">
        <v>179</v>
      </c>
      <c r="B19" t="s">
        <v>180</v>
      </c>
      <c r="C19" t="s">
        <v>18</v>
      </c>
      <c r="D19">
        <v>249</v>
      </c>
      <c r="E19">
        <v>399</v>
      </c>
      <c r="F19" s="1">
        <v>0.38</v>
      </c>
      <c r="G19">
        <v>4</v>
      </c>
      <c r="H19" s="4">
        <v>43994</v>
      </c>
      <c r="I19" t="s">
        <v>181</v>
      </c>
      <c r="J19" t="s">
        <v>30</v>
      </c>
      <c r="K19" t="s">
        <v>31</v>
      </c>
      <c r="L19" t="s">
        <v>32</v>
      </c>
      <c r="M19" t="s">
        <v>33</v>
      </c>
      <c r="N19" t="s">
        <v>34</v>
      </c>
      <c r="O19" t="s">
        <v>182</v>
      </c>
      <c r="P19" t="s">
        <v>183</v>
      </c>
    </row>
    <row r="20" spans="1:16" x14ac:dyDescent="0.25">
      <c r="A20" t="s">
        <v>184</v>
      </c>
      <c r="B20" t="s">
        <v>185</v>
      </c>
      <c r="C20" t="s">
        <v>18</v>
      </c>
      <c r="D20">
        <v>199</v>
      </c>
      <c r="E20">
        <v>499</v>
      </c>
      <c r="F20" s="1">
        <v>0.6</v>
      </c>
      <c r="G20">
        <v>4.0999999999999996</v>
      </c>
      <c r="H20" s="4">
        <v>13045</v>
      </c>
      <c r="I20" t="s">
        <v>186</v>
      </c>
      <c r="J20" t="s">
        <v>187</v>
      </c>
      <c r="K20" t="s">
        <v>188</v>
      </c>
      <c r="L20" t="s">
        <v>189</v>
      </c>
      <c r="M20" t="s">
        <v>190</v>
      </c>
      <c r="N20" t="s">
        <v>191</v>
      </c>
      <c r="O20" t="s">
        <v>192</v>
      </c>
      <c r="P20" t="s">
        <v>193</v>
      </c>
    </row>
    <row r="21" spans="1:16" x14ac:dyDescent="0.25">
      <c r="A21" t="s">
        <v>194</v>
      </c>
      <c r="B21" t="s">
        <v>195</v>
      </c>
      <c r="C21" t="s">
        <v>170</v>
      </c>
      <c r="D21" s="2">
        <v>13490</v>
      </c>
      <c r="E21" s="2">
        <v>21990</v>
      </c>
      <c r="F21" s="1">
        <v>0.39</v>
      </c>
      <c r="G21">
        <v>4.3</v>
      </c>
      <c r="H21" s="4">
        <v>11976</v>
      </c>
      <c r="I21" t="s">
        <v>196</v>
      </c>
      <c r="J21" t="s">
        <v>197</v>
      </c>
      <c r="K21" t="s">
        <v>198</v>
      </c>
      <c r="L21" t="s">
        <v>199</v>
      </c>
      <c r="M21" t="s">
        <v>200</v>
      </c>
      <c r="N21" t="s">
        <v>201</v>
      </c>
      <c r="O21" t="s">
        <v>202</v>
      </c>
      <c r="P21" t="s">
        <v>203</v>
      </c>
    </row>
    <row r="22" spans="1:16" x14ac:dyDescent="0.25">
      <c r="A22" t="s">
        <v>204</v>
      </c>
      <c r="B22" t="s">
        <v>205</v>
      </c>
      <c r="C22" t="s">
        <v>18</v>
      </c>
      <c r="D22">
        <v>970</v>
      </c>
      <c r="E22" s="2">
        <v>1799</v>
      </c>
      <c r="F22" s="1">
        <v>0.46</v>
      </c>
      <c r="G22">
        <v>4.5</v>
      </c>
      <c r="H22" s="4">
        <v>815</v>
      </c>
      <c r="I22" t="s">
        <v>206</v>
      </c>
      <c r="J22" t="s">
        <v>207</v>
      </c>
      <c r="K22" t="s">
        <v>208</v>
      </c>
      <c r="L22" t="s">
        <v>209</v>
      </c>
      <c r="M22" t="s">
        <v>210</v>
      </c>
      <c r="N22" t="s">
        <v>211</v>
      </c>
      <c r="O22" t="s">
        <v>212</v>
      </c>
      <c r="P22" t="s">
        <v>213</v>
      </c>
    </row>
    <row r="23" spans="1:16" x14ac:dyDescent="0.25">
      <c r="A23" t="s">
        <v>214</v>
      </c>
      <c r="B23" t="s">
        <v>215</v>
      </c>
      <c r="C23" t="s">
        <v>130</v>
      </c>
      <c r="D23">
        <v>279</v>
      </c>
      <c r="E23">
        <v>499</v>
      </c>
      <c r="F23" s="1">
        <v>0.44</v>
      </c>
      <c r="G23">
        <v>3.7</v>
      </c>
      <c r="H23" s="4">
        <v>10962</v>
      </c>
      <c r="I23" t="s">
        <v>216</v>
      </c>
      <c r="J23" t="s">
        <v>217</v>
      </c>
      <c r="K23" t="s">
        <v>218</v>
      </c>
      <c r="L23" t="s">
        <v>219</v>
      </c>
      <c r="M23" t="s">
        <v>220</v>
      </c>
      <c r="N23" t="s">
        <v>221</v>
      </c>
      <c r="O23" t="s">
        <v>222</v>
      </c>
      <c r="P23" t="s">
        <v>223</v>
      </c>
    </row>
    <row r="24" spans="1:16" x14ac:dyDescent="0.25">
      <c r="A24" t="s">
        <v>224</v>
      </c>
      <c r="B24" t="s">
        <v>225</v>
      </c>
      <c r="C24" t="s">
        <v>170</v>
      </c>
      <c r="D24" s="2">
        <v>13490</v>
      </c>
      <c r="E24" s="2">
        <v>22900</v>
      </c>
      <c r="F24" s="1">
        <v>0.41</v>
      </c>
      <c r="G24">
        <v>4.3</v>
      </c>
      <c r="H24" s="4">
        <v>16299</v>
      </c>
      <c r="I24" t="s">
        <v>226</v>
      </c>
      <c r="J24" t="s">
        <v>227</v>
      </c>
      <c r="K24" t="s">
        <v>228</v>
      </c>
      <c r="L24" t="s">
        <v>229</v>
      </c>
      <c r="M24" t="s">
        <v>230</v>
      </c>
      <c r="N24" t="s">
        <v>231</v>
      </c>
      <c r="O24" t="s">
        <v>232</v>
      </c>
      <c r="P24" t="s">
        <v>233</v>
      </c>
    </row>
    <row r="25" spans="1:16" x14ac:dyDescent="0.25">
      <c r="A25" t="s">
        <v>234</v>
      </c>
      <c r="B25" t="s">
        <v>235</v>
      </c>
      <c r="C25" t="s">
        <v>18</v>
      </c>
      <c r="D25">
        <v>59</v>
      </c>
      <c r="E25">
        <v>199</v>
      </c>
      <c r="F25" s="1">
        <v>0.7</v>
      </c>
      <c r="G25">
        <v>4</v>
      </c>
      <c r="H25" s="4">
        <v>9378</v>
      </c>
      <c r="I25" t="s">
        <v>236</v>
      </c>
      <c r="J25" t="s">
        <v>237</v>
      </c>
      <c r="K25" t="s">
        <v>238</v>
      </c>
      <c r="L25" t="s">
        <v>239</v>
      </c>
      <c r="M25" t="s">
        <v>240</v>
      </c>
      <c r="N25" t="s">
        <v>241</v>
      </c>
      <c r="O25" t="s">
        <v>242</v>
      </c>
      <c r="P25" t="s">
        <v>243</v>
      </c>
    </row>
    <row r="26" spans="1:16" x14ac:dyDescent="0.25">
      <c r="A26" t="s">
        <v>244</v>
      </c>
      <c r="B26" t="s">
        <v>245</v>
      </c>
      <c r="C26" t="s">
        <v>170</v>
      </c>
      <c r="D26" s="2">
        <v>11499</v>
      </c>
      <c r="E26" s="2">
        <v>19990</v>
      </c>
      <c r="F26" s="1">
        <v>0.42</v>
      </c>
      <c r="G26">
        <v>4.3</v>
      </c>
      <c r="H26" s="4">
        <v>4703</v>
      </c>
      <c r="I26" t="s">
        <v>246</v>
      </c>
      <c r="J26" t="s">
        <v>247</v>
      </c>
      <c r="K26" t="s">
        <v>248</v>
      </c>
      <c r="L26" t="s">
        <v>249</v>
      </c>
      <c r="M26" t="s">
        <v>250</v>
      </c>
      <c r="N26" t="s">
        <v>251</v>
      </c>
      <c r="O26" t="s">
        <v>252</v>
      </c>
      <c r="P26" t="s">
        <v>253</v>
      </c>
    </row>
    <row r="27" spans="1:16" x14ac:dyDescent="0.25">
      <c r="A27" t="s">
        <v>254</v>
      </c>
      <c r="B27" t="s">
        <v>255</v>
      </c>
      <c r="C27" t="s">
        <v>130</v>
      </c>
      <c r="D27">
        <v>199</v>
      </c>
      <c r="E27">
        <v>699</v>
      </c>
      <c r="F27" s="1">
        <v>0.72</v>
      </c>
      <c r="G27">
        <v>4.2</v>
      </c>
      <c r="H27" s="4">
        <v>12153</v>
      </c>
      <c r="I27" t="s">
        <v>256</v>
      </c>
      <c r="J27" t="s">
        <v>257</v>
      </c>
      <c r="K27" t="s">
        <v>258</v>
      </c>
      <c r="L27" t="s">
        <v>259</v>
      </c>
      <c r="M27" t="s">
        <v>260</v>
      </c>
      <c r="N27" t="s">
        <v>261</v>
      </c>
      <c r="O27" t="s">
        <v>262</v>
      </c>
      <c r="P27" t="s">
        <v>263</v>
      </c>
    </row>
    <row r="28" spans="1:16" x14ac:dyDescent="0.25">
      <c r="A28" t="s">
        <v>264</v>
      </c>
      <c r="B28" t="s">
        <v>265</v>
      </c>
      <c r="C28" t="s">
        <v>170</v>
      </c>
      <c r="D28" s="2">
        <v>14999</v>
      </c>
      <c r="E28" s="2">
        <v>19999</v>
      </c>
      <c r="F28" s="1">
        <v>0.25</v>
      </c>
      <c r="G28">
        <v>4.2</v>
      </c>
      <c r="H28" s="4">
        <v>34899</v>
      </c>
      <c r="I28" t="s">
        <v>266</v>
      </c>
      <c r="J28" t="s">
        <v>267</v>
      </c>
      <c r="K28" t="s">
        <v>268</v>
      </c>
      <c r="L28" t="s">
        <v>269</v>
      </c>
      <c r="M28" t="s">
        <v>270</v>
      </c>
      <c r="N28" t="s">
        <v>271</v>
      </c>
      <c r="O28" t="s">
        <v>272</v>
      </c>
      <c r="P28" t="s">
        <v>273</v>
      </c>
    </row>
    <row r="29" spans="1:16" x14ac:dyDescent="0.25">
      <c r="A29" t="s">
        <v>274</v>
      </c>
      <c r="B29" t="s">
        <v>275</v>
      </c>
      <c r="C29" t="s">
        <v>18</v>
      </c>
      <c r="D29">
        <v>299</v>
      </c>
      <c r="E29">
        <v>399</v>
      </c>
      <c r="F29" s="1">
        <v>0.25</v>
      </c>
      <c r="G29">
        <v>4</v>
      </c>
      <c r="H29" s="4">
        <v>2766</v>
      </c>
      <c r="I29" t="s">
        <v>276</v>
      </c>
      <c r="J29" t="s">
        <v>277</v>
      </c>
      <c r="K29" t="s">
        <v>278</v>
      </c>
      <c r="L29" t="s">
        <v>279</v>
      </c>
      <c r="M29" t="s">
        <v>280</v>
      </c>
      <c r="N29" t="s">
        <v>281</v>
      </c>
      <c r="O29" t="s">
        <v>282</v>
      </c>
      <c r="P29" t="s">
        <v>283</v>
      </c>
    </row>
    <row r="30" spans="1:16" x14ac:dyDescent="0.25">
      <c r="A30" t="s">
        <v>284</v>
      </c>
      <c r="B30" t="s">
        <v>285</v>
      </c>
      <c r="C30" t="s">
        <v>18</v>
      </c>
      <c r="D30">
        <v>970</v>
      </c>
      <c r="E30" s="2">
        <v>1999</v>
      </c>
      <c r="F30" s="1">
        <v>0.51</v>
      </c>
      <c r="G30">
        <v>4.4000000000000004</v>
      </c>
      <c r="H30" s="4">
        <v>184</v>
      </c>
      <c r="I30" t="s">
        <v>286</v>
      </c>
      <c r="J30" t="s">
        <v>287</v>
      </c>
      <c r="K30" t="s">
        <v>288</v>
      </c>
      <c r="L30" t="s">
        <v>289</v>
      </c>
      <c r="M30" t="s">
        <v>290</v>
      </c>
      <c r="N30" t="s">
        <v>291</v>
      </c>
      <c r="O30" t="s">
        <v>292</v>
      </c>
      <c r="P30" t="s">
        <v>293</v>
      </c>
    </row>
    <row r="31" spans="1:16" x14ac:dyDescent="0.25">
      <c r="A31" t="s">
        <v>294</v>
      </c>
      <c r="B31" t="s">
        <v>295</v>
      </c>
      <c r="C31" t="s">
        <v>18</v>
      </c>
      <c r="D31">
        <v>299</v>
      </c>
      <c r="E31">
        <v>999</v>
      </c>
      <c r="F31" s="1">
        <v>0.7</v>
      </c>
      <c r="G31">
        <v>4.3</v>
      </c>
      <c r="H31" s="4">
        <v>20850</v>
      </c>
      <c r="I31" t="s">
        <v>296</v>
      </c>
      <c r="J31" t="s">
        <v>297</v>
      </c>
      <c r="K31" t="s">
        <v>298</v>
      </c>
      <c r="L31" t="s">
        <v>299</v>
      </c>
      <c r="M31" t="s">
        <v>300</v>
      </c>
      <c r="N31" t="s">
        <v>301</v>
      </c>
      <c r="O31" t="s">
        <v>302</v>
      </c>
      <c r="P31" t="s">
        <v>303</v>
      </c>
    </row>
    <row r="32" spans="1:16" x14ac:dyDescent="0.25">
      <c r="A32" t="s">
        <v>304</v>
      </c>
      <c r="B32" t="s">
        <v>305</v>
      </c>
      <c r="C32" t="s">
        <v>18</v>
      </c>
      <c r="D32">
        <v>199</v>
      </c>
      <c r="E32">
        <v>750</v>
      </c>
      <c r="F32" s="1">
        <v>0.73</v>
      </c>
      <c r="G32">
        <v>4.5</v>
      </c>
      <c r="H32" s="4">
        <v>74976</v>
      </c>
      <c r="I32" t="s">
        <v>306</v>
      </c>
      <c r="J32" t="s">
        <v>307</v>
      </c>
      <c r="K32" t="s">
        <v>308</v>
      </c>
      <c r="L32" t="s">
        <v>309</v>
      </c>
      <c r="M32" t="s">
        <v>310</v>
      </c>
      <c r="N32" t="s">
        <v>311</v>
      </c>
      <c r="O32" t="s">
        <v>312</v>
      </c>
      <c r="P32" t="s">
        <v>313</v>
      </c>
    </row>
    <row r="33" spans="1:16" x14ac:dyDescent="0.25">
      <c r="A33" t="s">
        <v>314</v>
      </c>
      <c r="B33" t="s">
        <v>315</v>
      </c>
      <c r="C33" t="s">
        <v>18</v>
      </c>
      <c r="D33">
        <v>179</v>
      </c>
      <c r="E33">
        <v>499</v>
      </c>
      <c r="F33" s="1">
        <v>0.64</v>
      </c>
      <c r="G33">
        <v>4</v>
      </c>
      <c r="H33" s="4">
        <v>1934</v>
      </c>
      <c r="I33" t="s">
        <v>316</v>
      </c>
      <c r="J33" t="s">
        <v>317</v>
      </c>
      <c r="K33" t="s">
        <v>318</v>
      </c>
      <c r="L33" t="s">
        <v>319</v>
      </c>
      <c r="M33" t="s">
        <v>320</v>
      </c>
      <c r="N33" t="s">
        <v>321</v>
      </c>
      <c r="O33" t="s">
        <v>322</v>
      </c>
      <c r="P33" t="s">
        <v>323</v>
      </c>
    </row>
    <row r="34" spans="1:16" x14ac:dyDescent="0.25">
      <c r="A34" t="s">
        <v>324</v>
      </c>
      <c r="B34" t="s">
        <v>325</v>
      </c>
      <c r="C34" t="s">
        <v>18</v>
      </c>
      <c r="D34">
        <v>389</v>
      </c>
      <c r="E34" s="2">
        <v>1099</v>
      </c>
      <c r="F34" s="1">
        <v>0.65</v>
      </c>
      <c r="G34">
        <v>4.3</v>
      </c>
      <c r="H34" s="4">
        <v>974</v>
      </c>
      <c r="I34" t="s">
        <v>326</v>
      </c>
      <c r="J34" t="s">
        <v>327</v>
      </c>
      <c r="K34" t="s">
        <v>328</v>
      </c>
      <c r="L34" t="s">
        <v>329</v>
      </c>
      <c r="M34" t="s">
        <v>330</v>
      </c>
      <c r="N34" t="s">
        <v>331</v>
      </c>
      <c r="O34" t="s">
        <v>332</v>
      </c>
      <c r="P34" t="s">
        <v>333</v>
      </c>
    </row>
    <row r="35" spans="1:16" x14ac:dyDescent="0.25">
      <c r="A35" t="s">
        <v>334</v>
      </c>
      <c r="B35" t="s">
        <v>335</v>
      </c>
      <c r="C35" t="s">
        <v>18</v>
      </c>
      <c r="D35">
        <v>599</v>
      </c>
      <c r="E35">
        <v>599</v>
      </c>
      <c r="F35" s="1">
        <v>0</v>
      </c>
      <c r="G35">
        <v>4.3</v>
      </c>
      <c r="H35" s="4">
        <v>355</v>
      </c>
      <c r="I35" t="s">
        <v>336</v>
      </c>
      <c r="J35" t="s">
        <v>337</v>
      </c>
      <c r="K35" t="s">
        <v>338</v>
      </c>
      <c r="L35" t="s">
        <v>339</v>
      </c>
      <c r="M35" t="s">
        <v>340</v>
      </c>
      <c r="N35" t="s">
        <v>341</v>
      </c>
      <c r="O35" t="s">
        <v>342</v>
      </c>
      <c r="P35" t="s">
        <v>343</v>
      </c>
    </row>
    <row r="36" spans="1:16" x14ac:dyDescent="0.25">
      <c r="A36" t="s">
        <v>344</v>
      </c>
      <c r="B36" t="s">
        <v>345</v>
      </c>
      <c r="C36" t="s">
        <v>18</v>
      </c>
      <c r="D36">
        <v>199</v>
      </c>
      <c r="E36">
        <v>999</v>
      </c>
      <c r="F36" s="1">
        <v>0.8</v>
      </c>
      <c r="G36">
        <v>3.9</v>
      </c>
      <c r="H36" s="4">
        <v>1075</v>
      </c>
      <c r="I36" t="s">
        <v>346</v>
      </c>
      <c r="J36" t="s">
        <v>347</v>
      </c>
      <c r="K36" t="s">
        <v>348</v>
      </c>
      <c r="L36" t="s">
        <v>349</v>
      </c>
      <c r="M36" t="s">
        <v>350</v>
      </c>
      <c r="N36" t="s">
        <v>351</v>
      </c>
      <c r="O36" t="s">
        <v>352</v>
      </c>
      <c r="P36" t="s">
        <v>353</v>
      </c>
    </row>
    <row r="37" spans="1:16" x14ac:dyDescent="0.25">
      <c r="A37" t="s">
        <v>354</v>
      </c>
      <c r="B37" t="s">
        <v>355</v>
      </c>
      <c r="C37" t="s">
        <v>18</v>
      </c>
      <c r="D37">
        <v>99</v>
      </c>
      <c r="E37">
        <v>666.66</v>
      </c>
      <c r="F37" s="1">
        <v>0.85</v>
      </c>
      <c r="G37">
        <v>3.9</v>
      </c>
      <c r="H37" s="4">
        <v>24871</v>
      </c>
      <c r="I37" t="s">
        <v>356</v>
      </c>
      <c r="J37" t="s">
        <v>70</v>
      </c>
      <c r="K37" t="s">
        <v>71</v>
      </c>
      <c r="L37" t="s">
        <v>72</v>
      </c>
      <c r="M37" t="s">
        <v>73</v>
      </c>
      <c r="N37" t="s">
        <v>357</v>
      </c>
      <c r="O37" t="s">
        <v>358</v>
      </c>
      <c r="P37" t="s">
        <v>359</v>
      </c>
    </row>
    <row r="38" spans="1:16" x14ac:dyDescent="0.25">
      <c r="A38" t="s">
        <v>360</v>
      </c>
      <c r="B38" t="s">
        <v>361</v>
      </c>
      <c r="C38" t="s">
        <v>18</v>
      </c>
      <c r="D38">
        <v>899</v>
      </c>
      <c r="E38" s="2">
        <v>1900</v>
      </c>
      <c r="F38" s="1">
        <v>0.53</v>
      </c>
      <c r="G38">
        <v>4.4000000000000004</v>
      </c>
      <c r="H38" s="4">
        <v>13552</v>
      </c>
      <c r="I38" t="s">
        <v>362</v>
      </c>
      <c r="J38" t="s">
        <v>363</v>
      </c>
      <c r="K38" t="s">
        <v>364</v>
      </c>
      <c r="L38" t="s">
        <v>365</v>
      </c>
      <c r="M38" t="s">
        <v>366</v>
      </c>
      <c r="N38" t="s">
        <v>367</v>
      </c>
      <c r="O38" t="s">
        <v>368</v>
      </c>
      <c r="P38" t="s">
        <v>369</v>
      </c>
    </row>
    <row r="39" spans="1:16" x14ac:dyDescent="0.25">
      <c r="A39" t="s">
        <v>370</v>
      </c>
      <c r="B39" t="s">
        <v>371</v>
      </c>
      <c r="C39" t="s">
        <v>18</v>
      </c>
      <c r="D39">
        <v>199</v>
      </c>
      <c r="E39">
        <v>999</v>
      </c>
      <c r="F39" s="1">
        <v>0.8</v>
      </c>
      <c r="G39">
        <v>4</v>
      </c>
      <c r="H39" s="4">
        <v>576</v>
      </c>
      <c r="I39" t="s">
        <v>372</v>
      </c>
      <c r="J39" t="s">
        <v>373</v>
      </c>
      <c r="K39" t="s">
        <v>374</v>
      </c>
      <c r="L39" t="s">
        <v>375</v>
      </c>
      <c r="M39" t="s">
        <v>376</v>
      </c>
      <c r="N39" t="s">
        <v>377</v>
      </c>
      <c r="O39" t="s">
        <v>378</v>
      </c>
      <c r="P39" t="s">
        <v>379</v>
      </c>
    </row>
    <row r="40" spans="1:16" x14ac:dyDescent="0.25">
      <c r="A40" t="s">
        <v>380</v>
      </c>
      <c r="B40" t="s">
        <v>381</v>
      </c>
      <c r="C40" t="s">
        <v>170</v>
      </c>
      <c r="D40" s="2">
        <v>32999</v>
      </c>
      <c r="E40" s="2">
        <v>45999</v>
      </c>
      <c r="F40" s="1">
        <v>0.28000000000000003</v>
      </c>
      <c r="G40">
        <v>4.2</v>
      </c>
      <c r="H40" s="4">
        <v>7298</v>
      </c>
      <c r="I40" t="s">
        <v>382</v>
      </c>
      <c r="J40" t="s">
        <v>383</v>
      </c>
      <c r="K40" t="s">
        <v>384</v>
      </c>
      <c r="L40" t="s">
        <v>385</v>
      </c>
      <c r="M40" t="s">
        <v>386</v>
      </c>
      <c r="N40" t="s">
        <v>387</v>
      </c>
      <c r="O40" t="s">
        <v>388</v>
      </c>
      <c r="P40" t="s">
        <v>389</v>
      </c>
    </row>
    <row r="41" spans="1:16" x14ac:dyDescent="0.25">
      <c r="A41" t="s">
        <v>390</v>
      </c>
      <c r="B41" t="s">
        <v>391</v>
      </c>
      <c r="C41" t="s">
        <v>18</v>
      </c>
      <c r="D41">
        <v>970</v>
      </c>
      <c r="E41" s="2">
        <v>1999</v>
      </c>
      <c r="F41" s="1">
        <v>0.51</v>
      </c>
      <c r="G41">
        <v>4.2</v>
      </c>
      <c r="H41" s="4">
        <v>462</v>
      </c>
      <c r="I41" t="s">
        <v>392</v>
      </c>
      <c r="J41" t="s">
        <v>393</v>
      </c>
      <c r="K41" t="s">
        <v>394</v>
      </c>
      <c r="L41" t="s">
        <v>395</v>
      </c>
      <c r="M41" t="s">
        <v>396</v>
      </c>
      <c r="N41" t="s">
        <v>397</v>
      </c>
      <c r="O41" t="s">
        <v>398</v>
      </c>
      <c r="P41" t="s">
        <v>399</v>
      </c>
    </row>
    <row r="42" spans="1:16" x14ac:dyDescent="0.25">
      <c r="A42" t="s">
        <v>400</v>
      </c>
      <c r="B42" t="s">
        <v>401</v>
      </c>
      <c r="C42" t="s">
        <v>18</v>
      </c>
      <c r="D42">
        <v>209</v>
      </c>
      <c r="E42">
        <v>695</v>
      </c>
      <c r="F42" s="1">
        <v>0.7</v>
      </c>
      <c r="G42">
        <v>4.5</v>
      </c>
      <c r="H42" s="4">
        <v>107687</v>
      </c>
      <c r="I42" t="s">
        <v>402</v>
      </c>
      <c r="J42" t="s">
        <v>403</v>
      </c>
      <c r="K42" t="s">
        <v>404</v>
      </c>
      <c r="L42" t="s">
        <v>405</v>
      </c>
      <c r="M42" t="s">
        <v>406</v>
      </c>
      <c r="N42" t="s">
        <v>407</v>
      </c>
      <c r="O42" t="s">
        <v>408</v>
      </c>
      <c r="P42" t="s">
        <v>409</v>
      </c>
    </row>
    <row r="43" spans="1:16" x14ac:dyDescent="0.25">
      <c r="A43" t="s">
        <v>410</v>
      </c>
      <c r="B43" t="s">
        <v>411</v>
      </c>
      <c r="C43" t="s">
        <v>170</v>
      </c>
      <c r="D43" s="2">
        <v>19999</v>
      </c>
      <c r="E43" s="2">
        <v>34999</v>
      </c>
      <c r="F43" s="1">
        <v>0.43</v>
      </c>
      <c r="G43">
        <v>4.3</v>
      </c>
      <c r="H43" s="4">
        <v>27151</v>
      </c>
      <c r="I43" t="s">
        <v>412</v>
      </c>
      <c r="J43" t="s">
        <v>413</v>
      </c>
      <c r="K43" t="s">
        <v>414</v>
      </c>
      <c r="L43" t="s">
        <v>415</v>
      </c>
      <c r="M43" t="s">
        <v>416</v>
      </c>
      <c r="N43" t="s">
        <v>417</v>
      </c>
      <c r="O43" t="s">
        <v>418</v>
      </c>
      <c r="P43" t="s">
        <v>419</v>
      </c>
    </row>
    <row r="44" spans="1:16" x14ac:dyDescent="0.25">
      <c r="A44" t="s">
        <v>420</v>
      </c>
      <c r="B44" t="s">
        <v>421</v>
      </c>
      <c r="C44" t="s">
        <v>18</v>
      </c>
      <c r="D44">
        <v>399</v>
      </c>
      <c r="E44" s="2">
        <v>1099</v>
      </c>
      <c r="F44" s="1">
        <v>0.64</v>
      </c>
      <c r="G44">
        <v>4.2</v>
      </c>
      <c r="H44" s="4">
        <v>24269</v>
      </c>
      <c r="I44" t="s">
        <v>422</v>
      </c>
      <c r="J44" t="s">
        <v>20</v>
      </c>
      <c r="K44" t="s">
        <v>21</v>
      </c>
      <c r="L44" t="s">
        <v>22</v>
      </c>
      <c r="M44" t="s">
        <v>23</v>
      </c>
      <c r="N44" t="s">
        <v>24</v>
      </c>
      <c r="O44" t="s">
        <v>423</v>
      </c>
      <c r="P44" t="s">
        <v>424</v>
      </c>
    </row>
    <row r="45" spans="1:16" x14ac:dyDescent="0.25">
      <c r="A45" t="s">
        <v>425</v>
      </c>
      <c r="B45" t="s">
        <v>426</v>
      </c>
      <c r="C45" t="s">
        <v>99</v>
      </c>
      <c r="D45">
        <v>999</v>
      </c>
      <c r="E45" s="2">
        <v>1599</v>
      </c>
      <c r="F45" s="1">
        <v>0.38</v>
      </c>
      <c r="G45">
        <v>4.3</v>
      </c>
      <c r="H45" s="4">
        <v>12093</v>
      </c>
      <c r="I45" t="s">
        <v>427</v>
      </c>
      <c r="J45" t="s">
        <v>428</v>
      </c>
      <c r="K45" t="s">
        <v>429</v>
      </c>
      <c r="L45" t="s">
        <v>430</v>
      </c>
      <c r="M45" t="s">
        <v>431</v>
      </c>
      <c r="N45" t="s">
        <v>432</v>
      </c>
      <c r="O45" t="s">
        <v>433</v>
      </c>
      <c r="P45" t="s">
        <v>434</v>
      </c>
    </row>
    <row r="46" spans="1:16" x14ac:dyDescent="0.25">
      <c r="A46" t="s">
        <v>435</v>
      </c>
      <c r="B46" t="s">
        <v>436</v>
      </c>
      <c r="C46" t="s">
        <v>18</v>
      </c>
      <c r="D46">
        <v>59</v>
      </c>
      <c r="E46">
        <v>199</v>
      </c>
      <c r="F46" s="1">
        <v>0.7</v>
      </c>
      <c r="G46">
        <v>4</v>
      </c>
      <c r="H46" s="4">
        <v>9378</v>
      </c>
      <c r="I46" t="s">
        <v>437</v>
      </c>
      <c r="J46" t="s">
        <v>237</v>
      </c>
      <c r="K46" t="s">
        <v>238</v>
      </c>
      <c r="L46" t="s">
        <v>239</v>
      </c>
      <c r="M46" t="s">
        <v>240</v>
      </c>
      <c r="N46" t="s">
        <v>241</v>
      </c>
      <c r="O46" t="s">
        <v>438</v>
      </c>
      <c r="P46" t="s">
        <v>439</v>
      </c>
    </row>
    <row r="47" spans="1:16" x14ac:dyDescent="0.25">
      <c r="A47" t="s">
        <v>440</v>
      </c>
      <c r="B47" t="s">
        <v>441</v>
      </c>
      <c r="C47" t="s">
        <v>18</v>
      </c>
      <c r="D47">
        <v>333</v>
      </c>
      <c r="E47">
        <v>999</v>
      </c>
      <c r="F47" s="1">
        <v>0.67</v>
      </c>
      <c r="G47">
        <v>3.3</v>
      </c>
      <c r="H47" s="4">
        <v>9792</v>
      </c>
      <c r="I47" t="s">
        <v>442</v>
      </c>
      <c r="J47" t="s">
        <v>443</v>
      </c>
      <c r="K47" t="s">
        <v>444</v>
      </c>
      <c r="L47" t="s">
        <v>445</v>
      </c>
      <c r="M47" t="s">
        <v>446</v>
      </c>
      <c r="N47" t="s">
        <v>447</v>
      </c>
      <c r="O47" t="s">
        <v>448</v>
      </c>
      <c r="P47" t="s">
        <v>449</v>
      </c>
    </row>
    <row r="48" spans="1:16" x14ac:dyDescent="0.25">
      <c r="A48" t="s">
        <v>450</v>
      </c>
      <c r="B48" t="s">
        <v>451</v>
      </c>
      <c r="C48" t="s">
        <v>99</v>
      </c>
      <c r="D48">
        <v>507</v>
      </c>
      <c r="E48" s="2">
        <v>1208</v>
      </c>
      <c r="F48" s="1">
        <v>0.57999999999999996</v>
      </c>
      <c r="G48">
        <v>4.0999999999999996</v>
      </c>
      <c r="H48" s="4">
        <v>8131</v>
      </c>
      <c r="I48" t="s">
        <v>452</v>
      </c>
      <c r="J48" t="s">
        <v>453</v>
      </c>
      <c r="K48" t="s">
        <v>454</v>
      </c>
      <c r="L48" t="s">
        <v>455</v>
      </c>
      <c r="M48" t="s">
        <v>456</v>
      </c>
      <c r="N48" t="s">
        <v>457</v>
      </c>
      <c r="O48" t="s">
        <v>458</v>
      </c>
      <c r="P48" t="s">
        <v>459</v>
      </c>
    </row>
    <row r="49" spans="1:16" x14ac:dyDescent="0.25">
      <c r="A49" t="s">
        <v>460</v>
      </c>
      <c r="B49" t="s">
        <v>461</v>
      </c>
      <c r="C49" t="s">
        <v>130</v>
      </c>
      <c r="D49">
        <v>309</v>
      </c>
      <c r="E49">
        <v>475</v>
      </c>
      <c r="F49" s="1">
        <v>0.35</v>
      </c>
      <c r="G49">
        <v>4.4000000000000004</v>
      </c>
      <c r="H49" s="4">
        <v>426973</v>
      </c>
      <c r="I49" t="s">
        <v>462</v>
      </c>
      <c r="J49" t="s">
        <v>132</v>
      </c>
      <c r="K49" t="s">
        <v>133</v>
      </c>
      <c r="L49" t="s">
        <v>134</v>
      </c>
      <c r="M49" t="s">
        <v>135</v>
      </c>
      <c r="N49" t="s">
        <v>136</v>
      </c>
      <c r="O49" t="s">
        <v>463</v>
      </c>
      <c r="P49" t="s">
        <v>464</v>
      </c>
    </row>
    <row r="50" spans="1:16" x14ac:dyDescent="0.25">
      <c r="A50" t="s">
        <v>465</v>
      </c>
      <c r="B50" t="s">
        <v>466</v>
      </c>
      <c r="C50" t="s">
        <v>467</v>
      </c>
      <c r="D50">
        <v>399</v>
      </c>
      <c r="E50">
        <v>999</v>
      </c>
      <c r="F50" s="1">
        <v>0.6</v>
      </c>
      <c r="G50">
        <v>3.6</v>
      </c>
      <c r="H50" s="4">
        <v>493</v>
      </c>
      <c r="I50" t="s">
        <v>468</v>
      </c>
      <c r="J50" t="s">
        <v>469</v>
      </c>
      <c r="K50" t="s">
        <v>470</v>
      </c>
      <c r="L50" t="s">
        <v>471</v>
      </c>
      <c r="M50" t="s">
        <v>472</v>
      </c>
      <c r="N50" t="s">
        <v>473</v>
      </c>
      <c r="O50" t="s">
        <v>474</v>
      </c>
      <c r="P50" t="s">
        <v>475</v>
      </c>
    </row>
    <row r="51" spans="1:16" x14ac:dyDescent="0.25">
      <c r="A51" t="s">
        <v>476</v>
      </c>
      <c r="B51" t="s">
        <v>477</v>
      </c>
      <c r="C51" t="s">
        <v>18</v>
      </c>
      <c r="D51">
        <v>199</v>
      </c>
      <c r="E51">
        <v>395</v>
      </c>
      <c r="F51" s="1">
        <v>0.5</v>
      </c>
      <c r="G51">
        <v>4.2</v>
      </c>
      <c r="H51" s="4">
        <v>92595</v>
      </c>
      <c r="I51" t="s">
        <v>478</v>
      </c>
      <c r="J51" t="s">
        <v>479</v>
      </c>
      <c r="K51" t="s">
        <v>480</v>
      </c>
      <c r="L51" t="s">
        <v>481</v>
      </c>
      <c r="M51" t="s">
        <v>482</v>
      </c>
      <c r="N51" t="s">
        <v>483</v>
      </c>
      <c r="O51" t="s">
        <v>484</v>
      </c>
      <c r="P51" t="s">
        <v>485</v>
      </c>
    </row>
    <row r="52" spans="1:16" x14ac:dyDescent="0.25">
      <c r="A52" t="s">
        <v>486</v>
      </c>
      <c r="B52" t="s">
        <v>487</v>
      </c>
      <c r="C52" t="s">
        <v>99</v>
      </c>
      <c r="D52" s="2">
        <v>1199</v>
      </c>
      <c r="E52" s="2">
        <v>2199</v>
      </c>
      <c r="F52" s="1">
        <v>0.45</v>
      </c>
      <c r="G52">
        <v>4.4000000000000004</v>
      </c>
      <c r="H52" s="4">
        <v>24780</v>
      </c>
      <c r="I52" t="s">
        <v>488</v>
      </c>
      <c r="J52" t="s">
        <v>489</v>
      </c>
      <c r="K52" t="s">
        <v>490</v>
      </c>
      <c r="L52" t="s">
        <v>491</v>
      </c>
      <c r="M52" t="s">
        <v>492</v>
      </c>
      <c r="N52" t="s">
        <v>493</v>
      </c>
      <c r="O52" t="s">
        <v>494</v>
      </c>
      <c r="P52" t="s">
        <v>495</v>
      </c>
    </row>
    <row r="53" spans="1:16" x14ac:dyDescent="0.25">
      <c r="A53" t="s">
        <v>496</v>
      </c>
      <c r="B53" t="s">
        <v>497</v>
      </c>
      <c r="C53" t="s">
        <v>18</v>
      </c>
      <c r="D53">
        <v>179</v>
      </c>
      <c r="E53">
        <v>500</v>
      </c>
      <c r="F53" s="1">
        <v>0.64</v>
      </c>
      <c r="G53">
        <v>4.2</v>
      </c>
      <c r="H53" s="4">
        <v>92595</v>
      </c>
      <c r="I53" t="s">
        <v>498</v>
      </c>
      <c r="J53" t="s">
        <v>479</v>
      </c>
      <c r="K53" t="s">
        <v>480</v>
      </c>
      <c r="L53" t="s">
        <v>481</v>
      </c>
      <c r="M53" t="s">
        <v>482</v>
      </c>
      <c r="N53" t="s">
        <v>483</v>
      </c>
      <c r="O53" t="s">
        <v>499</v>
      </c>
      <c r="P53" t="s">
        <v>500</v>
      </c>
    </row>
    <row r="54" spans="1:16" x14ac:dyDescent="0.25">
      <c r="A54" t="s">
        <v>501</v>
      </c>
      <c r="B54" t="s">
        <v>502</v>
      </c>
      <c r="C54" t="s">
        <v>18</v>
      </c>
      <c r="D54">
        <v>799</v>
      </c>
      <c r="E54" s="2">
        <v>2100</v>
      </c>
      <c r="F54" s="1">
        <v>0.62</v>
      </c>
      <c r="G54">
        <v>4.3</v>
      </c>
      <c r="H54" s="4">
        <v>8188</v>
      </c>
      <c r="I54" t="s">
        <v>503</v>
      </c>
      <c r="J54" t="s">
        <v>504</v>
      </c>
      <c r="K54" t="s">
        <v>505</v>
      </c>
      <c r="L54" t="s">
        <v>506</v>
      </c>
      <c r="M54" t="s">
        <v>507</v>
      </c>
      <c r="N54" t="s">
        <v>508</v>
      </c>
      <c r="O54" t="s">
        <v>509</v>
      </c>
      <c r="P54" t="s">
        <v>510</v>
      </c>
    </row>
    <row r="55" spans="1:16" x14ac:dyDescent="0.25">
      <c r="A55" t="s">
        <v>511</v>
      </c>
      <c r="B55" t="s">
        <v>512</v>
      </c>
      <c r="C55" t="s">
        <v>513</v>
      </c>
      <c r="D55" s="2">
        <v>6999</v>
      </c>
      <c r="E55" s="2">
        <v>12999</v>
      </c>
      <c r="F55" s="1">
        <v>0.46</v>
      </c>
      <c r="G55">
        <v>4.2</v>
      </c>
      <c r="H55" s="4">
        <v>4003</v>
      </c>
      <c r="I55" t="s">
        <v>514</v>
      </c>
      <c r="J55" t="s">
        <v>515</v>
      </c>
      <c r="K55" t="s">
        <v>516</v>
      </c>
      <c r="L55" t="s">
        <v>517</v>
      </c>
      <c r="M55" t="s">
        <v>518</v>
      </c>
      <c r="N55" t="s">
        <v>519</v>
      </c>
      <c r="O55" t="s">
        <v>520</v>
      </c>
      <c r="P55" t="s">
        <v>521</v>
      </c>
    </row>
    <row r="56" spans="1:16" x14ac:dyDescent="0.25">
      <c r="A56" t="s">
        <v>522</v>
      </c>
      <c r="B56" t="s">
        <v>523</v>
      </c>
      <c r="C56" t="s">
        <v>18</v>
      </c>
      <c r="D56">
        <v>199</v>
      </c>
      <c r="E56">
        <v>349</v>
      </c>
      <c r="F56" s="1">
        <v>0.43</v>
      </c>
      <c r="G56">
        <v>4.0999999999999996</v>
      </c>
      <c r="H56" s="4">
        <v>314</v>
      </c>
      <c r="I56" t="s">
        <v>524</v>
      </c>
      <c r="J56" t="s">
        <v>525</v>
      </c>
      <c r="K56" t="s">
        <v>526</v>
      </c>
      <c r="L56" t="s">
        <v>527</v>
      </c>
      <c r="M56" t="s">
        <v>528</v>
      </c>
      <c r="N56" t="s">
        <v>529</v>
      </c>
      <c r="O56" t="s">
        <v>530</v>
      </c>
      <c r="P56" t="s">
        <v>531</v>
      </c>
    </row>
    <row r="57" spans="1:16" x14ac:dyDescent="0.25">
      <c r="A57" t="s">
        <v>532</v>
      </c>
      <c r="B57" t="s">
        <v>533</v>
      </c>
      <c r="C57" t="s">
        <v>467</v>
      </c>
      <c r="D57">
        <v>230</v>
      </c>
      <c r="E57">
        <v>499</v>
      </c>
      <c r="F57" s="1">
        <v>0.54</v>
      </c>
      <c r="G57">
        <v>3.7</v>
      </c>
      <c r="H57" s="4">
        <v>2960</v>
      </c>
      <c r="I57" t="s">
        <v>534</v>
      </c>
      <c r="J57" t="s">
        <v>535</v>
      </c>
      <c r="K57" t="s">
        <v>536</v>
      </c>
      <c r="L57" t="s">
        <v>537</v>
      </c>
      <c r="M57" t="s">
        <v>538</v>
      </c>
      <c r="N57" t="s">
        <v>539</v>
      </c>
      <c r="O57" t="s">
        <v>540</v>
      </c>
      <c r="P57" t="s">
        <v>541</v>
      </c>
    </row>
    <row r="58" spans="1:16" x14ac:dyDescent="0.25">
      <c r="A58" t="s">
        <v>542</v>
      </c>
      <c r="B58" t="s">
        <v>543</v>
      </c>
      <c r="C58" t="s">
        <v>99</v>
      </c>
      <c r="D58">
        <v>649</v>
      </c>
      <c r="E58" s="2">
        <v>1399</v>
      </c>
      <c r="F58" s="1">
        <v>0.54</v>
      </c>
      <c r="G58">
        <v>4.2</v>
      </c>
      <c r="H58" s="4">
        <v>179691</v>
      </c>
      <c r="I58" t="s">
        <v>544</v>
      </c>
      <c r="J58" t="s">
        <v>101</v>
      </c>
      <c r="K58" t="s">
        <v>102</v>
      </c>
      <c r="L58" t="s">
        <v>103</v>
      </c>
      <c r="M58" t="s">
        <v>104</v>
      </c>
      <c r="N58" t="s">
        <v>105</v>
      </c>
      <c r="O58" t="s">
        <v>545</v>
      </c>
      <c r="P58" t="s">
        <v>546</v>
      </c>
    </row>
    <row r="59" spans="1:16" x14ac:dyDescent="0.25">
      <c r="A59" t="s">
        <v>547</v>
      </c>
      <c r="B59" t="s">
        <v>548</v>
      </c>
      <c r="C59" t="s">
        <v>170</v>
      </c>
      <c r="D59" s="2">
        <v>15999</v>
      </c>
      <c r="E59" s="2">
        <v>21999</v>
      </c>
      <c r="F59" s="1">
        <v>0.27</v>
      </c>
      <c r="G59">
        <v>4.2</v>
      </c>
      <c r="H59" s="4">
        <v>34899</v>
      </c>
      <c r="I59" t="s">
        <v>549</v>
      </c>
      <c r="J59" t="s">
        <v>267</v>
      </c>
      <c r="K59" t="s">
        <v>268</v>
      </c>
      <c r="L59" t="s">
        <v>269</v>
      </c>
      <c r="M59" t="s">
        <v>270</v>
      </c>
      <c r="N59" t="s">
        <v>271</v>
      </c>
      <c r="O59" t="s">
        <v>550</v>
      </c>
      <c r="P59" t="s">
        <v>551</v>
      </c>
    </row>
    <row r="60" spans="1:16" x14ac:dyDescent="0.25">
      <c r="A60" t="s">
        <v>552</v>
      </c>
      <c r="B60" t="s">
        <v>553</v>
      </c>
      <c r="C60" t="s">
        <v>18</v>
      </c>
      <c r="D60">
        <v>348</v>
      </c>
      <c r="E60" s="2">
        <v>1499</v>
      </c>
      <c r="F60" s="1">
        <v>0.77</v>
      </c>
      <c r="G60">
        <v>4.2</v>
      </c>
      <c r="H60" s="4">
        <v>656</v>
      </c>
      <c r="I60" t="s">
        <v>554</v>
      </c>
      <c r="J60" t="s">
        <v>555</v>
      </c>
      <c r="K60" t="s">
        <v>556</v>
      </c>
      <c r="L60" t="s">
        <v>557</v>
      </c>
      <c r="M60" t="s">
        <v>558</v>
      </c>
      <c r="N60" t="s">
        <v>559</v>
      </c>
      <c r="O60" t="s">
        <v>560</v>
      </c>
      <c r="P60" t="s">
        <v>561</v>
      </c>
    </row>
    <row r="61" spans="1:16" x14ac:dyDescent="0.25">
      <c r="A61" t="s">
        <v>562</v>
      </c>
      <c r="B61" t="s">
        <v>563</v>
      </c>
      <c r="C61" t="s">
        <v>18</v>
      </c>
      <c r="D61">
        <v>154</v>
      </c>
      <c r="E61">
        <v>349</v>
      </c>
      <c r="F61" s="1">
        <v>0.56000000000000005</v>
      </c>
      <c r="G61">
        <v>4.3</v>
      </c>
      <c r="H61" s="4">
        <v>7064</v>
      </c>
      <c r="I61" t="s">
        <v>564</v>
      </c>
      <c r="J61" t="s">
        <v>565</v>
      </c>
      <c r="K61" t="s">
        <v>566</v>
      </c>
      <c r="L61" t="s">
        <v>567</v>
      </c>
      <c r="M61" t="s">
        <v>568</v>
      </c>
      <c r="N61" t="s">
        <v>569</v>
      </c>
      <c r="O61" t="s">
        <v>570</v>
      </c>
      <c r="P61" t="s">
        <v>571</v>
      </c>
    </row>
    <row r="62" spans="1:16" x14ac:dyDescent="0.25">
      <c r="A62" t="s">
        <v>572</v>
      </c>
      <c r="B62" t="s">
        <v>573</v>
      </c>
      <c r="C62" t="s">
        <v>467</v>
      </c>
      <c r="D62">
        <v>179</v>
      </c>
      <c r="E62">
        <v>799</v>
      </c>
      <c r="F62" s="1">
        <v>0.78</v>
      </c>
      <c r="G62">
        <v>3.7</v>
      </c>
      <c r="H62" s="4">
        <v>2201</v>
      </c>
      <c r="I62" t="s">
        <v>574</v>
      </c>
      <c r="J62" t="s">
        <v>575</v>
      </c>
      <c r="K62" t="s">
        <v>576</v>
      </c>
      <c r="L62" t="s">
        <v>577</v>
      </c>
      <c r="M62" t="s">
        <v>578</v>
      </c>
      <c r="N62" t="s">
        <v>579</v>
      </c>
      <c r="O62" t="s">
        <v>580</v>
      </c>
      <c r="P62" t="s">
        <v>581</v>
      </c>
    </row>
    <row r="63" spans="1:16" x14ac:dyDescent="0.25">
      <c r="A63" t="s">
        <v>582</v>
      </c>
      <c r="B63" t="s">
        <v>583</v>
      </c>
      <c r="C63" t="s">
        <v>170</v>
      </c>
      <c r="D63" s="2">
        <v>32990</v>
      </c>
      <c r="E63" s="2">
        <v>47900</v>
      </c>
      <c r="F63" s="1">
        <v>0.31</v>
      </c>
      <c r="G63">
        <v>4.3</v>
      </c>
      <c r="H63" s="4">
        <v>7109</v>
      </c>
      <c r="I63" t="s">
        <v>584</v>
      </c>
      <c r="J63" t="s">
        <v>585</v>
      </c>
      <c r="K63" t="s">
        <v>586</v>
      </c>
      <c r="L63" t="s">
        <v>587</v>
      </c>
      <c r="M63" t="s">
        <v>588</v>
      </c>
      <c r="N63" t="s">
        <v>589</v>
      </c>
      <c r="O63" t="s">
        <v>590</v>
      </c>
      <c r="P63" t="s">
        <v>591</v>
      </c>
    </row>
    <row r="64" spans="1:16" x14ac:dyDescent="0.25">
      <c r="A64" t="s">
        <v>592</v>
      </c>
      <c r="B64" t="s">
        <v>593</v>
      </c>
      <c r="C64" t="s">
        <v>18</v>
      </c>
      <c r="D64">
        <v>139</v>
      </c>
      <c r="E64">
        <v>999</v>
      </c>
      <c r="F64" s="1">
        <v>0.86</v>
      </c>
      <c r="G64">
        <v>4</v>
      </c>
      <c r="H64" s="4">
        <v>1313</v>
      </c>
      <c r="I64" t="s">
        <v>594</v>
      </c>
      <c r="J64" t="s">
        <v>595</v>
      </c>
      <c r="K64" t="s">
        <v>596</v>
      </c>
      <c r="L64" t="s">
        <v>597</v>
      </c>
      <c r="M64" t="s">
        <v>598</v>
      </c>
      <c r="N64" t="s">
        <v>599</v>
      </c>
      <c r="O64" t="s">
        <v>600</v>
      </c>
      <c r="P64" t="s">
        <v>601</v>
      </c>
    </row>
    <row r="65" spans="1:16" x14ac:dyDescent="0.25">
      <c r="A65" t="s">
        <v>602</v>
      </c>
      <c r="B65" t="s">
        <v>603</v>
      </c>
      <c r="C65" t="s">
        <v>18</v>
      </c>
      <c r="D65">
        <v>329</v>
      </c>
      <c r="E65">
        <v>845</v>
      </c>
      <c r="F65" s="1">
        <v>0.61</v>
      </c>
      <c r="G65">
        <v>4.2</v>
      </c>
      <c r="H65" s="4">
        <v>29746</v>
      </c>
      <c r="I65" t="s">
        <v>604</v>
      </c>
      <c r="J65" t="s">
        <v>605</v>
      </c>
      <c r="K65" t="s">
        <v>606</v>
      </c>
      <c r="L65" t="s">
        <v>607</v>
      </c>
      <c r="M65" t="s">
        <v>608</v>
      </c>
      <c r="N65" t="s">
        <v>609</v>
      </c>
      <c r="O65" t="s">
        <v>610</v>
      </c>
      <c r="P65" t="s">
        <v>611</v>
      </c>
    </row>
    <row r="66" spans="1:16" x14ac:dyDescent="0.25">
      <c r="A66" t="s">
        <v>612</v>
      </c>
      <c r="B66" t="s">
        <v>613</v>
      </c>
      <c r="C66" t="s">
        <v>170</v>
      </c>
      <c r="D66" s="2">
        <v>13999</v>
      </c>
      <c r="E66" s="2">
        <v>24999</v>
      </c>
      <c r="F66" s="1">
        <v>0.44</v>
      </c>
      <c r="G66">
        <v>4.2</v>
      </c>
      <c r="H66" s="4">
        <v>45238</v>
      </c>
      <c r="I66" t="s">
        <v>614</v>
      </c>
      <c r="J66" t="s">
        <v>615</v>
      </c>
      <c r="K66" t="s">
        <v>616</v>
      </c>
      <c r="L66" t="s">
        <v>617</v>
      </c>
      <c r="M66" t="s">
        <v>618</v>
      </c>
      <c r="N66" t="s">
        <v>619</v>
      </c>
      <c r="O66" t="s">
        <v>620</v>
      </c>
      <c r="P66" t="s">
        <v>621</v>
      </c>
    </row>
    <row r="67" spans="1:16" x14ac:dyDescent="0.25">
      <c r="A67" t="s">
        <v>622</v>
      </c>
      <c r="B67" t="s">
        <v>623</v>
      </c>
      <c r="C67" t="s">
        <v>130</v>
      </c>
      <c r="D67">
        <v>309</v>
      </c>
      <c r="E67" s="2">
        <v>1400</v>
      </c>
      <c r="F67" s="1">
        <v>0.78</v>
      </c>
      <c r="G67">
        <v>4.4000000000000004</v>
      </c>
      <c r="H67" s="4">
        <v>426973</v>
      </c>
      <c r="I67" t="s">
        <v>624</v>
      </c>
      <c r="J67" t="s">
        <v>132</v>
      </c>
      <c r="K67" t="s">
        <v>133</v>
      </c>
      <c r="L67" t="s">
        <v>134</v>
      </c>
      <c r="M67" t="s">
        <v>135</v>
      </c>
      <c r="N67" t="s">
        <v>136</v>
      </c>
      <c r="O67" t="s">
        <v>625</v>
      </c>
      <c r="P67" t="s">
        <v>626</v>
      </c>
    </row>
    <row r="68" spans="1:16" x14ac:dyDescent="0.25">
      <c r="A68" t="s">
        <v>627</v>
      </c>
      <c r="B68" t="s">
        <v>628</v>
      </c>
      <c r="C68" t="s">
        <v>18</v>
      </c>
      <c r="D68">
        <v>263</v>
      </c>
      <c r="E68">
        <v>699</v>
      </c>
      <c r="F68" s="1">
        <v>0.62</v>
      </c>
      <c r="G68">
        <v>4.0999999999999996</v>
      </c>
      <c r="H68" s="4">
        <v>450</v>
      </c>
      <c r="I68" t="s">
        <v>629</v>
      </c>
      <c r="J68" t="s">
        <v>630</v>
      </c>
      <c r="K68" t="s">
        <v>631</v>
      </c>
      <c r="L68" t="s">
        <v>632</v>
      </c>
      <c r="M68" t="s">
        <v>633</v>
      </c>
      <c r="N68" t="s">
        <v>634</v>
      </c>
      <c r="O68" t="s">
        <v>635</v>
      </c>
      <c r="P68" t="s">
        <v>636</v>
      </c>
    </row>
    <row r="69" spans="1:16" x14ac:dyDescent="0.25">
      <c r="A69" t="s">
        <v>637</v>
      </c>
      <c r="B69" t="s">
        <v>638</v>
      </c>
      <c r="C69" t="s">
        <v>513</v>
      </c>
      <c r="D69" s="2">
        <v>7999</v>
      </c>
      <c r="E69" s="2">
        <v>14990</v>
      </c>
      <c r="F69" s="1">
        <v>0.47</v>
      </c>
      <c r="G69">
        <v>4.3</v>
      </c>
      <c r="H69" s="4">
        <v>457</v>
      </c>
      <c r="I69" t="s">
        <v>639</v>
      </c>
      <c r="J69" t="s">
        <v>640</v>
      </c>
      <c r="K69" t="s">
        <v>641</v>
      </c>
      <c r="L69" t="s">
        <v>642</v>
      </c>
      <c r="M69" t="s">
        <v>643</v>
      </c>
      <c r="N69" t="s">
        <v>644</v>
      </c>
      <c r="O69" t="s">
        <v>645</v>
      </c>
      <c r="P69" t="s">
        <v>646</v>
      </c>
    </row>
    <row r="70" spans="1:16" x14ac:dyDescent="0.25">
      <c r="A70" t="s">
        <v>647</v>
      </c>
      <c r="B70" t="s">
        <v>648</v>
      </c>
      <c r="C70" t="s">
        <v>649</v>
      </c>
      <c r="D70" s="2">
        <v>1599</v>
      </c>
      <c r="E70" s="2">
        <v>2999</v>
      </c>
      <c r="F70" s="1">
        <v>0.47</v>
      </c>
      <c r="G70">
        <v>4.2</v>
      </c>
      <c r="H70" s="4">
        <v>2727</v>
      </c>
      <c r="I70" t="s">
        <v>650</v>
      </c>
      <c r="J70" t="s">
        <v>651</v>
      </c>
      <c r="K70" t="s">
        <v>652</v>
      </c>
      <c r="L70" t="s">
        <v>653</v>
      </c>
      <c r="M70" t="s">
        <v>654</v>
      </c>
      <c r="N70" t="s">
        <v>655</v>
      </c>
      <c r="O70" t="s">
        <v>656</v>
      </c>
      <c r="P70" t="s">
        <v>657</v>
      </c>
    </row>
    <row r="71" spans="1:16" x14ac:dyDescent="0.25">
      <c r="A71" t="s">
        <v>658</v>
      </c>
      <c r="B71" t="s">
        <v>659</v>
      </c>
      <c r="C71" t="s">
        <v>18</v>
      </c>
      <c r="D71">
        <v>219</v>
      </c>
      <c r="E71">
        <v>700</v>
      </c>
      <c r="F71" s="1">
        <v>0.69</v>
      </c>
      <c r="G71">
        <v>4.3</v>
      </c>
      <c r="H71" s="4">
        <v>20053</v>
      </c>
      <c r="I71" t="s">
        <v>660</v>
      </c>
      <c r="J71" t="s">
        <v>661</v>
      </c>
      <c r="K71" t="s">
        <v>662</v>
      </c>
      <c r="L71" t="s">
        <v>663</v>
      </c>
      <c r="M71" t="s">
        <v>664</v>
      </c>
      <c r="N71" t="s">
        <v>665</v>
      </c>
      <c r="O71" t="s">
        <v>666</v>
      </c>
      <c r="P71" t="s">
        <v>667</v>
      </c>
    </row>
    <row r="72" spans="1:16" x14ac:dyDescent="0.25">
      <c r="A72" t="s">
        <v>668</v>
      </c>
      <c r="B72" t="s">
        <v>669</v>
      </c>
      <c r="C72" t="s">
        <v>18</v>
      </c>
      <c r="D72">
        <v>349</v>
      </c>
      <c r="E72">
        <v>899</v>
      </c>
      <c r="F72" s="1">
        <v>0.61</v>
      </c>
      <c r="G72">
        <v>4.5</v>
      </c>
      <c r="H72" s="4">
        <v>149</v>
      </c>
      <c r="I72" t="s">
        <v>670</v>
      </c>
      <c r="J72" t="s">
        <v>671</v>
      </c>
      <c r="K72" t="s">
        <v>672</v>
      </c>
      <c r="L72" t="s">
        <v>673</v>
      </c>
      <c r="M72" t="s">
        <v>674</v>
      </c>
      <c r="N72" t="s">
        <v>675</v>
      </c>
      <c r="O72" t="s">
        <v>676</v>
      </c>
      <c r="P72" t="s">
        <v>677</v>
      </c>
    </row>
    <row r="73" spans="1:16" x14ac:dyDescent="0.25">
      <c r="A73" t="s">
        <v>678</v>
      </c>
      <c r="B73" t="s">
        <v>679</v>
      </c>
      <c r="C73" t="s">
        <v>18</v>
      </c>
      <c r="D73">
        <v>349</v>
      </c>
      <c r="E73">
        <v>599</v>
      </c>
      <c r="F73" s="1">
        <v>0.42</v>
      </c>
      <c r="G73">
        <v>4.0999999999999996</v>
      </c>
      <c r="H73" s="4">
        <v>210</v>
      </c>
      <c r="I73" t="s">
        <v>680</v>
      </c>
      <c r="J73" t="s">
        <v>681</v>
      </c>
      <c r="K73" t="s">
        <v>682</v>
      </c>
      <c r="L73" t="s">
        <v>683</v>
      </c>
      <c r="M73" t="s">
        <v>684</v>
      </c>
      <c r="N73" t="s">
        <v>685</v>
      </c>
      <c r="O73" t="s">
        <v>686</v>
      </c>
      <c r="P73" t="s">
        <v>687</v>
      </c>
    </row>
    <row r="74" spans="1:16" x14ac:dyDescent="0.25">
      <c r="A74" t="s">
        <v>688</v>
      </c>
      <c r="B74" t="s">
        <v>689</v>
      </c>
      <c r="C74" t="s">
        <v>170</v>
      </c>
      <c r="D74" s="2">
        <v>26999</v>
      </c>
      <c r="E74" s="2">
        <v>42999</v>
      </c>
      <c r="F74" s="1">
        <v>0.37</v>
      </c>
      <c r="G74">
        <v>4.2</v>
      </c>
      <c r="H74" s="4">
        <v>45238</v>
      </c>
      <c r="I74" t="s">
        <v>690</v>
      </c>
      <c r="J74" t="s">
        <v>615</v>
      </c>
      <c r="K74" t="s">
        <v>616</v>
      </c>
      <c r="L74" t="s">
        <v>617</v>
      </c>
      <c r="M74" t="s">
        <v>618</v>
      </c>
      <c r="N74" t="s">
        <v>619</v>
      </c>
      <c r="O74" t="s">
        <v>691</v>
      </c>
      <c r="P74" t="s">
        <v>692</v>
      </c>
    </row>
    <row r="75" spans="1:16" x14ac:dyDescent="0.25">
      <c r="A75" t="s">
        <v>693</v>
      </c>
      <c r="B75" t="s">
        <v>694</v>
      </c>
      <c r="C75" t="s">
        <v>18</v>
      </c>
      <c r="D75">
        <v>115</v>
      </c>
      <c r="E75">
        <v>499</v>
      </c>
      <c r="F75" s="1">
        <v>0.77</v>
      </c>
      <c r="G75">
        <v>4</v>
      </c>
      <c r="H75" s="4">
        <v>7732</v>
      </c>
      <c r="I75" t="s">
        <v>695</v>
      </c>
      <c r="J75" t="s">
        <v>696</v>
      </c>
      <c r="K75" t="s">
        <v>697</v>
      </c>
      <c r="L75" t="s">
        <v>698</v>
      </c>
      <c r="M75" t="s">
        <v>699</v>
      </c>
      <c r="N75" t="s">
        <v>700</v>
      </c>
      <c r="O75" t="s">
        <v>701</v>
      </c>
      <c r="P75" t="s">
        <v>702</v>
      </c>
    </row>
    <row r="76" spans="1:16" x14ac:dyDescent="0.25">
      <c r="A76" t="s">
        <v>703</v>
      </c>
      <c r="B76" t="s">
        <v>704</v>
      </c>
      <c r="C76" t="s">
        <v>18</v>
      </c>
      <c r="D76">
        <v>399</v>
      </c>
      <c r="E76">
        <v>999</v>
      </c>
      <c r="F76" s="1">
        <v>0.6</v>
      </c>
      <c r="G76">
        <v>4.0999999999999996</v>
      </c>
      <c r="H76" s="4">
        <v>1780</v>
      </c>
      <c r="I76" t="s">
        <v>705</v>
      </c>
      <c r="J76" t="s">
        <v>706</v>
      </c>
      <c r="K76" t="s">
        <v>707</v>
      </c>
      <c r="L76" t="s">
        <v>708</v>
      </c>
      <c r="M76" t="s">
        <v>709</v>
      </c>
      <c r="N76" t="s">
        <v>710</v>
      </c>
      <c r="O76" t="s">
        <v>711</v>
      </c>
      <c r="P76" t="s">
        <v>712</v>
      </c>
    </row>
    <row r="77" spans="1:16" x14ac:dyDescent="0.25">
      <c r="A77" t="s">
        <v>713</v>
      </c>
      <c r="B77" t="s">
        <v>714</v>
      </c>
      <c r="C77" t="s">
        <v>18</v>
      </c>
      <c r="D77">
        <v>199</v>
      </c>
      <c r="E77">
        <v>499</v>
      </c>
      <c r="F77" s="1">
        <v>0.6</v>
      </c>
      <c r="G77">
        <v>4.0999999999999996</v>
      </c>
      <c r="H77" s="4">
        <v>602</v>
      </c>
      <c r="I77" t="s">
        <v>715</v>
      </c>
      <c r="J77" t="s">
        <v>716</v>
      </c>
      <c r="K77" t="s">
        <v>717</v>
      </c>
      <c r="L77" t="s">
        <v>718</v>
      </c>
      <c r="M77" t="s">
        <v>719</v>
      </c>
      <c r="N77" t="s">
        <v>720</v>
      </c>
      <c r="O77" t="s">
        <v>721</v>
      </c>
      <c r="P77" t="s">
        <v>722</v>
      </c>
    </row>
    <row r="78" spans="1:16" x14ac:dyDescent="0.25">
      <c r="A78" t="s">
        <v>723</v>
      </c>
      <c r="B78" t="s">
        <v>724</v>
      </c>
      <c r="C78" t="s">
        <v>18</v>
      </c>
      <c r="D78">
        <v>179</v>
      </c>
      <c r="E78">
        <v>399</v>
      </c>
      <c r="F78" s="1">
        <v>0.55000000000000004</v>
      </c>
      <c r="G78">
        <v>4</v>
      </c>
      <c r="H78" s="4">
        <v>1423</v>
      </c>
      <c r="I78" t="s">
        <v>725</v>
      </c>
      <c r="J78" t="s">
        <v>726</v>
      </c>
      <c r="K78" t="s">
        <v>727</v>
      </c>
      <c r="L78" t="s">
        <v>728</v>
      </c>
      <c r="M78" t="s">
        <v>729</v>
      </c>
      <c r="N78" t="s">
        <v>730</v>
      </c>
      <c r="O78" t="s">
        <v>731</v>
      </c>
      <c r="P78" t="s">
        <v>732</v>
      </c>
    </row>
    <row r="79" spans="1:16" x14ac:dyDescent="0.25">
      <c r="A79" t="s">
        <v>733</v>
      </c>
      <c r="B79" t="s">
        <v>734</v>
      </c>
      <c r="C79" t="s">
        <v>170</v>
      </c>
      <c r="D79" s="2">
        <v>10901</v>
      </c>
      <c r="E79" s="2">
        <v>30990</v>
      </c>
      <c r="F79" s="1">
        <v>0.65</v>
      </c>
      <c r="G79">
        <v>4.0999999999999996</v>
      </c>
      <c r="H79" s="4">
        <v>398</v>
      </c>
      <c r="I79" t="s">
        <v>735</v>
      </c>
      <c r="J79" t="s">
        <v>736</v>
      </c>
      <c r="K79" t="s">
        <v>737</v>
      </c>
      <c r="L79" t="s">
        <v>738</v>
      </c>
      <c r="M79" t="s">
        <v>739</v>
      </c>
      <c r="N79" t="s">
        <v>740</v>
      </c>
      <c r="O79" t="s">
        <v>741</v>
      </c>
      <c r="P79" t="s">
        <v>742</v>
      </c>
    </row>
    <row r="80" spans="1:16" x14ac:dyDescent="0.25">
      <c r="A80" t="s">
        <v>743</v>
      </c>
      <c r="B80" t="s">
        <v>744</v>
      </c>
      <c r="C80" t="s">
        <v>18</v>
      </c>
      <c r="D80">
        <v>209</v>
      </c>
      <c r="E80">
        <v>499</v>
      </c>
      <c r="F80" s="1">
        <v>0.57999999999999996</v>
      </c>
      <c r="G80">
        <v>3.9</v>
      </c>
      <c r="H80" s="4">
        <v>536</v>
      </c>
      <c r="I80" t="s">
        <v>745</v>
      </c>
      <c r="J80" t="s">
        <v>746</v>
      </c>
      <c r="K80" t="s">
        <v>747</v>
      </c>
      <c r="L80" t="s">
        <v>748</v>
      </c>
      <c r="M80" t="s">
        <v>749</v>
      </c>
      <c r="N80" t="s">
        <v>750</v>
      </c>
      <c r="O80" t="s">
        <v>751</v>
      </c>
      <c r="P80" t="s">
        <v>752</v>
      </c>
    </row>
    <row r="81" spans="1:16" x14ac:dyDescent="0.25">
      <c r="A81" t="s">
        <v>753</v>
      </c>
      <c r="B81" t="s">
        <v>754</v>
      </c>
      <c r="C81" t="s">
        <v>467</v>
      </c>
      <c r="D81" s="2">
        <v>1434</v>
      </c>
      <c r="E81" s="2">
        <v>3999</v>
      </c>
      <c r="F81" s="1">
        <v>0.64</v>
      </c>
      <c r="G81">
        <v>4</v>
      </c>
      <c r="H81" s="4">
        <v>32</v>
      </c>
      <c r="I81" t="s">
        <v>755</v>
      </c>
      <c r="J81" t="s">
        <v>756</v>
      </c>
      <c r="K81" t="s">
        <v>757</v>
      </c>
      <c r="L81" t="s">
        <v>758</v>
      </c>
      <c r="M81" t="s">
        <v>759</v>
      </c>
      <c r="N81" t="s">
        <v>760</v>
      </c>
      <c r="O81" t="s">
        <v>761</v>
      </c>
      <c r="P81" t="s">
        <v>762</v>
      </c>
    </row>
    <row r="82" spans="1:16" x14ac:dyDescent="0.25">
      <c r="A82" t="s">
        <v>763</v>
      </c>
      <c r="B82" t="s">
        <v>764</v>
      </c>
      <c r="C82" t="s">
        <v>18</v>
      </c>
      <c r="D82">
        <v>399</v>
      </c>
      <c r="E82" s="2">
        <v>1099</v>
      </c>
      <c r="F82" s="1">
        <v>0.64</v>
      </c>
      <c r="G82">
        <v>4.2</v>
      </c>
      <c r="H82" s="4">
        <v>24269</v>
      </c>
      <c r="I82" t="s">
        <v>765</v>
      </c>
      <c r="J82" t="s">
        <v>20</v>
      </c>
      <c r="K82" t="s">
        <v>21</v>
      </c>
      <c r="L82" t="s">
        <v>22</v>
      </c>
      <c r="M82" t="s">
        <v>23</v>
      </c>
      <c r="N82" t="s">
        <v>766</v>
      </c>
      <c r="O82" t="s">
        <v>767</v>
      </c>
      <c r="P82" t="s">
        <v>768</v>
      </c>
    </row>
    <row r="83" spans="1:16" x14ac:dyDescent="0.25">
      <c r="A83" t="s">
        <v>769</v>
      </c>
      <c r="B83" t="s">
        <v>770</v>
      </c>
      <c r="C83" t="s">
        <v>18</v>
      </c>
      <c r="D83">
        <v>139</v>
      </c>
      <c r="E83">
        <v>249</v>
      </c>
      <c r="F83" s="1">
        <v>0.44</v>
      </c>
      <c r="G83">
        <v>4</v>
      </c>
      <c r="H83" s="4">
        <v>9378</v>
      </c>
      <c r="I83" t="s">
        <v>771</v>
      </c>
      <c r="J83" t="s">
        <v>237</v>
      </c>
      <c r="K83" t="s">
        <v>238</v>
      </c>
      <c r="L83" t="s">
        <v>239</v>
      </c>
      <c r="M83" t="s">
        <v>240</v>
      </c>
      <c r="N83" t="s">
        <v>772</v>
      </c>
      <c r="O83" t="s">
        <v>773</v>
      </c>
      <c r="P83" t="s">
        <v>774</v>
      </c>
    </row>
    <row r="84" spans="1:16" x14ac:dyDescent="0.25">
      <c r="A84" t="s">
        <v>775</v>
      </c>
      <c r="B84" t="s">
        <v>776</v>
      </c>
      <c r="C84" t="s">
        <v>170</v>
      </c>
      <c r="D84" s="2">
        <v>7299</v>
      </c>
      <c r="E84" s="2">
        <v>19125</v>
      </c>
      <c r="F84" s="1">
        <v>0.62</v>
      </c>
      <c r="G84">
        <v>3.4</v>
      </c>
      <c r="H84" s="4">
        <v>902</v>
      </c>
      <c r="I84" t="s">
        <v>777</v>
      </c>
      <c r="J84" t="s">
        <v>778</v>
      </c>
      <c r="K84" t="s">
        <v>779</v>
      </c>
      <c r="L84" t="s">
        <v>780</v>
      </c>
      <c r="M84" t="s">
        <v>781</v>
      </c>
      <c r="N84" t="s">
        <v>782</v>
      </c>
      <c r="O84" t="s">
        <v>783</v>
      </c>
      <c r="P84" t="s">
        <v>784</v>
      </c>
    </row>
    <row r="85" spans="1:16" x14ac:dyDescent="0.25">
      <c r="A85" t="s">
        <v>785</v>
      </c>
      <c r="B85" t="s">
        <v>786</v>
      </c>
      <c r="C85" t="s">
        <v>18</v>
      </c>
      <c r="D85">
        <v>299</v>
      </c>
      <c r="E85">
        <v>799</v>
      </c>
      <c r="F85" s="1">
        <v>0.63</v>
      </c>
      <c r="G85">
        <v>4.4000000000000004</v>
      </c>
      <c r="H85" s="4">
        <v>28791</v>
      </c>
      <c r="I85" t="s">
        <v>787</v>
      </c>
      <c r="J85" t="s">
        <v>788</v>
      </c>
      <c r="K85" t="s">
        <v>789</v>
      </c>
      <c r="L85" t="s">
        <v>790</v>
      </c>
      <c r="M85" t="s">
        <v>791</v>
      </c>
      <c r="N85" t="s">
        <v>792</v>
      </c>
      <c r="O85" t="s">
        <v>793</v>
      </c>
      <c r="P85" t="s">
        <v>794</v>
      </c>
    </row>
    <row r="86" spans="1:16" x14ac:dyDescent="0.25">
      <c r="A86" t="s">
        <v>795</v>
      </c>
      <c r="B86" t="s">
        <v>796</v>
      </c>
      <c r="C86" t="s">
        <v>18</v>
      </c>
      <c r="D86">
        <v>325</v>
      </c>
      <c r="E86" s="2">
        <v>1299</v>
      </c>
      <c r="F86" s="1">
        <v>0.75</v>
      </c>
      <c r="G86">
        <v>4.2</v>
      </c>
      <c r="H86" s="4">
        <v>10576</v>
      </c>
      <c r="I86" t="s">
        <v>797</v>
      </c>
      <c r="J86" t="s">
        <v>798</v>
      </c>
      <c r="K86" t="s">
        <v>799</v>
      </c>
      <c r="L86" t="s">
        <v>800</v>
      </c>
      <c r="M86" t="s">
        <v>801</v>
      </c>
      <c r="N86" t="s">
        <v>802</v>
      </c>
      <c r="O86" t="s">
        <v>803</v>
      </c>
      <c r="P86" t="s">
        <v>804</v>
      </c>
    </row>
    <row r="87" spans="1:16" x14ac:dyDescent="0.25">
      <c r="A87" t="s">
        <v>805</v>
      </c>
      <c r="B87" t="s">
        <v>806</v>
      </c>
      <c r="C87" t="s">
        <v>170</v>
      </c>
      <c r="D87" s="2">
        <v>29999</v>
      </c>
      <c r="E87" s="2">
        <v>39999</v>
      </c>
      <c r="F87" s="1">
        <v>0.25</v>
      </c>
      <c r="G87">
        <v>4.2</v>
      </c>
      <c r="H87" s="4">
        <v>7298</v>
      </c>
      <c r="I87" t="s">
        <v>807</v>
      </c>
      <c r="J87" t="s">
        <v>383</v>
      </c>
      <c r="K87" t="s">
        <v>384</v>
      </c>
      <c r="L87" t="s">
        <v>385</v>
      </c>
      <c r="M87" t="s">
        <v>386</v>
      </c>
      <c r="N87" t="s">
        <v>387</v>
      </c>
      <c r="O87" t="s">
        <v>808</v>
      </c>
      <c r="P87" t="s">
        <v>809</v>
      </c>
    </row>
    <row r="88" spans="1:16" x14ac:dyDescent="0.25">
      <c r="A88" t="s">
        <v>810</v>
      </c>
      <c r="B88" t="s">
        <v>811</v>
      </c>
      <c r="C88" t="s">
        <v>170</v>
      </c>
      <c r="D88" s="2">
        <v>27999</v>
      </c>
      <c r="E88" s="2">
        <v>40990</v>
      </c>
      <c r="F88" s="1">
        <v>0.32</v>
      </c>
      <c r="G88">
        <v>4.3</v>
      </c>
      <c r="H88" s="4">
        <v>4703</v>
      </c>
      <c r="I88" t="s">
        <v>812</v>
      </c>
      <c r="J88" t="s">
        <v>247</v>
      </c>
      <c r="K88" t="s">
        <v>248</v>
      </c>
      <c r="L88" t="s">
        <v>249</v>
      </c>
      <c r="M88" t="s">
        <v>250</v>
      </c>
      <c r="N88" t="s">
        <v>251</v>
      </c>
      <c r="O88" t="s">
        <v>813</v>
      </c>
      <c r="P88" t="s">
        <v>814</v>
      </c>
    </row>
    <row r="89" spans="1:16" x14ac:dyDescent="0.25">
      <c r="A89" t="s">
        <v>815</v>
      </c>
      <c r="B89" t="s">
        <v>816</v>
      </c>
      <c r="C89" t="s">
        <v>170</v>
      </c>
      <c r="D89" s="2">
        <v>30990</v>
      </c>
      <c r="E89" s="2">
        <v>52900</v>
      </c>
      <c r="F89" s="1">
        <v>0.41</v>
      </c>
      <c r="G89">
        <v>4.3</v>
      </c>
      <c r="H89" s="4">
        <v>7109</v>
      </c>
      <c r="I89" t="s">
        <v>817</v>
      </c>
      <c r="J89" t="s">
        <v>585</v>
      </c>
      <c r="K89" t="s">
        <v>586</v>
      </c>
      <c r="L89" t="s">
        <v>587</v>
      </c>
      <c r="M89" t="s">
        <v>588</v>
      </c>
      <c r="N89" t="s">
        <v>589</v>
      </c>
      <c r="O89" t="s">
        <v>818</v>
      </c>
      <c r="P89" t="s">
        <v>819</v>
      </c>
    </row>
    <row r="90" spans="1:16" x14ac:dyDescent="0.25">
      <c r="A90" t="s">
        <v>820</v>
      </c>
      <c r="B90" t="s">
        <v>821</v>
      </c>
      <c r="C90" t="s">
        <v>18</v>
      </c>
      <c r="D90">
        <v>199</v>
      </c>
      <c r="E90">
        <v>999</v>
      </c>
      <c r="F90" s="1">
        <v>0.8</v>
      </c>
      <c r="G90">
        <v>4.5</v>
      </c>
      <c r="H90" s="4">
        <v>127</v>
      </c>
      <c r="I90" t="s">
        <v>822</v>
      </c>
      <c r="J90" t="s">
        <v>823</v>
      </c>
      <c r="K90" t="s">
        <v>824</v>
      </c>
      <c r="L90" t="s">
        <v>825</v>
      </c>
      <c r="M90" t="s">
        <v>826</v>
      </c>
      <c r="N90" t="s">
        <v>827</v>
      </c>
      <c r="O90" t="s">
        <v>828</v>
      </c>
      <c r="P90" t="s">
        <v>829</v>
      </c>
    </row>
    <row r="91" spans="1:16" x14ac:dyDescent="0.25">
      <c r="A91" t="s">
        <v>830</v>
      </c>
      <c r="B91" t="s">
        <v>831</v>
      </c>
      <c r="C91" t="s">
        <v>18</v>
      </c>
      <c r="D91">
        <v>649</v>
      </c>
      <c r="E91" s="2">
        <v>1999</v>
      </c>
      <c r="F91" s="1">
        <v>0.68</v>
      </c>
      <c r="G91">
        <v>4.2</v>
      </c>
      <c r="H91" s="4">
        <v>24269</v>
      </c>
      <c r="I91" t="s">
        <v>422</v>
      </c>
      <c r="J91" t="s">
        <v>20</v>
      </c>
      <c r="K91" t="s">
        <v>21</v>
      </c>
      <c r="L91" t="s">
        <v>22</v>
      </c>
      <c r="M91" t="s">
        <v>23</v>
      </c>
      <c r="N91" t="s">
        <v>832</v>
      </c>
      <c r="O91" t="s">
        <v>833</v>
      </c>
      <c r="P91" t="s">
        <v>834</v>
      </c>
    </row>
    <row r="92" spans="1:16" x14ac:dyDescent="0.25">
      <c r="A92" t="s">
        <v>835</v>
      </c>
      <c r="B92" t="s">
        <v>836</v>
      </c>
      <c r="C92" t="s">
        <v>99</v>
      </c>
      <c r="D92">
        <v>269</v>
      </c>
      <c r="E92">
        <v>800</v>
      </c>
      <c r="F92" s="1">
        <v>0.66</v>
      </c>
      <c r="G92">
        <v>3.6</v>
      </c>
      <c r="H92" s="4">
        <v>10134</v>
      </c>
      <c r="I92" t="s">
        <v>837</v>
      </c>
      <c r="J92" t="s">
        <v>838</v>
      </c>
      <c r="K92" t="s">
        <v>839</v>
      </c>
      <c r="L92" t="s">
        <v>840</v>
      </c>
      <c r="M92" t="s">
        <v>841</v>
      </c>
      <c r="N92" t="s">
        <v>842</v>
      </c>
      <c r="O92" t="s">
        <v>843</v>
      </c>
      <c r="P92" t="s">
        <v>844</v>
      </c>
    </row>
    <row r="93" spans="1:16" x14ac:dyDescent="0.25">
      <c r="A93" t="s">
        <v>845</v>
      </c>
      <c r="B93" t="s">
        <v>846</v>
      </c>
      <c r="C93" t="s">
        <v>170</v>
      </c>
      <c r="D93" s="2">
        <v>24999</v>
      </c>
      <c r="E93" s="2">
        <v>31999</v>
      </c>
      <c r="F93" s="1">
        <v>0.22</v>
      </c>
      <c r="G93">
        <v>4.2</v>
      </c>
      <c r="H93" s="4">
        <v>34899</v>
      </c>
      <c r="I93" t="s">
        <v>847</v>
      </c>
      <c r="J93" t="s">
        <v>267</v>
      </c>
      <c r="K93" t="s">
        <v>268</v>
      </c>
      <c r="L93" t="s">
        <v>269</v>
      </c>
      <c r="M93" t="s">
        <v>270</v>
      </c>
      <c r="N93" t="s">
        <v>271</v>
      </c>
      <c r="O93" t="s">
        <v>848</v>
      </c>
      <c r="P93" t="s">
        <v>849</v>
      </c>
    </row>
    <row r="94" spans="1:16" x14ac:dyDescent="0.25">
      <c r="A94" t="s">
        <v>850</v>
      </c>
      <c r="B94" t="s">
        <v>851</v>
      </c>
      <c r="C94" t="s">
        <v>18</v>
      </c>
      <c r="D94">
        <v>299</v>
      </c>
      <c r="E94">
        <v>699</v>
      </c>
      <c r="F94" s="1">
        <v>0.56999999999999995</v>
      </c>
      <c r="G94">
        <v>4.2</v>
      </c>
      <c r="H94" s="4">
        <v>94363</v>
      </c>
      <c r="I94" t="s">
        <v>49</v>
      </c>
      <c r="J94" t="s">
        <v>50</v>
      </c>
      <c r="K94" t="s">
        <v>51</v>
      </c>
      <c r="L94" t="s">
        <v>52</v>
      </c>
      <c r="M94" t="s">
        <v>53</v>
      </c>
      <c r="N94" t="s">
        <v>54</v>
      </c>
      <c r="O94" t="s">
        <v>852</v>
      </c>
      <c r="P94" t="s">
        <v>853</v>
      </c>
    </row>
    <row r="95" spans="1:16" x14ac:dyDescent="0.25">
      <c r="A95" t="s">
        <v>854</v>
      </c>
      <c r="B95" t="s">
        <v>855</v>
      </c>
      <c r="C95" t="s">
        <v>18</v>
      </c>
      <c r="D95">
        <v>199</v>
      </c>
      <c r="E95">
        <v>999</v>
      </c>
      <c r="F95" s="1">
        <v>0.8</v>
      </c>
      <c r="G95">
        <v>4.0999999999999996</v>
      </c>
      <c r="H95" s="4">
        <v>425</v>
      </c>
      <c r="I95" t="s">
        <v>856</v>
      </c>
      <c r="J95" t="s">
        <v>857</v>
      </c>
      <c r="K95" t="s">
        <v>858</v>
      </c>
      <c r="L95" t="s">
        <v>859</v>
      </c>
      <c r="M95" t="s">
        <v>860</v>
      </c>
      <c r="N95" t="s">
        <v>861</v>
      </c>
      <c r="O95" t="s">
        <v>862</v>
      </c>
      <c r="P95" t="s">
        <v>863</v>
      </c>
    </row>
    <row r="96" spans="1:16" x14ac:dyDescent="0.25">
      <c r="A96" t="s">
        <v>864</v>
      </c>
      <c r="B96" t="s">
        <v>865</v>
      </c>
      <c r="C96" t="s">
        <v>170</v>
      </c>
      <c r="D96" s="2">
        <v>18990</v>
      </c>
      <c r="E96" s="2">
        <v>40990</v>
      </c>
      <c r="F96" s="1">
        <v>0.54</v>
      </c>
      <c r="G96">
        <v>4.2</v>
      </c>
      <c r="H96" s="4">
        <v>6659</v>
      </c>
      <c r="I96" t="s">
        <v>866</v>
      </c>
      <c r="J96" t="s">
        <v>867</v>
      </c>
      <c r="K96" t="s">
        <v>868</v>
      </c>
      <c r="L96" t="s">
        <v>869</v>
      </c>
      <c r="M96" t="s">
        <v>870</v>
      </c>
      <c r="N96" t="s">
        <v>871</v>
      </c>
      <c r="O96" t="s">
        <v>872</v>
      </c>
      <c r="P96" t="s">
        <v>873</v>
      </c>
    </row>
    <row r="97" spans="1:16" x14ac:dyDescent="0.25">
      <c r="A97" t="s">
        <v>874</v>
      </c>
      <c r="B97" t="s">
        <v>875</v>
      </c>
      <c r="C97" t="s">
        <v>99</v>
      </c>
      <c r="D97">
        <v>290</v>
      </c>
      <c r="E97">
        <v>349</v>
      </c>
      <c r="F97" s="1">
        <v>0.17</v>
      </c>
      <c r="G97">
        <v>3.7</v>
      </c>
      <c r="H97" s="4">
        <v>1977</v>
      </c>
      <c r="I97" t="s">
        <v>876</v>
      </c>
      <c r="J97" t="s">
        <v>877</v>
      </c>
      <c r="K97" t="s">
        <v>878</v>
      </c>
      <c r="L97" t="s">
        <v>879</v>
      </c>
      <c r="M97" t="s">
        <v>880</v>
      </c>
      <c r="N97" t="s">
        <v>881</v>
      </c>
      <c r="O97" t="s">
        <v>882</v>
      </c>
      <c r="P97" t="s">
        <v>883</v>
      </c>
    </row>
    <row r="98" spans="1:16" x14ac:dyDescent="0.25">
      <c r="A98" t="s">
        <v>884</v>
      </c>
      <c r="B98" t="s">
        <v>885</v>
      </c>
      <c r="C98" t="s">
        <v>467</v>
      </c>
      <c r="D98">
        <v>249</v>
      </c>
      <c r="E98">
        <v>799</v>
      </c>
      <c r="F98" s="1">
        <v>0.69</v>
      </c>
      <c r="G98">
        <v>3.8</v>
      </c>
      <c r="H98" s="4">
        <v>1079</v>
      </c>
      <c r="I98" t="s">
        <v>886</v>
      </c>
      <c r="J98" t="s">
        <v>887</v>
      </c>
      <c r="K98" t="s">
        <v>888</v>
      </c>
      <c r="L98" t="s">
        <v>889</v>
      </c>
      <c r="M98" t="s">
        <v>890</v>
      </c>
      <c r="N98" t="s">
        <v>891</v>
      </c>
      <c r="O98" t="s">
        <v>892</v>
      </c>
      <c r="P98" t="s">
        <v>893</v>
      </c>
    </row>
    <row r="99" spans="1:16" x14ac:dyDescent="0.25">
      <c r="A99" t="s">
        <v>894</v>
      </c>
      <c r="B99" t="s">
        <v>895</v>
      </c>
      <c r="C99" t="s">
        <v>18</v>
      </c>
      <c r="D99">
        <v>345</v>
      </c>
      <c r="E99">
        <v>999</v>
      </c>
      <c r="F99" s="1">
        <v>0.65</v>
      </c>
      <c r="G99">
        <v>3.7</v>
      </c>
      <c r="H99" s="4">
        <v>1097</v>
      </c>
      <c r="I99" t="s">
        <v>896</v>
      </c>
      <c r="J99" t="s">
        <v>897</v>
      </c>
      <c r="K99" t="s">
        <v>898</v>
      </c>
      <c r="L99" t="s">
        <v>899</v>
      </c>
      <c r="M99" t="s">
        <v>900</v>
      </c>
      <c r="N99" t="s">
        <v>901</v>
      </c>
      <c r="O99" t="s">
        <v>902</v>
      </c>
      <c r="P99" t="s">
        <v>903</v>
      </c>
    </row>
    <row r="100" spans="1:16" x14ac:dyDescent="0.25">
      <c r="A100" t="s">
        <v>904</v>
      </c>
      <c r="B100" t="s">
        <v>905</v>
      </c>
      <c r="C100" t="s">
        <v>99</v>
      </c>
      <c r="D100" s="2">
        <v>1099</v>
      </c>
      <c r="E100" s="2">
        <v>1899</v>
      </c>
      <c r="F100" s="1">
        <v>0.42</v>
      </c>
      <c r="G100">
        <v>4.5</v>
      </c>
      <c r="H100" s="4">
        <v>22420</v>
      </c>
      <c r="I100" t="s">
        <v>906</v>
      </c>
      <c r="J100" t="s">
        <v>907</v>
      </c>
      <c r="K100" t="s">
        <v>908</v>
      </c>
      <c r="L100" t="s">
        <v>909</v>
      </c>
      <c r="M100" t="s">
        <v>910</v>
      </c>
      <c r="N100" t="s">
        <v>911</v>
      </c>
      <c r="O100" t="s">
        <v>912</v>
      </c>
      <c r="P100" t="s">
        <v>913</v>
      </c>
    </row>
    <row r="101" spans="1:16" x14ac:dyDescent="0.25">
      <c r="A101" t="s">
        <v>914</v>
      </c>
      <c r="B101" t="s">
        <v>915</v>
      </c>
      <c r="C101" t="s">
        <v>18</v>
      </c>
      <c r="D101">
        <v>719</v>
      </c>
      <c r="E101" s="2">
        <v>1499</v>
      </c>
      <c r="F101" s="1">
        <v>0.52</v>
      </c>
      <c r="G101">
        <v>4.0999999999999996</v>
      </c>
      <c r="H101" s="4">
        <v>1045</v>
      </c>
      <c r="I101" t="s">
        <v>916</v>
      </c>
      <c r="J101" t="s">
        <v>917</v>
      </c>
      <c r="K101" t="s">
        <v>918</v>
      </c>
      <c r="L101" t="s">
        <v>919</v>
      </c>
      <c r="M101" t="s">
        <v>920</v>
      </c>
      <c r="N101" t="s">
        <v>921</v>
      </c>
      <c r="O101" t="s">
        <v>922</v>
      </c>
      <c r="P101" t="s">
        <v>923</v>
      </c>
    </row>
    <row r="102" spans="1:16" x14ac:dyDescent="0.25">
      <c r="A102" t="s">
        <v>924</v>
      </c>
      <c r="B102" t="s">
        <v>925</v>
      </c>
      <c r="C102" t="s">
        <v>467</v>
      </c>
      <c r="D102">
        <v>349</v>
      </c>
      <c r="E102" s="2">
        <v>1499</v>
      </c>
      <c r="F102" s="1">
        <v>0.77</v>
      </c>
      <c r="G102">
        <v>4.3</v>
      </c>
      <c r="H102" s="4">
        <v>4145</v>
      </c>
      <c r="I102" t="s">
        <v>926</v>
      </c>
      <c r="J102" t="s">
        <v>927</v>
      </c>
      <c r="K102" t="s">
        <v>928</v>
      </c>
      <c r="L102" t="s">
        <v>929</v>
      </c>
      <c r="M102" t="s">
        <v>930</v>
      </c>
      <c r="N102" t="s">
        <v>931</v>
      </c>
      <c r="O102" t="s">
        <v>932</v>
      </c>
      <c r="P102" t="s">
        <v>933</v>
      </c>
    </row>
    <row r="103" spans="1:16" x14ac:dyDescent="0.25">
      <c r="A103" t="s">
        <v>934</v>
      </c>
      <c r="B103" t="s">
        <v>935</v>
      </c>
      <c r="C103" t="s">
        <v>18</v>
      </c>
      <c r="D103">
        <v>849</v>
      </c>
      <c r="E103" s="2">
        <v>1809</v>
      </c>
      <c r="F103" s="1">
        <v>0.53</v>
      </c>
      <c r="G103">
        <v>4.3</v>
      </c>
      <c r="H103" s="4">
        <v>6547</v>
      </c>
      <c r="I103" t="s">
        <v>503</v>
      </c>
      <c r="J103" t="s">
        <v>936</v>
      </c>
      <c r="K103" t="s">
        <v>937</v>
      </c>
      <c r="L103" t="s">
        <v>938</v>
      </c>
      <c r="M103" t="s">
        <v>939</v>
      </c>
      <c r="N103" t="s">
        <v>940</v>
      </c>
      <c r="O103" t="s">
        <v>509</v>
      </c>
      <c r="P103" t="s">
        <v>941</v>
      </c>
    </row>
    <row r="104" spans="1:16" x14ac:dyDescent="0.25">
      <c r="A104" t="s">
        <v>942</v>
      </c>
      <c r="B104" t="s">
        <v>943</v>
      </c>
      <c r="C104" t="s">
        <v>467</v>
      </c>
      <c r="D104">
        <v>299</v>
      </c>
      <c r="E104">
        <v>899</v>
      </c>
      <c r="F104" s="1">
        <v>0.67</v>
      </c>
      <c r="G104">
        <v>4</v>
      </c>
      <c r="H104" s="4">
        <v>1588</v>
      </c>
      <c r="I104" t="s">
        <v>944</v>
      </c>
      <c r="J104" t="s">
        <v>945</v>
      </c>
      <c r="K104" t="s">
        <v>946</v>
      </c>
      <c r="L104" t="s">
        <v>947</v>
      </c>
      <c r="M104" t="s">
        <v>948</v>
      </c>
      <c r="N104" t="s">
        <v>949</v>
      </c>
      <c r="O104" t="s">
        <v>950</v>
      </c>
      <c r="P104" t="s">
        <v>951</v>
      </c>
    </row>
    <row r="105" spans="1:16" x14ac:dyDescent="0.25">
      <c r="A105" t="s">
        <v>952</v>
      </c>
      <c r="B105" t="s">
        <v>953</v>
      </c>
      <c r="C105" t="s">
        <v>170</v>
      </c>
      <c r="D105" s="2">
        <v>21999</v>
      </c>
      <c r="E105" s="2">
        <v>29999</v>
      </c>
      <c r="F105" s="1">
        <v>0.27</v>
      </c>
      <c r="G105">
        <v>4.2</v>
      </c>
      <c r="H105" s="4">
        <v>32840</v>
      </c>
      <c r="I105" t="s">
        <v>954</v>
      </c>
      <c r="J105" t="s">
        <v>172</v>
      </c>
      <c r="K105" t="s">
        <v>173</v>
      </c>
      <c r="L105" t="s">
        <v>174</v>
      </c>
      <c r="M105" t="s">
        <v>175</v>
      </c>
      <c r="N105" t="s">
        <v>955</v>
      </c>
      <c r="O105" t="s">
        <v>956</v>
      </c>
      <c r="P105" t="s">
        <v>957</v>
      </c>
    </row>
    <row r="106" spans="1:16" x14ac:dyDescent="0.25">
      <c r="A106" t="s">
        <v>958</v>
      </c>
      <c r="B106" t="s">
        <v>959</v>
      </c>
      <c r="C106" t="s">
        <v>18</v>
      </c>
      <c r="D106">
        <v>349</v>
      </c>
      <c r="E106">
        <v>999</v>
      </c>
      <c r="F106" s="1">
        <v>0.65</v>
      </c>
      <c r="G106">
        <v>4.2</v>
      </c>
      <c r="H106" s="4">
        <v>13120</v>
      </c>
      <c r="I106" t="s">
        <v>960</v>
      </c>
      <c r="J106" t="s">
        <v>961</v>
      </c>
      <c r="K106" t="s">
        <v>962</v>
      </c>
      <c r="L106" t="s">
        <v>963</v>
      </c>
      <c r="M106" t="s">
        <v>964</v>
      </c>
      <c r="N106" t="s">
        <v>965</v>
      </c>
      <c r="O106" t="s">
        <v>966</v>
      </c>
      <c r="P106" t="s">
        <v>967</v>
      </c>
    </row>
    <row r="107" spans="1:16" x14ac:dyDescent="0.25">
      <c r="A107" t="s">
        <v>968</v>
      </c>
      <c r="B107" t="s">
        <v>969</v>
      </c>
      <c r="C107" t="s">
        <v>18</v>
      </c>
      <c r="D107">
        <v>399</v>
      </c>
      <c r="E107">
        <v>999</v>
      </c>
      <c r="F107" s="1">
        <v>0.6</v>
      </c>
      <c r="G107">
        <v>4.3</v>
      </c>
      <c r="H107" s="4">
        <v>2806</v>
      </c>
      <c r="I107" t="s">
        <v>970</v>
      </c>
      <c r="J107" t="s">
        <v>971</v>
      </c>
      <c r="K107" t="s">
        <v>972</v>
      </c>
      <c r="L107" t="s">
        <v>973</v>
      </c>
      <c r="M107" t="s">
        <v>974</v>
      </c>
      <c r="N107" t="s">
        <v>975</v>
      </c>
      <c r="O107" t="s">
        <v>976</v>
      </c>
      <c r="P107" t="s">
        <v>977</v>
      </c>
    </row>
    <row r="108" spans="1:16" x14ac:dyDescent="0.25">
      <c r="A108" t="s">
        <v>978</v>
      </c>
      <c r="B108" t="s">
        <v>979</v>
      </c>
      <c r="C108" t="s">
        <v>18</v>
      </c>
      <c r="D108">
        <v>449</v>
      </c>
      <c r="E108" s="2">
        <v>1299</v>
      </c>
      <c r="F108" s="1">
        <v>0.65</v>
      </c>
      <c r="G108">
        <v>4.2</v>
      </c>
      <c r="H108" s="4">
        <v>24269</v>
      </c>
      <c r="I108" t="s">
        <v>980</v>
      </c>
      <c r="J108" t="s">
        <v>20</v>
      </c>
      <c r="K108" t="s">
        <v>21</v>
      </c>
      <c r="L108" t="s">
        <v>22</v>
      </c>
      <c r="M108" t="s">
        <v>23</v>
      </c>
      <c r="N108" t="s">
        <v>24</v>
      </c>
      <c r="O108" t="s">
        <v>25</v>
      </c>
      <c r="P108" t="s">
        <v>981</v>
      </c>
    </row>
    <row r="109" spans="1:16" x14ac:dyDescent="0.25">
      <c r="A109" t="s">
        <v>982</v>
      </c>
      <c r="B109" t="s">
        <v>983</v>
      </c>
      <c r="C109" t="s">
        <v>18</v>
      </c>
      <c r="D109">
        <v>299</v>
      </c>
      <c r="E109">
        <v>999</v>
      </c>
      <c r="F109" s="1">
        <v>0.7</v>
      </c>
      <c r="G109">
        <v>4.3</v>
      </c>
      <c r="H109" s="4">
        <v>766</v>
      </c>
      <c r="I109" t="s">
        <v>984</v>
      </c>
      <c r="J109" t="s">
        <v>985</v>
      </c>
      <c r="K109" t="s">
        <v>986</v>
      </c>
      <c r="L109" t="s">
        <v>987</v>
      </c>
      <c r="M109" t="s">
        <v>988</v>
      </c>
      <c r="N109" t="s">
        <v>989</v>
      </c>
      <c r="O109" t="s">
        <v>990</v>
      </c>
      <c r="P109" t="s">
        <v>991</v>
      </c>
    </row>
    <row r="110" spans="1:16" x14ac:dyDescent="0.25">
      <c r="A110" t="s">
        <v>992</v>
      </c>
      <c r="B110" t="s">
        <v>993</v>
      </c>
      <c r="C110" t="s">
        <v>170</v>
      </c>
      <c r="D110" s="2">
        <v>37999</v>
      </c>
      <c r="E110" s="2">
        <v>65000</v>
      </c>
      <c r="F110" s="1">
        <v>0.42</v>
      </c>
      <c r="G110">
        <v>4.3</v>
      </c>
      <c r="H110" s="4">
        <v>3587</v>
      </c>
      <c r="I110" t="s">
        <v>994</v>
      </c>
      <c r="J110" t="s">
        <v>995</v>
      </c>
      <c r="K110" t="s">
        <v>996</v>
      </c>
      <c r="L110" t="s">
        <v>997</v>
      </c>
      <c r="M110" t="s">
        <v>998</v>
      </c>
      <c r="N110" t="s">
        <v>999</v>
      </c>
      <c r="O110" t="s">
        <v>1000</v>
      </c>
      <c r="P110" t="s">
        <v>1001</v>
      </c>
    </row>
    <row r="111" spans="1:16" x14ac:dyDescent="0.25">
      <c r="A111" t="s">
        <v>1002</v>
      </c>
      <c r="B111" t="s">
        <v>1003</v>
      </c>
      <c r="C111" t="s">
        <v>18</v>
      </c>
      <c r="D111">
        <v>99</v>
      </c>
      <c r="E111">
        <v>800</v>
      </c>
      <c r="F111" s="1">
        <v>0.88</v>
      </c>
      <c r="G111">
        <v>3.9</v>
      </c>
      <c r="H111" s="4">
        <v>24871</v>
      </c>
      <c r="I111" t="s">
        <v>1004</v>
      </c>
      <c r="J111" t="s">
        <v>70</v>
      </c>
      <c r="K111" t="s">
        <v>71</v>
      </c>
      <c r="L111" t="s">
        <v>72</v>
      </c>
      <c r="M111" t="s">
        <v>73</v>
      </c>
      <c r="N111" t="s">
        <v>1005</v>
      </c>
      <c r="O111" t="s">
        <v>1006</v>
      </c>
      <c r="P111" t="s">
        <v>1007</v>
      </c>
    </row>
    <row r="112" spans="1:16" x14ac:dyDescent="0.25">
      <c r="A112" t="s">
        <v>1008</v>
      </c>
      <c r="B112" t="s">
        <v>1009</v>
      </c>
      <c r="C112" t="s">
        <v>513</v>
      </c>
      <c r="D112" s="2">
        <v>7390</v>
      </c>
      <c r="E112" s="2">
        <v>20000</v>
      </c>
      <c r="F112" s="1">
        <v>0.63</v>
      </c>
      <c r="G112">
        <v>4.0999999999999996</v>
      </c>
      <c r="H112" s="4">
        <v>2581</v>
      </c>
      <c r="I112" t="s">
        <v>1010</v>
      </c>
      <c r="J112" t="s">
        <v>1011</v>
      </c>
      <c r="K112" t="s">
        <v>1012</v>
      </c>
      <c r="L112" t="s">
        <v>1013</v>
      </c>
      <c r="M112" t="s">
        <v>1014</v>
      </c>
      <c r="N112" t="s">
        <v>1015</v>
      </c>
      <c r="O112" t="s">
        <v>1016</v>
      </c>
      <c r="P112" t="s">
        <v>1017</v>
      </c>
    </row>
    <row r="113" spans="1:16" x14ac:dyDescent="0.25">
      <c r="A113" t="s">
        <v>1018</v>
      </c>
      <c r="B113" t="s">
        <v>1019</v>
      </c>
      <c r="C113" t="s">
        <v>18</v>
      </c>
      <c r="D113">
        <v>273.10000000000002</v>
      </c>
      <c r="E113">
        <v>999</v>
      </c>
      <c r="F113" s="1">
        <v>0.73</v>
      </c>
      <c r="G113">
        <v>4.3</v>
      </c>
      <c r="H113" s="4">
        <v>20850</v>
      </c>
      <c r="I113" t="s">
        <v>1020</v>
      </c>
      <c r="J113" t="s">
        <v>297</v>
      </c>
      <c r="K113" t="s">
        <v>298</v>
      </c>
      <c r="L113" t="s">
        <v>299</v>
      </c>
      <c r="M113" t="s">
        <v>300</v>
      </c>
      <c r="N113" t="s">
        <v>301</v>
      </c>
      <c r="O113" t="s">
        <v>1021</v>
      </c>
      <c r="P113" t="s">
        <v>1022</v>
      </c>
    </row>
    <row r="114" spans="1:16" x14ac:dyDescent="0.25">
      <c r="A114" t="s">
        <v>1023</v>
      </c>
      <c r="B114" t="s">
        <v>1024</v>
      </c>
      <c r="C114" t="s">
        <v>170</v>
      </c>
      <c r="D114" s="2">
        <v>15990</v>
      </c>
      <c r="E114" s="2">
        <v>23990</v>
      </c>
      <c r="F114" s="1">
        <v>0.33</v>
      </c>
      <c r="G114">
        <v>4.3</v>
      </c>
      <c r="H114" s="4">
        <v>1035</v>
      </c>
      <c r="I114" t="s">
        <v>1025</v>
      </c>
      <c r="J114" t="s">
        <v>1026</v>
      </c>
      <c r="K114" t="s">
        <v>1027</v>
      </c>
      <c r="L114" t="s">
        <v>1028</v>
      </c>
      <c r="M114" t="s">
        <v>1029</v>
      </c>
      <c r="N114" t="s">
        <v>1030</v>
      </c>
      <c r="O114" t="s">
        <v>1031</v>
      </c>
      <c r="P114" t="s">
        <v>1032</v>
      </c>
    </row>
    <row r="115" spans="1:16" x14ac:dyDescent="0.25">
      <c r="A115" t="s">
        <v>1033</v>
      </c>
      <c r="B115" t="s">
        <v>1034</v>
      </c>
      <c r="C115" t="s">
        <v>18</v>
      </c>
      <c r="D115">
        <v>399</v>
      </c>
      <c r="E115">
        <v>999</v>
      </c>
      <c r="F115" s="1">
        <v>0.6</v>
      </c>
      <c r="G115">
        <v>4.0999999999999996</v>
      </c>
      <c r="H115" s="4">
        <v>1780</v>
      </c>
      <c r="I115" t="s">
        <v>1035</v>
      </c>
      <c r="J115" t="s">
        <v>706</v>
      </c>
      <c r="K115" t="s">
        <v>707</v>
      </c>
      <c r="L115" t="s">
        <v>708</v>
      </c>
      <c r="M115" t="s">
        <v>709</v>
      </c>
      <c r="N115" t="s">
        <v>710</v>
      </c>
      <c r="O115" t="s">
        <v>1036</v>
      </c>
      <c r="P115" t="s">
        <v>1037</v>
      </c>
    </row>
    <row r="116" spans="1:16" x14ac:dyDescent="0.25">
      <c r="A116" t="s">
        <v>1038</v>
      </c>
      <c r="B116" t="s">
        <v>1039</v>
      </c>
      <c r="C116" t="s">
        <v>467</v>
      </c>
      <c r="D116">
        <v>399</v>
      </c>
      <c r="E116" s="2">
        <v>1999</v>
      </c>
      <c r="F116" s="1">
        <v>0.8</v>
      </c>
      <c r="G116">
        <v>4.5</v>
      </c>
      <c r="H116" s="4">
        <v>505</v>
      </c>
      <c r="I116" t="s">
        <v>1040</v>
      </c>
      <c r="J116" t="s">
        <v>1041</v>
      </c>
      <c r="K116" t="s">
        <v>1042</v>
      </c>
      <c r="L116" t="s">
        <v>1043</v>
      </c>
      <c r="M116" t="s">
        <v>1044</v>
      </c>
      <c r="N116" t="s">
        <v>1045</v>
      </c>
      <c r="O116" t="s">
        <v>1046</v>
      </c>
      <c r="P116" t="s">
        <v>1047</v>
      </c>
    </row>
    <row r="117" spans="1:16" x14ac:dyDescent="0.25">
      <c r="A117" t="s">
        <v>1048</v>
      </c>
      <c r="B117" t="s">
        <v>1049</v>
      </c>
      <c r="C117" t="s">
        <v>18</v>
      </c>
      <c r="D117">
        <v>210</v>
      </c>
      <c r="E117">
        <v>399</v>
      </c>
      <c r="F117" s="1">
        <v>0.47</v>
      </c>
      <c r="G117">
        <v>4.0999999999999996</v>
      </c>
      <c r="H117" s="4">
        <v>1717</v>
      </c>
      <c r="I117" t="s">
        <v>1050</v>
      </c>
      <c r="J117" t="s">
        <v>1051</v>
      </c>
      <c r="K117" t="s">
        <v>1052</v>
      </c>
      <c r="L117" t="s">
        <v>1053</v>
      </c>
      <c r="M117" t="s">
        <v>1054</v>
      </c>
      <c r="N117" t="s">
        <v>1055</v>
      </c>
      <c r="O117" t="s">
        <v>1056</v>
      </c>
      <c r="P117" t="s">
        <v>1057</v>
      </c>
    </row>
    <row r="118" spans="1:16" x14ac:dyDescent="0.25">
      <c r="A118" t="s">
        <v>1058</v>
      </c>
      <c r="B118" t="s">
        <v>1059</v>
      </c>
      <c r="C118" t="s">
        <v>467</v>
      </c>
      <c r="D118" s="2">
        <v>1299</v>
      </c>
      <c r="E118" s="2">
        <v>1999</v>
      </c>
      <c r="F118" s="1">
        <v>0.35</v>
      </c>
      <c r="G118">
        <v>3.6</v>
      </c>
      <c r="H118" s="4">
        <v>590</v>
      </c>
      <c r="I118" t="s">
        <v>1060</v>
      </c>
      <c r="J118" t="s">
        <v>1061</v>
      </c>
      <c r="K118" t="s">
        <v>1062</v>
      </c>
      <c r="L118" t="s">
        <v>1063</v>
      </c>
      <c r="M118" t="s">
        <v>1064</v>
      </c>
      <c r="N118" t="s">
        <v>1065</v>
      </c>
      <c r="O118" t="s">
        <v>1066</v>
      </c>
      <c r="P118" t="s">
        <v>1067</v>
      </c>
    </row>
    <row r="119" spans="1:16" x14ac:dyDescent="0.25">
      <c r="A119" t="s">
        <v>1068</v>
      </c>
      <c r="B119" t="s">
        <v>1069</v>
      </c>
      <c r="C119" t="s">
        <v>18</v>
      </c>
      <c r="D119">
        <v>347</v>
      </c>
      <c r="E119">
        <v>999</v>
      </c>
      <c r="F119" s="1">
        <v>0.65</v>
      </c>
      <c r="G119">
        <v>3.5</v>
      </c>
      <c r="H119" s="4">
        <v>1121</v>
      </c>
      <c r="I119" t="s">
        <v>1070</v>
      </c>
      <c r="J119" t="s">
        <v>1071</v>
      </c>
      <c r="K119" t="s">
        <v>1072</v>
      </c>
      <c r="L119" t="s">
        <v>1073</v>
      </c>
      <c r="M119" t="s">
        <v>1074</v>
      </c>
      <c r="N119" t="s">
        <v>1075</v>
      </c>
      <c r="O119" t="s">
        <v>1076</v>
      </c>
      <c r="P119" t="s">
        <v>1077</v>
      </c>
    </row>
    <row r="120" spans="1:16" x14ac:dyDescent="0.25">
      <c r="A120" t="s">
        <v>1078</v>
      </c>
      <c r="B120" t="s">
        <v>1079</v>
      </c>
      <c r="C120" t="s">
        <v>18</v>
      </c>
      <c r="D120">
        <v>149</v>
      </c>
      <c r="E120">
        <v>999</v>
      </c>
      <c r="F120" s="1">
        <v>0.85</v>
      </c>
      <c r="G120">
        <v>4</v>
      </c>
      <c r="H120" s="4">
        <v>1313</v>
      </c>
      <c r="I120" t="s">
        <v>1080</v>
      </c>
      <c r="J120" t="s">
        <v>595</v>
      </c>
      <c r="K120" t="s">
        <v>596</v>
      </c>
      <c r="L120" t="s">
        <v>597</v>
      </c>
      <c r="M120" t="s">
        <v>598</v>
      </c>
      <c r="N120" t="s">
        <v>599</v>
      </c>
      <c r="O120" t="s">
        <v>1081</v>
      </c>
      <c r="P120" t="s">
        <v>1082</v>
      </c>
    </row>
    <row r="121" spans="1:16" x14ac:dyDescent="0.25">
      <c r="A121" t="s">
        <v>1083</v>
      </c>
      <c r="B121" t="s">
        <v>1084</v>
      </c>
      <c r="C121" t="s">
        <v>18</v>
      </c>
      <c r="D121">
        <v>228</v>
      </c>
      <c r="E121">
        <v>899</v>
      </c>
      <c r="F121" s="1">
        <v>0.75</v>
      </c>
      <c r="G121">
        <v>3.8</v>
      </c>
      <c r="H121" s="4">
        <v>132</v>
      </c>
      <c r="I121" t="s">
        <v>1085</v>
      </c>
      <c r="J121" t="s">
        <v>1086</v>
      </c>
      <c r="K121" t="s">
        <v>1087</v>
      </c>
      <c r="L121" t="s">
        <v>1088</v>
      </c>
      <c r="M121" t="s">
        <v>1089</v>
      </c>
      <c r="N121" t="s">
        <v>1090</v>
      </c>
      <c r="O121" t="s">
        <v>1091</v>
      </c>
      <c r="P121" t="s">
        <v>1092</v>
      </c>
    </row>
    <row r="122" spans="1:16" x14ac:dyDescent="0.25">
      <c r="A122" t="s">
        <v>1093</v>
      </c>
      <c r="B122" t="s">
        <v>1094</v>
      </c>
      <c r="C122" t="s">
        <v>18</v>
      </c>
      <c r="D122" s="2">
        <v>1599</v>
      </c>
      <c r="E122" s="2">
        <v>1999</v>
      </c>
      <c r="F122" s="1">
        <v>0.2</v>
      </c>
      <c r="G122">
        <v>4.4000000000000004</v>
      </c>
      <c r="H122" s="4">
        <v>1951</v>
      </c>
      <c r="I122" t="s">
        <v>1095</v>
      </c>
      <c r="J122" t="s">
        <v>1096</v>
      </c>
      <c r="K122" t="s">
        <v>1097</v>
      </c>
      <c r="L122" t="s">
        <v>1098</v>
      </c>
      <c r="M122" t="s">
        <v>1099</v>
      </c>
      <c r="N122" t="s">
        <v>1100</v>
      </c>
      <c r="O122" t="s">
        <v>1101</v>
      </c>
      <c r="P122" t="s">
        <v>1102</v>
      </c>
    </row>
    <row r="123" spans="1:16" x14ac:dyDescent="0.25">
      <c r="A123" t="s">
        <v>1103</v>
      </c>
      <c r="B123" t="s">
        <v>1104</v>
      </c>
      <c r="C123" t="s">
        <v>467</v>
      </c>
      <c r="D123" s="2">
        <v>1499</v>
      </c>
      <c r="E123" s="2">
        <v>3999</v>
      </c>
      <c r="F123" s="1">
        <v>0.63</v>
      </c>
      <c r="G123">
        <v>3.7</v>
      </c>
      <c r="H123" s="4">
        <v>37</v>
      </c>
      <c r="I123" t="s">
        <v>1105</v>
      </c>
      <c r="J123" t="s">
        <v>1106</v>
      </c>
      <c r="K123" t="s">
        <v>1107</v>
      </c>
      <c r="L123" t="s">
        <v>1108</v>
      </c>
      <c r="M123" t="s">
        <v>1109</v>
      </c>
      <c r="N123" t="s">
        <v>1110</v>
      </c>
      <c r="O123" t="s">
        <v>1111</v>
      </c>
      <c r="P123" t="s">
        <v>1112</v>
      </c>
    </row>
    <row r="124" spans="1:16" x14ac:dyDescent="0.25">
      <c r="A124" t="s">
        <v>1113</v>
      </c>
      <c r="B124" t="s">
        <v>1114</v>
      </c>
      <c r="C124" t="s">
        <v>170</v>
      </c>
      <c r="D124" s="2">
        <v>8499</v>
      </c>
      <c r="E124" s="2">
        <v>15999</v>
      </c>
      <c r="F124" s="1">
        <v>0.47</v>
      </c>
      <c r="G124">
        <v>4.3</v>
      </c>
      <c r="H124" s="4">
        <v>592</v>
      </c>
      <c r="I124" t="s">
        <v>1115</v>
      </c>
      <c r="J124" t="s">
        <v>1116</v>
      </c>
      <c r="K124" t="s">
        <v>1117</v>
      </c>
      <c r="L124" t="s">
        <v>1118</v>
      </c>
      <c r="M124" t="s">
        <v>1119</v>
      </c>
      <c r="N124" t="s">
        <v>1120</v>
      </c>
      <c r="O124" t="s">
        <v>1121</v>
      </c>
      <c r="P124" t="s">
        <v>1122</v>
      </c>
    </row>
    <row r="125" spans="1:16" x14ac:dyDescent="0.25">
      <c r="A125" t="s">
        <v>1123</v>
      </c>
      <c r="B125" t="s">
        <v>1124</v>
      </c>
      <c r="C125" t="s">
        <v>170</v>
      </c>
      <c r="D125" s="2">
        <v>20990</v>
      </c>
      <c r="E125" s="2">
        <v>44990</v>
      </c>
      <c r="F125" s="1">
        <v>0.53</v>
      </c>
      <c r="G125">
        <v>4.0999999999999996</v>
      </c>
      <c r="H125" s="4">
        <v>1259</v>
      </c>
      <c r="I125" t="s">
        <v>1125</v>
      </c>
      <c r="J125" t="s">
        <v>1126</v>
      </c>
      <c r="K125" t="s">
        <v>1127</v>
      </c>
      <c r="L125" t="s">
        <v>1128</v>
      </c>
      <c r="M125" t="s">
        <v>1129</v>
      </c>
      <c r="N125" t="s">
        <v>1130</v>
      </c>
      <c r="O125" t="s">
        <v>1131</v>
      </c>
      <c r="P125" t="s">
        <v>1132</v>
      </c>
    </row>
    <row r="126" spans="1:16" x14ac:dyDescent="0.25">
      <c r="A126" t="s">
        <v>1133</v>
      </c>
      <c r="B126" t="s">
        <v>1134</v>
      </c>
      <c r="C126" t="s">
        <v>170</v>
      </c>
      <c r="D126" s="2">
        <v>32999</v>
      </c>
      <c r="E126" s="2">
        <v>44999</v>
      </c>
      <c r="F126" s="1">
        <v>0.27</v>
      </c>
      <c r="G126">
        <v>4.2</v>
      </c>
      <c r="H126" s="4">
        <v>45238</v>
      </c>
      <c r="I126" t="s">
        <v>1135</v>
      </c>
      <c r="J126" t="s">
        <v>615</v>
      </c>
      <c r="K126" t="s">
        <v>616</v>
      </c>
      <c r="L126" t="s">
        <v>617</v>
      </c>
      <c r="M126" t="s">
        <v>618</v>
      </c>
      <c r="N126" t="s">
        <v>619</v>
      </c>
      <c r="O126" t="s">
        <v>1136</v>
      </c>
      <c r="P126" t="s">
        <v>1137</v>
      </c>
    </row>
    <row r="127" spans="1:16" x14ac:dyDescent="0.25">
      <c r="A127" t="s">
        <v>1138</v>
      </c>
      <c r="B127" t="s">
        <v>1139</v>
      </c>
      <c r="C127" t="s">
        <v>130</v>
      </c>
      <c r="D127">
        <v>799</v>
      </c>
      <c r="E127" s="2">
        <v>1700</v>
      </c>
      <c r="F127" s="1">
        <v>0.53</v>
      </c>
      <c r="G127">
        <v>4.0999999999999996</v>
      </c>
      <c r="H127" s="4">
        <v>28638</v>
      </c>
      <c r="I127" t="s">
        <v>1140</v>
      </c>
      <c r="J127" t="s">
        <v>1141</v>
      </c>
      <c r="K127" t="s">
        <v>1142</v>
      </c>
      <c r="L127" t="s">
        <v>1143</v>
      </c>
      <c r="M127" t="s">
        <v>1144</v>
      </c>
      <c r="N127" t="s">
        <v>1145</v>
      </c>
      <c r="O127" t="s">
        <v>1146</v>
      </c>
      <c r="P127" t="s">
        <v>1147</v>
      </c>
    </row>
    <row r="128" spans="1:16" x14ac:dyDescent="0.25">
      <c r="A128" t="s">
        <v>1148</v>
      </c>
      <c r="B128" t="s">
        <v>1149</v>
      </c>
      <c r="C128" t="s">
        <v>130</v>
      </c>
      <c r="D128">
        <v>229</v>
      </c>
      <c r="E128">
        <v>595</v>
      </c>
      <c r="F128" s="1">
        <v>0.62</v>
      </c>
      <c r="G128">
        <v>4.3</v>
      </c>
      <c r="H128" s="4">
        <v>12835</v>
      </c>
      <c r="I128" t="s">
        <v>1150</v>
      </c>
      <c r="J128" t="s">
        <v>1151</v>
      </c>
      <c r="K128" t="s">
        <v>1152</v>
      </c>
      <c r="L128" t="s">
        <v>1153</v>
      </c>
      <c r="M128" t="s">
        <v>1154</v>
      </c>
      <c r="N128" t="s">
        <v>1155</v>
      </c>
      <c r="O128" t="s">
        <v>1156</v>
      </c>
      <c r="P128" t="s">
        <v>1157</v>
      </c>
    </row>
    <row r="129" spans="1:16" x14ac:dyDescent="0.25">
      <c r="A129" t="s">
        <v>1158</v>
      </c>
      <c r="B129" t="s">
        <v>1159</v>
      </c>
      <c r="C129" t="s">
        <v>170</v>
      </c>
      <c r="D129" s="2">
        <v>9999</v>
      </c>
      <c r="E129" s="2">
        <v>27990</v>
      </c>
      <c r="F129" s="1">
        <v>0.64</v>
      </c>
      <c r="G129">
        <v>4.2</v>
      </c>
      <c r="H129" s="4">
        <v>1269</v>
      </c>
      <c r="I129" t="s">
        <v>1160</v>
      </c>
      <c r="J129" t="s">
        <v>1161</v>
      </c>
      <c r="K129" t="s">
        <v>1162</v>
      </c>
      <c r="L129" t="s">
        <v>1163</v>
      </c>
      <c r="M129" t="s">
        <v>1164</v>
      </c>
      <c r="N129" t="s">
        <v>1165</v>
      </c>
      <c r="O129" t="s">
        <v>1166</v>
      </c>
      <c r="P129" t="s">
        <v>1167</v>
      </c>
    </row>
    <row r="130" spans="1:16" x14ac:dyDescent="0.25">
      <c r="A130" t="s">
        <v>1168</v>
      </c>
      <c r="B130" t="s">
        <v>1169</v>
      </c>
      <c r="C130" t="s">
        <v>467</v>
      </c>
      <c r="D130">
        <v>349</v>
      </c>
      <c r="E130">
        <v>599</v>
      </c>
      <c r="F130" s="1">
        <v>0.42</v>
      </c>
      <c r="G130">
        <v>4.2</v>
      </c>
      <c r="H130" s="4">
        <v>284</v>
      </c>
      <c r="I130" t="s">
        <v>1170</v>
      </c>
      <c r="J130" t="s">
        <v>1171</v>
      </c>
      <c r="K130" t="s">
        <v>1172</v>
      </c>
      <c r="L130" t="s">
        <v>1173</v>
      </c>
      <c r="M130" t="s">
        <v>1174</v>
      </c>
      <c r="N130" t="s">
        <v>1175</v>
      </c>
      <c r="O130" t="s">
        <v>1176</v>
      </c>
      <c r="P130" t="s">
        <v>1177</v>
      </c>
    </row>
    <row r="131" spans="1:16" x14ac:dyDescent="0.25">
      <c r="A131" t="s">
        <v>1178</v>
      </c>
      <c r="B131" t="s">
        <v>1179</v>
      </c>
      <c r="C131" t="s">
        <v>1180</v>
      </c>
      <c r="D131">
        <v>489</v>
      </c>
      <c r="E131" s="2">
        <v>1200</v>
      </c>
      <c r="F131" s="1">
        <v>0.59</v>
      </c>
      <c r="G131">
        <v>4.4000000000000004</v>
      </c>
      <c r="H131" s="4">
        <v>69538</v>
      </c>
      <c r="I131" t="s">
        <v>1181</v>
      </c>
      <c r="J131" t="s">
        <v>1182</v>
      </c>
      <c r="K131" t="s">
        <v>1183</v>
      </c>
      <c r="L131" t="s">
        <v>1184</v>
      </c>
      <c r="M131" t="s">
        <v>1185</v>
      </c>
      <c r="N131" t="s">
        <v>1186</v>
      </c>
      <c r="O131" t="s">
        <v>1187</v>
      </c>
      <c r="P131" t="s">
        <v>1188</v>
      </c>
    </row>
    <row r="132" spans="1:16" x14ac:dyDescent="0.25">
      <c r="A132" t="s">
        <v>1189</v>
      </c>
      <c r="B132" t="s">
        <v>1190</v>
      </c>
      <c r="C132" t="s">
        <v>170</v>
      </c>
      <c r="D132" s="2">
        <v>23999</v>
      </c>
      <c r="E132" s="2">
        <v>34990</v>
      </c>
      <c r="F132" s="1">
        <v>0.31</v>
      </c>
      <c r="G132">
        <v>4.3</v>
      </c>
      <c r="H132" s="4">
        <v>4703</v>
      </c>
      <c r="I132" t="s">
        <v>812</v>
      </c>
      <c r="J132" t="s">
        <v>247</v>
      </c>
      <c r="K132" t="s">
        <v>248</v>
      </c>
      <c r="L132" t="s">
        <v>249</v>
      </c>
      <c r="M132" t="s">
        <v>250</v>
      </c>
      <c r="N132" t="s">
        <v>251</v>
      </c>
      <c r="O132" t="s">
        <v>1191</v>
      </c>
      <c r="P132" t="s">
        <v>1192</v>
      </c>
    </row>
    <row r="133" spans="1:16" x14ac:dyDescent="0.25">
      <c r="A133" t="s">
        <v>1193</v>
      </c>
      <c r="B133" t="s">
        <v>1194</v>
      </c>
      <c r="C133" t="s">
        <v>18</v>
      </c>
      <c r="D133">
        <v>399</v>
      </c>
      <c r="E133">
        <v>999</v>
      </c>
      <c r="F133" s="1">
        <v>0.6</v>
      </c>
      <c r="G133">
        <v>4.3</v>
      </c>
      <c r="H133" s="4">
        <v>2806</v>
      </c>
      <c r="I133" t="s">
        <v>1195</v>
      </c>
      <c r="J133" t="s">
        <v>971</v>
      </c>
      <c r="K133" t="s">
        <v>972</v>
      </c>
      <c r="L133" t="s">
        <v>973</v>
      </c>
      <c r="M133" t="s">
        <v>974</v>
      </c>
      <c r="N133" t="s">
        <v>975</v>
      </c>
      <c r="O133" t="s">
        <v>1196</v>
      </c>
      <c r="P133" t="s">
        <v>1197</v>
      </c>
    </row>
    <row r="134" spans="1:16" x14ac:dyDescent="0.25">
      <c r="A134" t="s">
        <v>1198</v>
      </c>
      <c r="B134" t="s">
        <v>1199</v>
      </c>
      <c r="C134" t="s">
        <v>1200</v>
      </c>
      <c r="D134">
        <v>349</v>
      </c>
      <c r="E134" s="2">
        <v>1299</v>
      </c>
      <c r="F134" s="1">
        <v>0.73</v>
      </c>
      <c r="G134">
        <v>4</v>
      </c>
      <c r="H134" s="4">
        <v>3295</v>
      </c>
      <c r="I134" t="s">
        <v>1201</v>
      </c>
      <c r="J134" t="s">
        <v>1202</v>
      </c>
      <c r="K134" t="s">
        <v>1203</v>
      </c>
      <c r="L134" t="s">
        <v>1204</v>
      </c>
      <c r="M134" t="s">
        <v>1205</v>
      </c>
      <c r="N134" t="s">
        <v>1206</v>
      </c>
      <c r="O134" t="s">
        <v>1207</v>
      </c>
      <c r="P134" t="s">
        <v>1208</v>
      </c>
    </row>
    <row r="135" spans="1:16" x14ac:dyDescent="0.25">
      <c r="A135" t="s">
        <v>1209</v>
      </c>
      <c r="B135" t="s">
        <v>1210</v>
      </c>
      <c r="C135" t="s">
        <v>18</v>
      </c>
      <c r="D135">
        <v>179</v>
      </c>
      <c r="E135">
        <v>299</v>
      </c>
      <c r="F135" s="1">
        <v>0.4</v>
      </c>
      <c r="G135">
        <v>3.9</v>
      </c>
      <c r="H135" s="4">
        <v>81</v>
      </c>
      <c r="I135" t="s">
        <v>1211</v>
      </c>
      <c r="J135" t="s">
        <v>1212</v>
      </c>
      <c r="K135" t="s">
        <v>1213</v>
      </c>
      <c r="L135" t="s">
        <v>1214</v>
      </c>
      <c r="M135" t="s">
        <v>1215</v>
      </c>
      <c r="N135" t="s">
        <v>1216</v>
      </c>
      <c r="O135" t="s">
        <v>1217</v>
      </c>
      <c r="P135" t="s">
        <v>1218</v>
      </c>
    </row>
    <row r="136" spans="1:16" x14ac:dyDescent="0.25">
      <c r="A136" t="s">
        <v>1219</v>
      </c>
      <c r="B136" t="s">
        <v>1220</v>
      </c>
      <c r="C136" t="s">
        <v>18</v>
      </c>
      <c r="D136">
        <v>689</v>
      </c>
      <c r="E136" s="2">
        <v>1500</v>
      </c>
      <c r="F136" s="1">
        <v>0.54</v>
      </c>
      <c r="G136">
        <v>4.2</v>
      </c>
      <c r="H136" s="4">
        <v>42301</v>
      </c>
      <c r="I136" t="s">
        <v>1221</v>
      </c>
      <c r="J136" t="s">
        <v>1222</v>
      </c>
      <c r="K136" t="s">
        <v>1223</v>
      </c>
      <c r="L136" t="s">
        <v>1224</v>
      </c>
      <c r="M136" t="s">
        <v>1225</v>
      </c>
      <c r="N136" t="s">
        <v>1226</v>
      </c>
      <c r="O136" t="s">
        <v>1227</v>
      </c>
      <c r="P136" t="s">
        <v>1228</v>
      </c>
    </row>
    <row r="137" spans="1:16" x14ac:dyDescent="0.25">
      <c r="A137" t="s">
        <v>1229</v>
      </c>
      <c r="B137" t="s">
        <v>1230</v>
      </c>
      <c r="C137" t="s">
        <v>170</v>
      </c>
      <c r="D137" s="2">
        <v>30990</v>
      </c>
      <c r="E137" s="2">
        <v>49990</v>
      </c>
      <c r="F137" s="1">
        <v>0.38</v>
      </c>
      <c r="G137">
        <v>4.3</v>
      </c>
      <c r="H137" s="4">
        <v>1376</v>
      </c>
      <c r="I137" t="s">
        <v>1231</v>
      </c>
      <c r="J137" t="s">
        <v>1232</v>
      </c>
      <c r="K137" t="s">
        <v>1233</v>
      </c>
      <c r="L137" t="s">
        <v>1234</v>
      </c>
      <c r="M137" t="s">
        <v>1235</v>
      </c>
      <c r="N137" t="s">
        <v>1236</v>
      </c>
      <c r="O137" t="s">
        <v>1237</v>
      </c>
      <c r="P137" t="s">
        <v>1238</v>
      </c>
    </row>
    <row r="138" spans="1:16" x14ac:dyDescent="0.25">
      <c r="A138" t="s">
        <v>1239</v>
      </c>
      <c r="B138" t="s">
        <v>1240</v>
      </c>
      <c r="C138" t="s">
        <v>18</v>
      </c>
      <c r="D138">
        <v>249</v>
      </c>
      <c r="E138">
        <v>931</v>
      </c>
      <c r="F138" s="1">
        <v>0.73</v>
      </c>
      <c r="G138">
        <v>3.9</v>
      </c>
      <c r="H138" s="4">
        <v>1075</v>
      </c>
      <c r="I138" t="s">
        <v>1241</v>
      </c>
      <c r="J138" t="s">
        <v>347</v>
      </c>
      <c r="K138" t="s">
        <v>348</v>
      </c>
      <c r="L138" t="s">
        <v>349</v>
      </c>
      <c r="M138" t="s">
        <v>350</v>
      </c>
      <c r="N138" t="s">
        <v>351</v>
      </c>
      <c r="O138" t="s">
        <v>1242</v>
      </c>
      <c r="P138" t="s">
        <v>1243</v>
      </c>
    </row>
    <row r="139" spans="1:16" x14ac:dyDescent="0.25">
      <c r="A139" t="s">
        <v>1244</v>
      </c>
      <c r="B139" t="s">
        <v>1245</v>
      </c>
      <c r="C139" t="s">
        <v>130</v>
      </c>
      <c r="D139">
        <v>999</v>
      </c>
      <c r="E139" s="2">
        <v>2399</v>
      </c>
      <c r="F139" s="1">
        <v>0.57999999999999996</v>
      </c>
      <c r="G139">
        <v>4.5999999999999996</v>
      </c>
      <c r="H139" s="4">
        <v>3664</v>
      </c>
      <c r="I139" t="s">
        <v>1246</v>
      </c>
      <c r="J139" t="s">
        <v>1247</v>
      </c>
      <c r="K139" t="s">
        <v>1248</v>
      </c>
      <c r="L139" t="s">
        <v>1249</v>
      </c>
      <c r="M139" t="s">
        <v>1250</v>
      </c>
      <c r="N139" t="s">
        <v>1251</v>
      </c>
      <c r="O139" t="s">
        <v>1252</v>
      </c>
      <c r="P139" t="s">
        <v>1253</v>
      </c>
    </row>
    <row r="140" spans="1:16" x14ac:dyDescent="0.25">
      <c r="A140" t="s">
        <v>1254</v>
      </c>
      <c r="B140" t="s">
        <v>1255</v>
      </c>
      <c r="C140" t="s">
        <v>467</v>
      </c>
      <c r="D140">
        <v>399</v>
      </c>
      <c r="E140">
        <v>399</v>
      </c>
      <c r="F140" s="1">
        <v>0</v>
      </c>
      <c r="G140">
        <v>3.9</v>
      </c>
      <c r="H140" s="4">
        <v>1951</v>
      </c>
      <c r="I140" t="s">
        <v>1256</v>
      </c>
      <c r="J140" t="s">
        <v>1257</v>
      </c>
      <c r="K140" t="s">
        <v>1258</v>
      </c>
      <c r="L140" t="s">
        <v>1259</v>
      </c>
      <c r="M140" t="s">
        <v>1260</v>
      </c>
      <c r="N140" t="s">
        <v>1261</v>
      </c>
      <c r="O140" t="s">
        <v>1262</v>
      </c>
      <c r="P140" t="s">
        <v>1263</v>
      </c>
    </row>
    <row r="141" spans="1:16" x14ac:dyDescent="0.25">
      <c r="A141" t="s">
        <v>1264</v>
      </c>
      <c r="B141" t="s">
        <v>1265</v>
      </c>
      <c r="C141" t="s">
        <v>18</v>
      </c>
      <c r="D141">
        <v>349</v>
      </c>
      <c r="E141">
        <v>699</v>
      </c>
      <c r="F141" s="1">
        <v>0.5</v>
      </c>
      <c r="G141">
        <v>4.3</v>
      </c>
      <c r="H141" s="4">
        <v>20850</v>
      </c>
      <c r="I141" t="s">
        <v>1266</v>
      </c>
      <c r="J141" t="s">
        <v>297</v>
      </c>
      <c r="K141" t="s">
        <v>298</v>
      </c>
      <c r="L141" t="s">
        <v>299</v>
      </c>
      <c r="M141" t="s">
        <v>300</v>
      </c>
      <c r="N141" t="s">
        <v>301</v>
      </c>
      <c r="O141" t="s">
        <v>1267</v>
      </c>
      <c r="P141" t="s">
        <v>1268</v>
      </c>
    </row>
    <row r="142" spans="1:16" x14ac:dyDescent="0.25">
      <c r="A142" t="s">
        <v>1269</v>
      </c>
      <c r="B142" t="s">
        <v>1270</v>
      </c>
      <c r="C142" t="s">
        <v>18</v>
      </c>
      <c r="D142">
        <v>399</v>
      </c>
      <c r="E142" s="2">
        <v>1099</v>
      </c>
      <c r="F142" s="1">
        <v>0.64</v>
      </c>
      <c r="G142">
        <v>4.0999999999999996</v>
      </c>
      <c r="H142" s="4">
        <v>2685</v>
      </c>
      <c r="I142" t="s">
        <v>1271</v>
      </c>
      <c r="J142" t="s">
        <v>1272</v>
      </c>
      <c r="K142" t="s">
        <v>1273</v>
      </c>
      <c r="L142" t="s">
        <v>1274</v>
      </c>
      <c r="M142" t="s">
        <v>1275</v>
      </c>
      <c r="N142" t="s">
        <v>1276</v>
      </c>
      <c r="O142" t="s">
        <v>1277</v>
      </c>
      <c r="P142" t="s">
        <v>1278</v>
      </c>
    </row>
    <row r="143" spans="1:16" x14ac:dyDescent="0.25">
      <c r="A143" t="s">
        <v>1279</v>
      </c>
      <c r="B143" t="s">
        <v>1280</v>
      </c>
      <c r="C143" t="s">
        <v>99</v>
      </c>
      <c r="D143" s="2">
        <v>1699</v>
      </c>
      <c r="E143" s="2">
        <v>2999</v>
      </c>
      <c r="F143" s="1">
        <v>0.43</v>
      </c>
      <c r="G143">
        <v>4.4000000000000004</v>
      </c>
      <c r="H143" s="4">
        <v>24780</v>
      </c>
      <c r="I143" t="s">
        <v>1281</v>
      </c>
      <c r="J143" t="s">
        <v>489</v>
      </c>
      <c r="K143" t="s">
        <v>490</v>
      </c>
      <c r="L143" t="s">
        <v>491</v>
      </c>
      <c r="M143" t="s">
        <v>492</v>
      </c>
      <c r="N143" t="s">
        <v>493</v>
      </c>
      <c r="O143" t="s">
        <v>1282</v>
      </c>
      <c r="P143" t="s">
        <v>1283</v>
      </c>
    </row>
    <row r="144" spans="1:16" x14ac:dyDescent="0.25">
      <c r="A144" t="s">
        <v>1284</v>
      </c>
      <c r="B144" t="s">
        <v>1285</v>
      </c>
      <c r="C144" t="s">
        <v>467</v>
      </c>
      <c r="D144">
        <v>655</v>
      </c>
      <c r="E144" s="2">
        <v>1099</v>
      </c>
      <c r="F144" s="1">
        <v>0.4</v>
      </c>
      <c r="G144">
        <v>3.2</v>
      </c>
      <c r="H144" s="4">
        <v>285</v>
      </c>
      <c r="I144" t="s">
        <v>1286</v>
      </c>
      <c r="J144" t="s">
        <v>1287</v>
      </c>
      <c r="K144" t="s">
        <v>1288</v>
      </c>
      <c r="L144" t="s">
        <v>1289</v>
      </c>
      <c r="M144" t="s">
        <v>1290</v>
      </c>
      <c r="N144" t="s">
        <v>1291</v>
      </c>
      <c r="O144" t="s">
        <v>1292</v>
      </c>
      <c r="P144" t="s">
        <v>1293</v>
      </c>
    </row>
    <row r="145" spans="1:16" x14ac:dyDescent="0.25">
      <c r="A145" t="s">
        <v>1294</v>
      </c>
      <c r="B145" t="s">
        <v>1295</v>
      </c>
      <c r="C145" t="s">
        <v>99</v>
      </c>
      <c r="D145">
        <v>749</v>
      </c>
      <c r="E145" s="2">
        <v>1339</v>
      </c>
      <c r="F145" s="1">
        <v>0.44</v>
      </c>
      <c r="G145">
        <v>4.2</v>
      </c>
      <c r="H145" s="4">
        <v>179692</v>
      </c>
      <c r="I145" t="s">
        <v>1296</v>
      </c>
      <c r="J145" t="s">
        <v>101</v>
      </c>
      <c r="K145" t="s">
        <v>102</v>
      </c>
      <c r="L145" t="s">
        <v>103</v>
      </c>
      <c r="M145" t="s">
        <v>104</v>
      </c>
      <c r="N145" t="s">
        <v>105</v>
      </c>
      <c r="O145" t="s">
        <v>1297</v>
      </c>
      <c r="P145" t="s">
        <v>1298</v>
      </c>
    </row>
    <row r="146" spans="1:16" x14ac:dyDescent="0.25">
      <c r="A146" t="s">
        <v>1299</v>
      </c>
      <c r="B146" t="s">
        <v>1300</v>
      </c>
      <c r="C146" t="s">
        <v>170</v>
      </c>
      <c r="D146" s="2">
        <v>9999</v>
      </c>
      <c r="E146" s="2">
        <v>12999</v>
      </c>
      <c r="F146" s="1">
        <v>0.23</v>
      </c>
      <c r="G146">
        <v>4.2</v>
      </c>
      <c r="H146" s="4">
        <v>6088</v>
      </c>
      <c r="I146" t="s">
        <v>1301</v>
      </c>
      <c r="J146" t="s">
        <v>1302</v>
      </c>
      <c r="K146" t="s">
        <v>1303</v>
      </c>
      <c r="L146" t="s">
        <v>1304</v>
      </c>
      <c r="M146" t="s">
        <v>1305</v>
      </c>
      <c r="N146" t="s">
        <v>1306</v>
      </c>
      <c r="O146" t="s">
        <v>1307</v>
      </c>
      <c r="P146" t="s">
        <v>1308</v>
      </c>
    </row>
    <row r="147" spans="1:16" x14ac:dyDescent="0.25">
      <c r="A147" t="s">
        <v>1309</v>
      </c>
      <c r="B147" t="s">
        <v>1310</v>
      </c>
      <c r="C147" t="s">
        <v>467</v>
      </c>
      <c r="D147">
        <v>195</v>
      </c>
      <c r="E147">
        <v>499</v>
      </c>
      <c r="F147" s="1">
        <v>0.61</v>
      </c>
      <c r="G147">
        <v>3.7</v>
      </c>
      <c r="H147" s="4">
        <v>1383</v>
      </c>
      <c r="I147" t="s">
        <v>1311</v>
      </c>
      <c r="J147" t="s">
        <v>1312</v>
      </c>
      <c r="K147" t="s">
        <v>1313</v>
      </c>
      <c r="L147" t="s">
        <v>1314</v>
      </c>
      <c r="M147" t="s">
        <v>1315</v>
      </c>
      <c r="N147" t="s">
        <v>1316</v>
      </c>
      <c r="O147" t="s">
        <v>1317</v>
      </c>
      <c r="P147" t="s">
        <v>1318</v>
      </c>
    </row>
    <row r="148" spans="1:16" x14ac:dyDescent="0.25">
      <c r="A148" t="s">
        <v>1319</v>
      </c>
      <c r="B148" t="s">
        <v>1320</v>
      </c>
      <c r="C148" t="s">
        <v>18</v>
      </c>
      <c r="D148">
        <v>999</v>
      </c>
      <c r="E148" s="2">
        <v>2100</v>
      </c>
      <c r="F148" s="1">
        <v>0.52</v>
      </c>
      <c r="G148">
        <v>4.5</v>
      </c>
      <c r="H148" s="4">
        <v>5492</v>
      </c>
      <c r="I148" t="s">
        <v>503</v>
      </c>
      <c r="J148" t="s">
        <v>1321</v>
      </c>
      <c r="K148" t="s">
        <v>1322</v>
      </c>
      <c r="L148" t="s">
        <v>1323</v>
      </c>
      <c r="M148" t="s">
        <v>1324</v>
      </c>
      <c r="N148" t="s">
        <v>1325</v>
      </c>
      <c r="O148" t="s">
        <v>1326</v>
      </c>
      <c r="P148" t="s">
        <v>1327</v>
      </c>
    </row>
    <row r="149" spans="1:16" x14ac:dyDescent="0.25">
      <c r="A149" t="s">
        <v>1328</v>
      </c>
      <c r="B149" t="s">
        <v>1329</v>
      </c>
      <c r="C149" t="s">
        <v>18</v>
      </c>
      <c r="D149">
        <v>499</v>
      </c>
      <c r="E149">
        <v>899</v>
      </c>
      <c r="F149" s="1">
        <v>0.44</v>
      </c>
      <c r="G149">
        <v>4.2</v>
      </c>
      <c r="H149" s="4">
        <v>919</v>
      </c>
      <c r="I149" t="s">
        <v>1330</v>
      </c>
      <c r="J149" t="s">
        <v>1331</v>
      </c>
      <c r="K149" t="s">
        <v>1332</v>
      </c>
      <c r="L149" t="s">
        <v>1333</v>
      </c>
      <c r="M149" t="s">
        <v>1334</v>
      </c>
      <c r="N149" t="s">
        <v>1335</v>
      </c>
      <c r="O149" t="s">
        <v>1336</v>
      </c>
      <c r="P149" t="s">
        <v>1337</v>
      </c>
    </row>
    <row r="150" spans="1:16" x14ac:dyDescent="0.25">
      <c r="A150" t="s">
        <v>1338</v>
      </c>
      <c r="B150" t="s">
        <v>1339</v>
      </c>
      <c r="C150" t="s">
        <v>1340</v>
      </c>
      <c r="D150">
        <v>416</v>
      </c>
      <c r="E150">
        <v>599</v>
      </c>
      <c r="F150" s="1">
        <v>0.31</v>
      </c>
      <c r="G150">
        <v>4.2</v>
      </c>
      <c r="H150" s="4">
        <v>30023</v>
      </c>
      <c r="I150" t="s">
        <v>1341</v>
      </c>
      <c r="J150" t="s">
        <v>1342</v>
      </c>
      <c r="K150" t="s">
        <v>1343</v>
      </c>
      <c r="L150" t="s">
        <v>1344</v>
      </c>
      <c r="M150" t="s">
        <v>1345</v>
      </c>
      <c r="N150" t="s">
        <v>1346</v>
      </c>
      <c r="O150" t="s">
        <v>1347</v>
      </c>
      <c r="P150" t="s">
        <v>1348</v>
      </c>
    </row>
    <row r="151" spans="1:16" x14ac:dyDescent="0.25">
      <c r="A151" t="s">
        <v>1349</v>
      </c>
      <c r="B151" t="s">
        <v>1350</v>
      </c>
      <c r="C151" t="s">
        <v>18</v>
      </c>
      <c r="D151">
        <v>368</v>
      </c>
      <c r="E151">
        <v>699</v>
      </c>
      <c r="F151" s="1">
        <v>0.47</v>
      </c>
      <c r="G151">
        <v>4.2</v>
      </c>
      <c r="H151" s="4">
        <v>387</v>
      </c>
      <c r="I151" t="s">
        <v>1351</v>
      </c>
      <c r="J151" t="s">
        <v>1352</v>
      </c>
      <c r="K151" t="s">
        <v>1353</v>
      </c>
      <c r="L151" t="s">
        <v>1354</v>
      </c>
      <c r="M151" t="s">
        <v>1355</v>
      </c>
      <c r="N151" t="s">
        <v>1356</v>
      </c>
      <c r="O151" t="s">
        <v>1357</v>
      </c>
      <c r="P151" t="s">
        <v>1358</v>
      </c>
    </row>
    <row r="152" spans="1:16" x14ac:dyDescent="0.25">
      <c r="A152" t="s">
        <v>1359</v>
      </c>
      <c r="B152" t="s">
        <v>1360</v>
      </c>
      <c r="C152" t="s">
        <v>170</v>
      </c>
      <c r="D152" s="2">
        <v>29990</v>
      </c>
      <c r="E152" s="2">
        <v>65000</v>
      </c>
      <c r="F152" s="1">
        <v>0.54</v>
      </c>
      <c r="G152">
        <v>4.0999999999999996</v>
      </c>
      <c r="H152" s="4">
        <v>211</v>
      </c>
      <c r="I152" t="s">
        <v>1361</v>
      </c>
      <c r="J152" t="s">
        <v>1362</v>
      </c>
      <c r="K152" t="s">
        <v>1363</v>
      </c>
      <c r="L152" t="s">
        <v>1364</v>
      </c>
      <c r="M152" t="s">
        <v>1365</v>
      </c>
      <c r="N152" t="s">
        <v>1366</v>
      </c>
      <c r="O152" t="s">
        <v>1367</v>
      </c>
      <c r="P152" t="s">
        <v>1368</v>
      </c>
    </row>
    <row r="153" spans="1:16" x14ac:dyDescent="0.25">
      <c r="A153" t="s">
        <v>1369</v>
      </c>
      <c r="B153" t="s">
        <v>1370</v>
      </c>
      <c r="C153" t="s">
        <v>18</v>
      </c>
      <c r="D153">
        <v>339</v>
      </c>
      <c r="E153" s="2">
        <v>1099</v>
      </c>
      <c r="F153" s="1">
        <v>0.69</v>
      </c>
      <c r="G153">
        <v>4.3</v>
      </c>
      <c r="H153" s="4">
        <v>974</v>
      </c>
      <c r="I153" t="s">
        <v>1371</v>
      </c>
      <c r="J153" t="s">
        <v>327</v>
      </c>
      <c r="K153" t="s">
        <v>328</v>
      </c>
      <c r="L153" t="s">
        <v>329</v>
      </c>
      <c r="M153" t="s">
        <v>330</v>
      </c>
      <c r="N153" t="s">
        <v>331</v>
      </c>
      <c r="O153" t="s">
        <v>1372</v>
      </c>
      <c r="P153" t="s">
        <v>1373</v>
      </c>
    </row>
    <row r="154" spans="1:16" x14ac:dyDescent="0.25">
      <c r="A154" t="s">
        <v>1374</v>
      </c>
      <c r="B154" t="s">
        <v>1375</v>
      </c>
      <c r="C154" t="s">
        <v>170</v>
      </c>
      <c r="D154" s="2">
        <v>15490</v>
      </c>
      <c r="E154" s="2">
        <v>20900</v>
      </c>
      <c r="F154" s="1">
        <v>0.26</v>
      </c>
      <c r="G154">
        <v>4.3</v>
      </c>
      <c r="H154" s="4">
        <v>16299</v>
      </c>
      <c r="I154" t="s">
        <v>1376</v>
      </c>
      <c r="J154" t="s">
        <v>227</v>
      </c>
      <c r="K154" t="s">
        <v>228</v>
      </c>
      <c r="L154" t="s">
        <v>229</v>
      </c>
      <c r="M154" t="s">
        <v>230</v>
      </c>
      <c r="N154" t="s">
        <v>231</v>
      </c>
      <c r="O154" t="s">
        <v>1377</v>
      </c>
      <c r="P154" t="s">
        <v>1378</v>
      </c>
    </row>
    <row r="155" spans="1:16" x14ac:dyDescent="0.25">
      <c r="A155" t="s">
        <v>1379</v>
      </c>
      <c r="B155" t="s">
        <v>1380</v>
      </c>
      <c r="C155" t="s">
        <v>18</v>
      </c>
      <c r="D155">
        <v>499</v>
      </c>
      <c r="E155" s="2">
        <v>1299</v>
      </c>
      <c r="F155" s="1">
        <v>0.62</v>
      </c>
      <c r="G155">
        <v>4.3</v>
      </c>
      <c r="H155" s="4">
        <v>30411</v>
      </c>
      <c r="I155" t="s">
        <v>1381</v>
      </c>
      <c r="J155" t="s">
        <v>90</v>
      </c>
      <c r="K155" t="s">
        <v>91</v>
      </c>
      <c r="L155" t="s">
        <v>92</v>
      </c>
      <c r="M155" t="s">
        <v>93</v>
      </c>
      <c r="N155" t="s">
        <v>94</v>
      </c>
      <c r="O155" t="s">
        <v>1382</v>
      </c>
      <c r="P155" t="s">
        <v>1383</v>
      </c>
    </row>
    <row r="156" spans="1:16" x14ac:dyDescent="0.25">
      <c r="A156" t="s">
        <v>1384</v>
      </c>
      <c r="B156" t="s">
        <v>1385</v>
      </c>
      <c r="C156" t="s">
        <v>99</v>
      </c>
      <c r="D156">
        <v>249</v>
      </c>
      <c r="E156">
        <v>399</v>
      </c>
      <c r="F156" s="1">
        <v>0.38</v>
      </c>
      <c r="G156">
        <v>3.4</v>
      </c>
      <c r="H156" s="4">
        <v>4642</v>
      </c>
      <c r="I156" t="s">
        <v>1386</v>
      </c>
      <c r="J156" t="s">
        <v>1387</v>
      </c>
      <c r="K156" t="s">
        <v>1388</v>
      </c>
      <c r="L156" t="s">
        <v>1389</v>
      </c>
      <c r="M156" t="s">
        <v>1390</v>
      </c>
      <c r="N156" t="s">
        <v>1391</v>
      </c>
      <c r="O156" t="s">
        <v>1392</v>
      </c>
      <c r="P156" t="s">
        <v>1393</v>
      </c>
    </row>
    <row r="157" spans="1:16" x14ac:dyDescent="0.25">
      <c r="A157" t="s">
        <v>1394</v>
      </c>
      <c r="B157" t="s">
        <v>1395</v>
      </c>
      <c r="C157" t="s">
        <v>467</v>
      </c>
      <c r="D157">
        <v>399</v>
      </c>
      <c r="E157">
        <v>799</v>
      </c>
      <c r="F157" s="1">
        <v>0.5</v>
      </c>
      <c r="G157">
        <v>4.3</v>
      </c>
      <c r="H157" s="4">
        <v>12</v>
      </c>
      <c r="I157" t="s">
        <v>1396</v>
      </c>
      <c r="J157" t="s">
        <v>1397</v>
      </c>
      <c r="K157" t="s">
        <v>1398</v>
      </c>
      <c r="L157" t="s">
        <v>1399</v>
      </c>
      <c r="M157" t="s">
        <v>1400</v>
      </c>
      <c r="N157" t="s">
        <v>1401</v>
      </c>
      <c r="O157" t="s">
        <v>1402</v>
      </c>
      <c r="P157" t="s">
        <v>1403</v>
      </c>
    </row>
    <row r="158" spans="1:16" x14ac:dyDescent="0.25">
      <c r="A158" t="s">
        <v>1404</v>
      </c>
      <c r="B158" t="s">
        <v>1405</v>
      </c>
      <c r="C158" t="s">
        <v>18</v>
      </c>
      <c r="D158" s="2">
        <v>1499</v>
      </c>
      <c r="E158" s="2">
        <v>1999</v>
      </c>
      <c r="F158" s="1">
        <v>0.25</v>
      </c>
      <c r="G158">
        <v>4.4000000000000004</v>
      </c>
      <c r="H158" s="4">
        <v>1951</v>
      </c>
      <c r="I158" t="s">
        <v>1406</v>
      </c>
      <c r="J158" t="s">
        <v>1096</v>
      </c>
      <c r="K158" t="s">
        <v>1097</v>
      </c>
      <c r="L158" t="s">
        <v>1098</v>
      </c>
      <c r="M158" t="s">
        <v>1099</v>
      </c>
      <c r="N158" t="s">
        <v>1100</v>
      </c>
      <c r="O158" t="s">
        <v>1407</v>
      </c>
      <c r="P158" t="s">
        <v>1408</v>
      </c>
    </row>
    <row r="159" spans="1:16" x14ac:dyDescent="0.25">
      <c r="A159" t="s">
        <v>1409</v>
      </c>
      <c r="B159" t="s">
        <v>1410</v>
      </c>
      <c r="C159" t="s">
        <v>1411</v>
      </c>
      <c r="D159" s="2">
        <v>9490</v>
      </c>
      <c r="E159" s="2">
        <v>15990</v>
      </c>
      <c r="F159" s="1">
        <v>0.41</v>
      </c>
      <c r="G159">
        <v>3.9</v>
      </c>
      <c r="H159" s="4">
        <v>10480</v>
      </c>
      <c r="I159" t="s">
        <v>1412</v>
      </c>
      <c r="J159" t="s">
        <v>1413</v>
      </c>
      <c r="K159" t="s">
        <v>1414</v>
      </c>
      <c r="L159" t="s">
        <v>1415</v>
      </c>
      <c r="M159" t="s">
        <v>1416</v>
      </c>
      <c r="N159" t="s">
        <v>1417</v>
      </c>
      <c r="O159" t="s">
        <v>1418</v>
      </c>
      <c r="P159" t="s">
        <v>1419</v>
      </c>
    </row>
    <row r="160" spans="1:16" x14ac:dyDescent="0.25">
      <c r="A160" t="s">
        <v>1420</v>
      </c>
      <c r="B160" t="s">
        <v>1421</v>
      </c>
      <c r="C160" t="s">
        <v>130</v>
      </c>
      <c r="D160">
        <v>637</v>
      </c>
      <c r="E160" s="2">
        <v>1499</v>
      </c>
      <c r="F160" s="1">
        <v>0.57999999999999996</v>
      </c>
      <c r="G160">
        <v>4.0999999999999996</v>
      </c>
      <c r="H160" s="4">
        <v>24</v>
      </c>
      <c r="I160" t="s">
        <v>1422</v>
      </c>
      <c r="J160" t="s">
        <v>1423</v>
      </c>
      <c r="K160" t="s">
        <v>1424</v>
      </c>
      <c r="L160" t="s">
        <v>1425</v>
      </c>
      <c r="M160" t="s">
        <v>1426</v>
      </c>
      <c r="N160" t="s">
        <v>1427</v>
      </c>
      <c r="O160" t="s">
        <v>1428</v>
      </c>
      <c r="P160" t="s">
        <v>1429</v>
      </c>
    </row>
    <row r="161" spans="1:16" x14ac:dyDescent="0.25">
      <c r="A161" t="s">
        <v>1430</v>
      </c>
      <c r="B161" t="s">
        <v>1431</v>
      </c>
      <c r="C161" t="s">
        <v>467</v>
      </c>
      <c r="D161">
        <v>399</v>
      </c>
      <c r="E161">
        <v>899</v>
      </c>
      <c r="F161" s="1">
        <v>0.56000000000000005</v>
      </c>
      <c r="G161">
        <v>3.9</v>
      </c>
      <c r="H161" s="4">
        <v>254</v>
      </c>
      <c r="I161" t="s">
        <v>1432</v>
      </c>
      <c r="J161" t="s">
        <v>1433</v>
      </c>
      <c r="K161" t="s">
        <v>1434</v>
      </c>
      <c r="L161" t="s">
        <v>1435</v>
      </c>
      <c r="M161" t="s">
        <v>1436</v>
      </c>
      <c r="N161" t="s">
        <v>1437</v>
      </c>
      <c r="O161" t="s">
        <v>1438</v>
      </c>
      <c r="P161" t="s">
        <v>1439</v>
      </c>
    </row>
    <row r="162" spans="1:16" x14ac:dyDescent="0.25">
      <c r="A162" t="s">
        <v>1440</v>
      </c>
      <c r="B162" t="s">
        <v>1441</v>
      </c>
      <c r="C162" t="s">
        <v>1340</v>
      </c>
      <c r="D162" s="2">
        <v>1089</v>
      </c>
      <c r="E162" s="2">
        <v>1600</v>
      </c>
      <c r="F162" s="1">
        <v>0.32</v>
      </c>
      <c r="G162">
        <v>4</v>
      </c>
      <c r="H162" s="4">
        <v>3565</v>
      </c>
      <c r="I162" t="s">
        <v>1442</v>
      </c>
      <c r="J162" t="s">
        <v>1443</v>
      </c>
      <c r="K162" t="s">
        <v>1444</v>
      </c>
      <c r="L162" t="s">
        <v>1445</v>
      </c>
      <c r="M162" t="s">
        <v>1446</v>
      </c>
      <c r="N162" t="s">
        <v>1447</v>
      </c>
      <c r="O162" t="s">
        <v>1448</v>
      </c>
      <c r="P162" t="s">
        <v>1449</v>
      </c>
    </row>
    <row r="163" spans="1:16" x14ac:dyDescent="0.25">
      <c r="A163" t="s">
        <v>1450</v>
      </c>
      <c r="B163" t="s">
        <v>1451</v>
      </c>
      <c r="C163" t="s">
        <v>18</v>
      </c>
      <c r="D163">
        <v>339</v>
      </c>
      <c r="E163">
        <v>999</v>
      </c>
      <c r="F163" s="1">
        <v>0.66</v>
      </c>
      <c r="G163">
        <v>4.3</v>
      </c>
      <c r="H163" s="4">
        <v>6255</v>
      </c>
      <c r="I163" t="s">
        <v>1452</v>
      </c>
      <c r="J163" t="s">
        <v>1453</v>
      </c>
      <c r="K163" t="s">
        <v>1454</v>
      </c>
      <c r="L163" t="s">
        <v>1455</v>
      </c>
      <c r="M163" t="s">
        <v>1456</v>
      </c>
      <c r="N163" t="s">
        <v>1457</v>
      </c>
      <c r="O163" t="s">
        <v>1458</v>
      </c>
      <c r="P163" t="s">
        <v>1459</v>
      </c>
    </row>
    <row r="164" spans="1:16" x14ac:dyDescent="0.25">
      <c r="A164" t="s">
        <v>1460</v>
      </c>
      <c r="B164" t="s">
        <v>1461</v>
      </c>
      <c r="C164" t="s">
        <v>18</v>
      </c>
      <c r="D164">
        <v>149</v>
      </c>
      <c r="E164">
        <v>499</v>
      </c>
      <c r="F164" s="1">
        <v>0.7</v>
      </c>
      <c r="G164">
        <v>4</v>
      </c>
      <c r="H164" s="4">
        <v>7732</v>
      </c>
      <c r="I164" t="s">
        <v>1462</v>
      </c>
      <c r="J164" t="s">
        <v>696</v>
      </c>
      <c r="K164" t="s">
        <v>697</v>
      </c>
      <c r="L164" t="s">
        <v>698</v>
      </c>
      <c r="M164" t="s">
        <v>699</v>
      </c>
      <c r="N164" t="s">
        <v>700</v>
      </c>
      <c r="O164" t="s">
        <v>1463</v>
      </c>
      <c r="P164" t="s">
        <v>1464</v>
      </c>
    </row>
    <row r="165" spans="1:16" x14ac:dyDescent="0.25">
      <c r="A165" t="s">
        <v>1465</v>
      </c>
      <c r="B165" t="s">
        <v>1466</v>
      </c>
      <c r="C165" t="s">
        <v>18</v>
      </c>
      <c r="D165">
        <v>149</v>
      </c>
      <c r="E165">
        <v>399</v>
      </c>
      <c r="F165" s="1">
        <v>0.63</v>
      </c>
      <c r="G165">
        <v>3.9</v>
      </c>
      <c r="H165" s="4">
        <v>57</v>
      </c>
      <c r="I165" t="s">
        <v>1467</v>
      </c>
      <c r="J165" t="s">
        <v>1468</v>
      </c>
      <c r="K165" t="s">
        <v>1469</v>
      </c>
      <c r="L165" t="s">
        <v>1470</v>
      </c>
      <c r="M165" t="s">
        <v>1471</v>
      </c>
      <c r="N165" t="s">
        <v>1472</v>
      </c>
      <c r="O165" t="s">
        <v>1473</v>
      </c>
      <c r="P165" t="s">
        <v>1474</v>
      </c>
    </row>
    <row r="166" spans="1:16" x14ac:dyDescent="0.25">
      <c r="A166" t="s">
        <v>1475</v>
      </c>
      <c r="B166" t="s">
        <v>1476</v>
      </c>
      <c r="C166" t="s">
        <v>18</v>
      </c>
      <c r="D166">
        <v>599</v>
      </c>
      <c r="E166">
        <v>849</v>
      </c>
      <c r="F166" s="1">
        <v>0.28999999999999998</v>
      </c>
      <c r="G166">
        <v>4.5</v>
      </c>
      <c r="H166" s="4">
        <v>577</v>
      </c>
      <c r="I166" t="s">
        <v>1477</v>
      </c>
      <c r="J166" t="s">
        <v>1478</v>
      </c>
      <c r="K166" t="s">
        <v>1479</v>
      </c>
      <c r="L166" t="s">
        <v>1480</v>
      </c>
      <c r="M166" t="s">
        <v>1481</v>
      </c>
      <c r="N166" t="s">
        <v>1482</v>
      </c>
      <c r="O166" t="s">
        <v>1483</v>
      </c>
      <c r="P166" t="s">
        <v>1484</v>
      </c>
    </row>
    <row r="167" spans="1:16" x14ac:dyDescent="0.25">
      <c r="A167" t="s">
        <v>1485</v>
      </c>
      <c r="B167" t="s">
        <v>1486</v>
      </c>
      <c r="C167" t="s">
        <v>467</v>
      </c>
      <c r="D167">
        <v>299</v>
      </c>
      <c r="E167" s="2">
        <v>1199</v>
      </c>
      <c r="F167" s="1">
        <v>0.75</v>
      </c>
      <c r="G167">
        <v>3.9</v>
      </c>
      <c r="H167" s="4">
        <v>1193</v>
      </c>
      <c r="I167" t="s">
        <v>1487</v>
      </c>
      <c r="J167" t="s">
        <v>1488</v>
      </c>
      <c r="K167" t="s">
        <v>1489</v>
      </c>
      <c r="L167" t="s">
        <v>1490</v>
      </c>
      <c r="M167" t="s">
        <v>1491</v>
      </c>
      <c r="N167" t="s">
        <v>1492</v>
      </c>
      <c r="O167" t="s">
        <v>1493</v>
      </c>
      <c r="P167" t="s">
        <v>1494</v>
      </c>
    </row>
    <row r="168" spans="1:16" x14ac:dyDescent="0.25">
      <c r="A168" t="s">
        <v>1495</v>
      </c>
      <c r="B168" t="s">
        <v>1496</v>
      </c>
      <c r="C168" t="s">
        <v>18</v>
      </c>
      <c r="D168">
        <v>399</v>
      </c>
      <c r="E168" s="2">
        <v>1299</v>
      </c>
      <c r="F168" s="1">
        <v>0.69</v>
      </c>
      <c r="G168">
        <v>4.2</v>
      </c>
      <c r="H168" s="4">
        <v>13120</v>
      </c>
      <c r="I168" t="s">
        <v>1497</v>
      </c>
      <c r="J168" t="s">
        <v>961</v>
      </c>
      <c r="K168" t="s">
        <v>962</v>
      </c>
      <c r="L168" t="s">
        <v>963</v>
      </c>
      <c r="M168" t="s">
        <v>964</v>
      </c>
      <c r="N168" t="s">
        <v>965</v>
      </c>
      <c r="O168" t="s">
        <v>1498</v>
      </c>
      <c r="P168" t="s">
        <v>1499</v>
      </c>
    </row>
    <row r="169" spans="1:16" x14ac:dyDescent="0.25">
      <c r="A169" t="s">
        <v>1500</v>
      </c>
      <c r="B169" t="s">
        <v>1501</v>
      </c>
      <c r="C169" t="s">
        <v>467</v>
      </c>
      <c r="D169">
        <v>339</v>
      </c>
      <c r="E169" s="2">
        <v>1999</v>
      </c>
      <c r="F169" s="1">
        <v>0.83</v>
      </c>
      <c r="G169">
        <v>4</v>
      </c>
      <c r="H169" s="4">
        <v>343</v>
      </c>
      <c r="I169" t="s">
        <v>1502</v>
      </c>
      <c r="J169" t="s">
        <v>1503</v>
      </c>
      <c r="K169" t="s">
        <v>1504</v>
      </c>
      <c r="L169" t="s">
        <v>1505</v>
      </c>
      <c r="M169" t="s">
        <v>1506</v>
      </c>
      <c r="N169" t="s">
        <v>1507</v>
      </c>
      <c r="O169" t="s">
        <v>1508</v>
      </c>
      <c r="P169" t="s">
        <v>1509</v>
      </c>
    </row>
    <row r="170" spans="1:16" x14ac:dyDescent="0.25">
      <c r="A170" t="s">
        <v>1510</v>
      </c>
      <c r="B170" t="s">
        <v>1511</v>
      </c>
      <c r="C170" t="s">
        <v>170</v>
      </c>
      <c r="D170" s="2">
        <v>12499</v>
      </c>
      <c r="E170" s="2">
        <v>22990</v>
      </c>
      <c r="F170" s="1">
        <v>0.46</v>
      </c>
      <c r="G170">
        <v>4.3</v>
      </c>
      <c r="H170" s="4">
        <v>1611</v>
      </c>
      <c r="I170" t="s">
        <v>1512</v>
      </c>
      <c r="J170" t="s">
        <v>1513</v>
      </c>
      <c r="K170" t="s">
        <v>1514</v>
      </c>
      <c r="L170" t="s">
        <v>1515</v>
      </c>
      <c r="M170" t="s">
        <v>1516</v>
      </c>
      <c r="N170" t="s">
        <v>1517</v>
      </c>
      <c r="O170" t="s">
        <v>1518</v>
      </c>
      <c r="P170" t="s">
        <v>1519</v>
      </c>
    </row>
    <row r="171" spans="1:16" x14ac:dyDescent="0.25">
      <c r="A171" t="s">
        <v>1520</v>
      </c>
      <c r="B171" t="s">
        <v>1521</v>
      </c>
      <c r="C171" t="s">
        <v>18</v>
      </c>
      <c r="D171">
        <v>249</v>
      </c>
      <c r="E171">
        <v>399</v>
      </c>
      <c r="F171" s="1">
        <v>0.38</v>
      </c>
      <c r="G171">
        <v>4</v>
      </c>
      <c r="H171" s="4">
        <v>6558</v>
      </c>
      <c r="I171" t="s">
        <v>1522</v>
      </c>
      <c r="J171" t="s">
        <v>1523</v>
      </c>
      <c r="K171" t="s">
        <v>1524</v>
      </c>
      <c r="L171" t="s">
        <v>1525</v>
      </c>
      <c r="M171" t="s">
        <v>1526</v>
      </c>
      <c r="N171" t="s">
        <v>1527</v>
      </c>
      <c r="O171" t="s">
        <v>1528</v>
      </c>
      <c r="P171" t="s">
        <v>1529</v>
      </c>
    </row>
    <row r="172" spans="1:16" x14ac:dyDescent="0.25">
      <c r="A172" t="s">
        <v>1530</v>
      </c>
      <c r="B172" t="s">
        <v>1531</v>
      </c>
      <c r="C172" t="s">
        <v>99</v>
      </c>
      <c r="D172" s="2">
        <v>1399</v>
      </c>
      <c r="E172" s="2">
        <v>2499</v>
      </c>
      <c r="F172" s="1">
        <v>0.44</v>
      </c>
      <c r="G172">
        <v>4.4000000000000004</v>
      </c>
      <c r="H172" s="4">
        <v>23169</v>
      </c>
      <c r="I172" t="s">
        <v>1532</v>
      </c>
      <c r="J172" t="s">
        <v>1533</v>
      </c>
      <c r="K172" t="s">
        <v>1534</v>
      </c>
      <c r="L172" t="s">
        <v>1535</v>
      </c>
      <c r="M172" t="s">
        <v>1536</v>
      </c>
      <c r="N172" t="s">
        <v>1537</v>
      </c>
      <c r="O172" t="s">
        <v>1538</v>
      </c>
      <c r="P172" t="s">
        <v>1539</v>
      </c>
    </row>
    <row r="173" spans="1:16" x14ac:dyDescent="0.25">
      <c r="A173" t="s">
        <v>1540</v>
      </c>
      <c r="B173" t="s">
        <v>1541</v>
      </c>
      <c r="C173" t="s">
        <v>170</v>
      </c>
      <c r="D173" s="2">
        <v>32999</v>
      </c>
      <c r="E173" s="2">
        <v>47990</v>
      </c>
      <c r="F173" s="1">
        <v>0.31</v>
      </c>
      <c r="G173">
        <v>4.3</v>
      </c>
      <c r="H173" s="4">
        <v>4703</v>
      </c>
      <c r="I173" t="s">
        <v>812</v>
      </c>
      <c r="J173" t="s">
        <v>247</v>
      </c>
      <c r="K173" t="s">
        <v>248</v>
      </c>
      <c r="L173" t="s">
        <v>249</v>
      </c>
      <c r="M173" t="s">
        <v>250</v>
      </c>
      <c r="N173" t="s">
        <v>251</v>
      </c>
      <c r="O173" t="s">
        <v>1542</v>
      </c>
      <c r="P173" t="s">
        <v>1543</v>
      </c>
    </row>
    <row r="174" spans="1:16" x14ac:dyDescent="0.25">
      <c r="A174" t="s">
        <v>1544</v>
      </c>
      <c r="B174" t="s">
        <v>1545</v>
      </c>
      <c r="C174" t="s">
        <v>18</v>
      </c>
      <c r="D174">
        <v>149</v>
      </c>
      <c r="E174">
        <v>399</v>
      </c>
      <c r="F174" s="1">
        <v>0.63</v>
      </c>
      <c r="G174">
        <v>4</v>
      </c>
      <c r="H174" s="4">
        <v>1423</v>
      </c>
      <c r="I174" t="s">
        <v>1546</v>
      </c>
      <c r="J174" t="s">
        <v>726</v>
      </c>
      <c r="K174" t="s">
        <v>727</v>
      </c>
      <c r="L174" t="s">
        <v>728</v>
      </c>
      <c r="M174" t="s">
        <v>729</v>
      </c>
      <c r="N174" t="s">
        <v>730</v>
      </c>
      <c r="O174" t="s">
        <v>1547</v>
      </c>
      <c r="P174" t="s">
        <v>1548</v>
      </c>
    </row>
    <row r="175" spans="1:16" x14ac:dyDescent="0.25">
      <c r="A175" t="s">
        <v>1549</v>
      </c>
      <c r="B175" t="s">
        <v>1550</v>
      </c>
      <c r="C175" t="s">
        <v>18</v>
      </c>
      <c r="D175">
        <v>325</v>
      </c>
      <c r="E175">
        <v>999</v>
      </c>
      <c r="F175" s="1">
        <v>0.67</v>
      </c>
      <c r="G175">
        <v>4.3</v>
      </c>
      <c r="H175" s="4">
        <v>2651</v>
      </c>
      <c r="I175" t="s">
        <v>1551</v>
      </c>
      <c r="J175" t="s">
        <v>1552</v>
      </c>
      <c r="K175" t="s">
        <v>1553</v>
      </c>
      <c r="L175" t="s">
        <v>1554</v>
      </c>
      <c r="M175" t="s">
        <v>1555</v>
      </c>
      <c r="N175" t="s">
        <v>1556</v>
      </c>
      <c r="O175" t="s">
        <v>1557</v>
      </c>
      <c r="P175" t="s">
        <v>1558</v>
      </c>
    </row>
    <row r="176" spans="1:16" x14ac:dyDescent="0.25">
      <c r="A176" t="s">
        <v>1559</v>
      </c>
      <c r="B176" t="s">
        <v>1560</v>
      </c>
      <c r="C176" t="s">
        <v>18</v>
      </c>
      <c r="D176">
        <v>399</v>
      </c>
      <c r="E176" s="2">
        <v>1999</v>
      </c>
      <c r="F176" s="1">
        <v>0.8</v>
      </c>
      <c r="G176">
        <v>5</v>
      </c>
      <c r="H176" s="4">
        <v>5</v>
      </c>
      <c r="I176" t="s">
        <v>1561</v>
      </c>
      <c r="J176" t="s">
        <v>1562</v>
      </c>
      <c r="K176" t="s">
        <v>1563</v>
      </c>
      <c r="L176" t="s">
        <v>1564</v>
      </c>
      <c r="M176" t="s">
        <v>1565</v>
      </c>
      <c r="N176" t="s">
        <v>1566</v>
      </c>
      <c r="O176" t="s">
        <v>1567</v>
      </c>
      <c r="P176" t="s">
        <v>1568</v>
      </c>
    </row>
    <row r="177" spans="1:16" x14ac:dyDescent="0.25">
      <c r="A177" t="s">
        <v>1569</v>
      </c>
      <c r="B177" t="s">
        <v>1570</v>
      </c>
      <c r="C177" t="s">
        <v>99</v>
      </c>
      <c r="D177">
        <v>199</v>
      </c>
      <c r="E177">
        <v>499</v>
      </c>
      <c r="F177" s="1">
        <v>0.6</v>
      </c>
      <c r="G177">
        <v>3.7</v>
      </c>
      <c r="H177" s="4">
        <v>612</v>
      </c>
      <c r="I177" t="s">
        <v>1571</v>
      </c>
      <c r="J177" t="s">
        <v>1572</v>
      </c>
      <c r="K177" t="s">
        <v>1573</v>
      </c>
      <c r="L177" t="s">
        <v>1574</v>
      </c>
      <c r="M177" t="s">
        <v>1575</v>
      </c>
      <c r="N177" t="s">
        <v>1576</v>
      </c>
      <c r="O177" t="s">
        <v>1577</v>
      </c>
      <c r="P177" t="s">
        <v>1578</v>
      </c>
    </row>
    <row r="178" spans="1:16" x14ac:dyDescent="0.25">
      <c r="A178" t="s">
        <v>1579</v>
      </c>
      <c r="B178" t="s">
        <v>1580</v>
      </c>
      <c r="C178" t="s">
        <v>18</v>
      </c>
      <c r="D178">
        <v>88</v>
      </c>
      <c r="E178">
        <v>299</v>
      </c>
      <c r="F178" s="1">
        <v>0.71</v>
      </c>
      <c r="G178">
        <v>4</v>
      </c>
      <c r="H178" s="4">
        <v>9378</v>
      </c>
      <c r="I178" t="s">
        <v>1581</v>
      </c>
      <c r="J178" t="s">
        <v>237</v>
      </c>
      <c r="K178" t="s">
        <v>238</v>
      </c>
      <c r="L178" t="s">
        <v>239</v>
      </c>
      <c r="M178" t="s">
        <v>240</v>
      </c>
      <c r="N178" t="s">
        <v>1582</v>
      </c>
      <c r="O178" t="s">
        <v>1583</v>
      </c>
      <c r="P178" t="s">
        <v>1584</v>
      </c>
    </row>
    <row r="179" spans="1:16" x14ac:dyDescent="0.25">
      <c r="A179" t="s">
        <v>1585</v>
      </c>
      <c r="B179" t="s">
        <v>1586</v>
      </c>
      <c r="C179" t="s">
        <v>18</v>
      </c>
      <c r="D179">
        <v>399</v>
      </c>
      <c r="E179" s="2">
        <v>1099</v>
      </c>
      <c r="F179" s="1">
        <v>0.64</v>
      </c>
      <c r="G179">
        <v>4.0999999999999996</v>
      </c>
      <c r="H179" s="4">
        <v>2685</v>
      </c>
      <c r="I179" t="s">
        <v>1587</v>
      </c>
      <c r="J179" t="s">
        <v>1272</v>
      </c>
      <c r="K179" t="s">
        <v>1273</v>
      </c>
      <c r="L179" t="s">
        <v>1274</v>
      </c>
      <c r="M179" t="s">
        <v>1275</v>
      </c>
      <c r="N179" t="s">
        <v>1276</v>
      </c>
      <c r="O179" t="s">
        <v>1588</v>
      </c>
      <c r="P179" t="s">
        <v>1589</v>
      </c>
    </row>
    <row r="180" spans="1:16" x14ac:dyDescent="0.25">
      <c r="A180" t="s">
        <v>1590</v>
      </c>
      <c r="B180" t="s">
        <v>1591</v>
      </c>
      <c r="C180" t="s">
        <v>18</v>
      </c>
      <c r="D180">
        <v>57.89</v>
      </c>
      <c r="E180">
        <v>199</v>
      </c>
      <c r="F180" s="1">
        <v>0.71</v>
      </c>
      <c r="G180">
        <v>4</v>
      </c>
      <c r="H180" s="4">
        <v>9378</v>
      </c>
      <c r="I180" t="s">
        <v>1592</v>
      </c>
      <c r="J180" t="s">
        <v>237</v>
      </c>
      <c r="K180" t="s">
        <v>238</v>
      </c>
      <c r="L180" t="s">
        <v>239</v>
      </c>
      <c r="M180" t="s">
        <v>240</v>
      </c>
      <c r="N180" t="s">
        <v>241</v>
      </c>
      <c r="O180" t="s">
        <v>1593</v>
      </c>
      <c r="P180" t="s">
        <v>1594</v>
      </c>
    </row>
    <row r="181" spans="1:16" x14ac:dyDescent="0.25">
      <c r="A181" t="s">
        <v>1595</v>
      </c>
      <c r="B181" t="s">
        <v>1596</v>
      </c>
      <c r="C181" t="s">
        <v>467</v>
      </c>
      <c r="D181">
        <v>799</v>
      </c>
      <c r="E181" s="2">
        <v>1999</v>
      </c>
      <c r="F181" s="1">
        <v>0.6</v>
      </c>
      <c r="G181">
        <v>3.3</v>
      </c>
      <c r="H181" s="4">
        <v>576</v>
      </c>
      <c r="I181" t="s">
        <v>1597</v>
      </c>
      <c r="J181" t="s">
        <v>1598</v>
      </c>
      <c r="K181" t="s">
        <v>1599</v>
      </c>
      <c r="L181" t="s">
        <v>1600</v>
      </c>
      <c r="M181" t="s">
        <v>1601</v>
      </c>
      <c r="N181" t="s">
        <v>1602</v>
      </c>
      <c r="O181" t="s">
        <v>1603</v>
      </c>
      <c r="P181" t="s">
        <v>1604</v>
      </c>
    </row>
    <row r="182" spans="1:16" x14ac:dyDescent="0.25">
      <c r="A182" t="s">
        <v>1605</v>
      </c>
      <c r="B182" t="s">
        <v>1606</v>
      </c>
      <c r="C182" t="s">
        <v>467</v>
      </c>
      <c r="D182">
        <v>205</v>
      </c>
      <c r="E182">
        <v>499</v>
      </c>
      <c r="F182" s="1">
        <v>0.59</v>
      </c>
      <c r="G182">
        <v>3.8</v>
      </c>
      <c r="H182" s="4">
        <v>313</v>
      </c>
      <c r="I182" t="s">
        <v>1607</v>
      </c>
      <c r="J182" t="s">
        <v>1608</v>
      </c>
      <c r="K182" t="s">
        <v>1609</v>
      </c>
      <c r="L182" t="s">
        <v>1610</v>
      </c>
      <c r="M182" t="s">
        <v>1611</v>
      </c>
      <c r="N182" t="s">
        <v>1612</v>
      </c>
      <c r="O182" t="s">
        <v>1613</v>
      </c>
      <c r="P182" t="s">
        <v>1614</v>
      </c>
    </row>
    <row r="183" spans="1:16" x14ac:dyDescent="0.25">
      <c r="A183" t="s">
        <v>1615</v>
      </c>
      <c r="B183" t="s">
        <v>1616</v>
      </c>
      <c r="C183" t="s">
        <v>18</v>
      </c>
      <c r="D183">
        <v>299</v>
      </c>
      <c r="E183">
        <v>699</v>
      </c>
      <c r="F183" s="1">
        <v>0.56999999999999995</v>
      </c>
      <c r="G183">
        <v>4.0999999999999996</v>
      </c>
      <c r="H183" s="4">
        <v>2957</v>
      </c>
      <c r="I183" t="s">
        <v>1617</v>
      </c>
      <c r="J183" t="s">
        <v>1618</v>
      </c>
      <c r="K183" t="s">
        <v>1619</v>
      </c>
      <c r="L183" t="s">
        <v>1620</v>
      </c>
      <c r="M183" t="s">
        <v>1621</v>
      </c>
      <c r="N183" t="s">
        <v>1622</v>
      </c>
      <c r="O183" t="s">
        <v>1623</v>
      </c>
      <c r="P183" t="s">
        <v>1624</v>
      </c>
    </row>
    <row r="184" spans="1:16" x14ac:dyDescent="0.25">
      <c r="A184" t="s">
        <v>1625</v>
      </c>
      <c r="B184" t="s">
        <v>1626</v>
      </c>
      <c r="C184" t="s">
        <v>18</v>
      </c>
      <c r="D184">
        <v>849</v>
      </c>
      <c r="E184">
        <v>999</v>
      </c>
      <c r="F184" s="1">
        <v>0.15</v>
      </c>
      <c r="G184">
        <v>4.0999999999999996</v>
      </c>
      <c r="H184" s="4">
        <v>6736</v>
      </c>
      <c r="I184" t="s">
        <v>1627</v>
      </c>
      <c r="J184" t="s">
        <v>1628</v>
      </c>
      <c r="K184" t="s">
        <v>1629</v>
      </c>
      <c r="L184" t="s">
        <v>1630</v>
      </c>
      <c r="M184" t="s">
        <v>1631</v>
      </c>
      <c r="N184" t="s">
        <v>1632</v>
      </c>
      <c r="O184" t="s">
        <v>1633</v>
      </c>
      <c r="P184" t="s">
        <v>1634</v>
      </c>
    </row>
    <row r="185" spans="1:16" x14ac:dyDescent="0.25">
      <c r="A185" t="s">
        <v>1635</v>
      </c>
      <c r="B185" t="s">
        <v>1636</v>
      </c>
      <c r="C185" t="s">
        <v>18</v>
      </c>
      <c r="D185">
        <v>949</v>
      </c>
      <c r="E185" s="2">
        <v>1999</v>
      </c>
      <c r="F185" s="1">
        <v>0.53</v>
      </c>
      <c r="G185">
        <v>4.4000000000000004</v>
      </c>
      <c r="H185" s="4">
        <v>13552</v>
      </c>
      <c r="I185" t="s">
        <v>1637</v>
      </c>
      <c r="J185" t="s">
        <v>363</v>
      </c>
      <c r="K185" t="s">
        <v>364</v>
      </c>
      <c r="L185" t="s">
        <v>365</v>
      </c>
      <c r="M185" t="s">
        <v>366</v>
      </c>
      <c r="N185" t="s">
        <v>367</v>
      </c>
      <c r="O185" t="s">
        <v>1638</v>
      </c>
      <c r="P185" t="s">
        <v>1639</v>
      </c>
    </row>
    <row r="186" spans="1:16" x14ac:dyDescent="0.25">
      <c r="A186" t="s">
        <v>1640</v>
      </c>
      <c r="B186" t="s">
        <v>1641</v>
      </c>
      <c r="C186" t="s">
        <v>18</v>
      </c>
      <c r="D186">
        <v>499</v>
      </c>
      <c r="E186" s="2">
        <v>1200</v>
      </c>
      <c r="F186" s="1">
        <v>0.57999999999999996</v>
      </c>
      <c r="G186">
        <v>4.3</v>
      </c>
      <c r="H186" s="4">
        <v>5451</v>
      </c>
      <c r="I186" t="s">
        <v>1642</v>
      </c>
      <c r="J186" t="s">
        <v>1643</v>
      </c>
      <c r="K186" t="s">
        <v>1644</v>
      </c>
      <c r="L186" t="s">
        <v>1645</v>
      </c>
      <c r="M186" t="s">
        <v>1646</v>
      </c>
      <c r="N186" t="s">
        <v>1647</v>
      </c>
      <c r="O186" t="s">
        <v>1648</v>
      </c>
      <c r="P186" t="s">
        <v>1649</v>
      </c>
    </row>
    <row r="187" spans="1:16" x14ac:dyDescent="0.25">
      <c r="A187" t="s">
        <v>1650</v>
      </c>
      <c r="B187" t="s">
        <v>1651</v>
      </c>
      <c r="C187" t="s">
        <v>18</v>
      </c>
      <c r="D187">
        <v>299</v>
      </c>
      <c r="E187">
        <v>485</v>
      </c>
      <c r="F187" s="1">
        <v>0.38</v>
      </c>
      <c r="G187">
        <v>4.3</v>
      </c>
      <c r="H187" s="4">
        <v>10911</v>
      </c>
      <c r="I187" t="s">
        <v>1652</v>
      </c>
      <c r="J187" t="s">
        <v>1653</v>
      </c>
      <c r="K187" t="s">
        <v>1654</v>
      </c>
      <c r="L187" t="s">
        <v>1655</v>
      </c>
      <c r="M187" t="s">
        <v>1656</v>
      </c>
      <c r="N187" t="s">
        <v>1657</v>
      </c>
      <c r="O187" t="s">
        <v>1658</v>
      </c>
      <c r="P187" t="s">
        <v>1659</v>
      </c>
    </row>
    <row r="188" spans="1:16" x14ac:dyDescent="0.25">
      <c r="A188" t="s">
        <v>1660</v>
      </c>
      <c r="B188" t="s">
        <v>1661</v>
      </c>
      <c r="C188" t="s">
        <v>18</v>
      </c>
      <c r="D188">
        <v>949</v>
      </c>
      <c r="E188" s="2">
        <v>1999</v>
      </c>
      <c r="F188" s="1">
        <v>0.53</v>
      </c>
      <c r="G188">
        <v>4.4000000000000004</v>
      </c>
      <c r="H188" s="4">
        <v>13552</v>
      </c>
      <c r="I188" t="s">
        <v>1662</v>
      </c>
      <c r="J188" t="s">
        <v>363</v>
      </c>
      <c r="K188" t="s">
        <v>364</v>
      </c>
      <c r="L188" t="s">
        <v>365</v>
      </c>
      <c r="M188" t="s">
        <v>366</v>
      </c>
      <c r="N188" t="s">
        <v>367</v>
      </c>
      <c r="O188" t="s">
        <v>1663</v>
      </c>
      <c r="P188" t="s">
        <v>1664</v>
      </c>
    </row>
    <row r="189" spans="1:16" x14ac:dyDescent="0.25">
      <c r="A189" t="s">
        <v>1665</v>
      </c>
      <c r="B189" t="s">
        <v>1666</v>
      </c>
      <c r="C189" t="s">
        <v>18</v>
      </c>
      <c r="D189">
        <v>379</v>
      </c>
      <c r="E189" s="2">
        <v>1099</v>
      </c>
      <c r="F189" s="1">
        <v>0.66</v>
      </c>
      <c r="G189">
        <v>4.3</v>
      </c>
      <c r="H189" s="4">
        <v>2806</v>
      </c>
      <c r="I189" t="s">
        <v>1667</v>
      </c>
      <c r="J189" t="s">
        <v>971</v>
      </c>
      <c r="K189" t="s">
        <v>972</v>
      </c>
      <c r="L189" t="s">
        <v>973</v>
      </c>
      <c r="M189" t="s">
        <v>974</v>
      </c>
      <c r="N189" t="s">
        <v>975</v>
      </c>
      <c r="O189" t="s">
        <v>1668</v>
      </c>
      <c r="P189" t="s">
        <v>1669</v>
      </c>
    </row>
    <row r="190" spans="1:16" x14ac:dyDescent="0.25">
      <c r="A190" t="s">
        <v>1670</v>
      </c>
      <c r="B190" t="s">
        <v>1671</v>
      </c>
      <c r="C190" t="s">
        <v>170</v>
      </c>
      <c r="D190" s="2">
        <v>8990</v>
      </c>
      <c r="E190" s="2">
        <v>18990</v>
      </c>
      <c r="F190" s="1">
        <v>0.53</v>
      </c>
      <c r="G190">
        <v>3.9</v>
      </c>
      <c r="H190" s="4">
        <v>350</v>
      </c>
      <c r="I190" t="s">
        <v>1672</v>
      </c>
      <c r="J190" t="s">
        <v>1673</v>
      </c>
      <c r="K190" t="s">
        <v>1674</v>
      </c>
      <c r="L190" t="s">
        <v>1675</v>
      </c>
      <c r="M190" t="s">
        <v>1676</v>
      </c>
      <c r="N190" t="s">
        <v>1677</v>
      </c>
      <c r="O190" t="s">
        <v>1678</v>
      </c>
      <c r="P190" t="s">
        <v>1679</v>
      </c>
    </row>
    <row r="191" spans="1:16" x14ac:dyDescent="0.25">
      <c r="A191" t="s">
        <v>1680</v>
      </c>
      <c r="B191" t="s">
        <v>1681</v>
      </c>
      <c r="C191" t="s">
        <v>1340</v>
      </c>
      <c r="D191">
        <v>486</v>
      </c>
      <c r="E191" s="2">
        <v>1999</v>
      </c>
      <c r="F191" s="1">
        <v>0.76</v>
      </c>
      <c r="G191">
        <v>4.2</v>
      </c>
      <c r="H191" s="4">
        <v>30023</v>
      </c>
      <c r="I191" t="s">
        <v>1682</v>
      </c>
      <c r="J191" t="s">
        <v>1342</v>
      </c>
      <c r="K191" t="s">
        <v>1343</v>
      </c>
      <c r="L191" t="s">
        <v>1344</v>
      </c>
      <c r="M191" t="s">
        <v>1345</v>
      </c>
      <c r="N191" t="s">
        <v>1346</v>
      </c>
      <c r="O191" t="s">
        <v>1683</v>
      </c>
      <c r="P191" t="s">
        <v>1684</v>
      </c>
    </row>
    <row r="192" spans="1:16" x14ac:dyDescent="0.25">
      <c r="A192" t="s">
        <v>1685</v>
      </c>
      <c r="B192" t="s">
        <v>1686</v>
      </c>
      <c r="C192" t="s">
        <v>513</v>
      </c>
      <c r="D192" s="2">
        <v>5699</v>
      </c>
      <c r="E192" s="2">
        <v>11000</v>
      </c>
      <c r="F192" s="1">
        <v>0.48</v>
      </c>
      <c r="G192">
        <v>4.2</v>
      </c>
      <c r="H192" s="4">
        <v>4003</v>
      </c>
      <c r="I192" t="s">
        <v>1687</v>
      </c>
      <c r="J192" t="s">
        <v>515</v>
      </c>
      <c r="K192" t="s">
        <v>516</v>
      </c>
      <c r="L192" t="s">
        <v>517</v>
      </c>
      <c r="M192" t="s">
        <v>518</v>
      </c>
      <c r="N192" t="s">
        <v>1688</v>
      </c>
      <c r="O192" t="s">
        <v>1689</v>
      </c>
      <c r="P192" t="s">
        <v>1690</v>
      </c>
    </row>
    <row r="193" spans="1:16" x14ac:dyDescent="0.25">
      <c r="A193" t="s">
        <v>1691</v>
      </c>
      <c r="B193" t="s">
        <v>1692</v>
      </c>
      <c r="C193" t="s">
        <v>18</v>
      </c>
      <c r="D193">
        <v>709</v>
      </c>
      <c r="E193" s="2">
        <v>1999</v>
      </c>
      <c r="F193" s="1">
        <v>0.65</v>
      </c>
      <c r="G193">
        <v>4.0999999999999996</v>
      </c>
      <c r="H193" s="4">
        <v>178817</v>
      </c>
      <c r="I193" t="s">
        <v>1693</v>
      </c>
      <c r="J193" t="s">
        <v>1694</v>
      </c>
      <c r="K193" t="s">
        <v>1695</v>
      </c>
      <c r="L193" t="s">
        <v>1696</v>
      </c>
      <c r="M193" t="s">
        <v>1697</v>
      </c>
      <c r="N193" t="s">
        <v>1698</v>
      </c>
      <c r="O193" t="s">
        <v>1699</v>
      </c>
      <c r="P193" t="s">
        <v>1700</v>
      </c>
    </row>
    <row r="194" spans="1:16" x14ac:dyDescent="0.25">
      <c r="A194" t="s">
        <v>1701</v>
      </c>
      <c r="B194" t="s">
        <v>1702</v>
      </c>
      <c r="C194" t="s">
        <v>170</v>
      </c>
      <c r="D194" s="2">
        <v>47990</v>
      </c>
      <c r="E194" s="2">
        <v>70900</v>
      </c>
      <c r="F194" s="1">
        <v>0.32</v>
      </c>
      <c r="G194">
        <v>4.3</v>
      </c>
      <c r="H194" s="4">
        <v>7109</v>
      </c>
      <c r="I194" t="s">
        <v>584</v>
      </c>
      <c r="J194" t="s">
        <v>585</v>
      </c>
      <c r="K194" t="s">
        <v>586</v>
      </c>
      <c r="L194" t="s">
        <v>587</v>
      </c>
      <c r="M194" t="s">
        <v>588</v>
      </c>
      <c r="N194" t="s">
        <v>589</v>
      </c>
      <c r="O194" t="s">
        <v>1703</v>
      </c>
      <c r="P194" t="s">
        <v>1704</v>
      </c>
    </row>
    <row r="195" spans="1:16" x14ac:dyDescent="0.25">
      <c r="A195" t="s">
        <v>1705</v>
      </c>
      <c r="B195" t="s">
        <v>1706</v>
      </c>
      <c r="C195" t="s">
        <v>467</v>
      </c>
      <c r="D195">
        <v>299</v>
      </c>
      <c r="E195" s="2">
        <v>1199</v>
      </c>
      <c r="F195" s="1">
        <v>0.75</v>
      </c>
      <c r="G195">
        <v>3.7</v>
      </c>
      <c r="H195" s="4">
        <v>490</v>
      </c>
      <c r="I195" t="s">
        <v>1707</v>
      </c>
      <c r="J195" t="s">
        <v>1708</v>
      </c>
      <c r="K195" t="s">
        <v>1709</v>
      </c>
      <c r="L195" t="s">
        <v>1710</v>
      </c>
      <c r="M195" t="s">
        <v>1711</v>
      </c>
      <c r="N195" t="s">
        <v>1712</v>
      </c>
      <c r="O195" t="s">
        <v>1713</v>
      </c>
      <c r="P195" t="s">
        <v>1714</v>
      </c>
    </row>
    <row r="196" spans="1:16" x14ac:dyDescent="0.25">
      <c r="A196" t="s">
        <v>1715</v>
      </c>
      <c r="B196" t="s">
        <v>1716</v>
      </c>
      <c r="C196" t="s">
        <v>18</v>
      </c>
      <c r="D196">
        <v>320</v>
      </c>
      <c r="E196">
        <v>599</v>
      </c>
      <c r="F196" s="1">
        <v>0.47</v>
      </c>
      <c r="G196">
        <v>4.0999999999999996</v>
      </c>
      <c r="H196" s="4">
        <v>491</v>
      </c>
      <c r="I196" t="s">
        <v>1717</v>
      </c>
      <c r="J196" t="s">
        <v>1718</v>
      </c>
      <c r="K196" t="s">
        <v>1719</v>
      </c>
      <c r="L196" t="s">
        <v>1720</v>
      </c>
      <c r="M196" t="s">
        <v>1721</v>
      </c>
      <c r="N196" t="s">
        <v>1722</v>
      </c>
      <c r="O196" t="s">
        <v>1723</v>
      </c>
      <c r="P196" t="s">
        <v>1724</v>
      </c>
    </row>
    <row r="197" spans="1:16" x14ac:dyDescent="0.25">
      <c r="A197" t="s">
        <v>1725</v>
      </c>
      <c r="B197" t="s">
        <v>1726</v>
      </c>
      <c r="C197" t="s">
        <v>18</v>
      </c>
      <c r="D197">
        <v>139</v>
      </c>
      <c r="E197">
        <v>549</v>
      </c>
      <c r="F197" s="1">
        <v>0.75</v>
      </c>
      <c r="G197">
        <v>3.9</v>
      </c>
      <c r="H197" s="4">
        <v>61</v>
      </c>
      <c r="I197" t="s">
        <v>1727</v>
      </c>
      <c r="J197" t="s">
        <v>1728</v>
      </c>
      <c r="K197" t="s">
        <v>1729</v>
      </c>
      <c r="L197" t="s">
        <v>1730</v>
      </c>
      <c r="M197" t="s">
        <v>1731</v>
      </c>
      <c r="N197" t="s">
        <v>1732</v>
      </c>
      <c r="O197" t="s">
        <v>1733</v>
      </c>
      <c r="P197" t="s">
        <v>1734</v>
      </c>
    </row>
    <row r="198" spans="1:16" x14ac:dyDescent="0.25">
      <c r="A198" t="s">
        <v>1735</v>
      </c>
      <c r="B198" t="s">
        <v>1736</v>
      </c>
      <c r="C198" t="s">
        <v>18</v>
      </c>
      <c r="D198">
        <v>129</v>
      </c>
      <c r="E198">
        <v>249</v>
      </c>
      <c r="F198" s="1">
        <v>0.48</v>
      </c>
      <c r="G198">
        <v>4</v>
      </c>
      <c r="H198" s="4">
        <v>9378</v>
      </c>
      <c r="I198" t="s">
        <v>1737</v>
      </c>
      <c r="J198" t="s">
        <v>237</v>
      </c>
      <c r="K198" t="s">
        <v>238</v>
      </c>
      <c r="L198" t="s">
        <v>239</v>
      </c>
      <c r="M198" t="s">
        <v>240</v>
      </c>
      <c r="N198" t="s">
        <v>241</v>
      </c>
      <c r="O198" t="s">
        <v>1738</v>
      </c>
      <c r="P198" t="s">
        <v>1739</v>
      </c>
    </row>
    <row r="199" spans="1:16" x14ac:dyDescent="0.25">
      <c r="A199" t="s">
        <v>1740</v>
      </c>
      <c r="B199" t="s">
        <v>1741</v>
      </c>
      <c r="C199" t="s">
        <v>170</v>
      </c>
      <c r="D199" s="2">
        <v>24999</v>
      </c>
      <c r="E199" s="2">
        <v>35999</v>
      </c>
      <c r="F199" s="1">
        <v>0.31</v>
      </c>
      <c r="G199">
        <v>4.2</v>
      </c>
      <c r="H199" s="4">
        <v>32840</v>
      </c>
      <c r="I199" t="s">
        <v>954</v>
      </c>
      <c r="J199" t="s">
        <v>172</v>
      </c>
      <c r="K199" t="s">
        <v>173</v>
      </c>
      <c r="L199" t="s">
        <v>174</v>
      </c>
      <c r="M199" t="s">
        <v>175</v>
      </c>
      <c r="N199" t="s">
        <v>1742</v>
      </c>
      <c r="O199" t="s">
        <v>1743</v>
      </c>
      <c r="P199" t="s">
        <v>1744</v>
      </c>
    </row>
    <row r="200" spans="1:16" x14ac:dyDescent="0.25">
      <c r="A200" t="s">
        <v>1745</v>
      </c>
      <c r="B200" t="s">
        <v>1746</v>
      </c>
      <c r="C200" t="s">
        <v>18</v>
      </c>
      <c r="D200">
        <v>999</v>
      </c>
      <c r="E200" s="2">
        <v>1699</v>
      </c>
      <c r="F200" s="1">
        <v>0.41</v>
      </c>
      <c r="G200">
        <v>4.4000000000000004</v>
      </c>
      <c r="H200" s="4">
        <v>7318</v>
      </c>
      <c r="I200" t="s">
        <v>1747</v>
      </c>
      <c r="J200" t="s">
        <v>1748</v>
      </c>
      <c r="K200" t="s">
        <v>1749</v>
      </c>
      <c r="L200" t="s">
        <v>1750</v>
      </c>
      <c r="M200" t="s">
        <v>1751</v>
      </c>
      <c r="N200" t="s">
        <v>1752</v>
      </c>
      <c r="O200" t="s">
        <v>1753</v>
      </c>
      <c r="P200" t="s">
        <v>1754</v>
      </c>
    </row>
    <row r="201" spans="1:16" x14ac:dyDescent="0.25">
      <c r="A201" t="s">
        <v>1755</v>
      </c>
      <c r="B201" t="s">
        <v>1756</v>
      </c>
      <c r="C201" t="s">
        <v>18</v>
      </c>
      <c r="D201">
        <v>225</v>
      </c>
      <c r="E201">
        <v>499</v>
      </c>
      <c r="F201" s="1">
        <v>0.55000000000000004</v>
      </c>
      <c r="G201">
        <v>4.0999999999999996</v>
      </c>
      <c r="H201" s="4">
        <v>789</v>
      </c>
      <c r="I201" t="s">
        <v>1757</v>
      </c>
      <c r="J201" t="s">
        <v>1758</v>
      </c>
      <c r="K201" t="s">
        <v>1759</v>
      </c>
      <c r="L201" t="s">
        <v>1760</v>
      </c>
      <c r="M201" t="s">
        <v>1761</v>
      </c>
      <c r="N201" t="s">
        <v>1762</v>
      </c>
      <c r="O201" t="s">
        <v>1763</v>
      </c>
      <c r="P201" t="s">
        <v>1764</v>
      </c>
    </row>
    <row r="202" spans="1:16" x14ac:dyDescent="0.25">
      <c r="A202" t="s">
        <v>1765</v>
      </c>
      <c r="B202" t="s">
        <v>1766</v>
      </c>
      <c r="C202" t="s">
        <v>467</v>
      </c>
      <c r="D202">
        <v>547</v>
      </c>
      <c r="E202" s="2">
        <v>2999</v>
      </c>
      <c r="F202" s="1">
        <v>0.82</v>
      </c>
      <c r="G202">
        <v>4.3</v>
      </c>
      <c r="H202" s="4">
        <v>407</v>
      </c>
      <c r="I202" t="s">
        <v>1767</v>
      </c>
      <c r="J202" t="s">
        <v>1768</v>
      </c>
      <c r="K202" t="s">
        <v>1769</v>
      </c>
      <c r="L202" t="s">
        <v>1770</v>
      </c>
      <c r="M202" t="s">
        <v>1771</v>
      </c>
      <c r="N202" t="s">
        <v>1772</v>
      </c>
      <c r="O202" t="s">
        <v>1773</v>
      </c>
      <c r="P202" t="s">
        <v>1774</v>
      </c>
    </row>
    <row r="203" spans="1:16" x14ac:dyDescent="0.25">
      <c r="A203" t="s">
        <v>1775</v>
      </c>
      <c r="B203" t="s">
        <v>1776</v>
      </c>
      <c r="C203" t="s">
        <v>18</v>
      </c>
      <c r="D203">
        <v>259</v>
      </c>
      <c r="E203">
        <v>699</v>
      </c>
      <c r="F203" s="1">
        <v>0.63</v>
      </c>
      <c r="G203">
        <v>3.8</v>
      </c>
      <c r="H203" s="4">
        <v>2399</v>
      </c>
      <c r="I203" t="s">
        <v>1777</v>
      </c>
      <c r="J203" t="s">
        <v>1778</v>
      </c>
      <c r="K203" t="s">
        <v>1779</v>
      </c>
      <c r="L203" t="s">
        <v>1780</v>
      </c>
      <c r="M203" t="s">
        <v>1781</v>
      </c>
      <c r="N203" t="s">
        <v>1782</v>
      </c>
      <c r="O203" t="s">
        <v>1783</v>
      </c>
      <c r="P203" t="s">
        <v>1784</v>
      </c>
    </row>
    <row r="204" spans="1:16" x14ac:dyDescent="0.25">
      <c r="A204" t="s">
        <v>1785</v>
      </c>
      <c r="B204" t="s">
        <v>1786</v>
      </c>
      <c r="C204" t="s">
        <v>467</v>
      </c>
      <c r="D204">
        <v>239</v>
      </c>
      <c r="E204">
        <v>699</v>
      </c>
      <c r="F204" s="1">
        <v>0.66</v>
      </c>
      <c r="G204">
        <v>4.4000000000000004</v>
      </c>
      <c r="H204" s="4">
        <v>2640</v>
      </c>
      <c r="I204" t="s">
        <v>1787</v>
      </c>
      <c r="J204" t="s">
        <v>1788</v>
      </c>
      <c r="K204" t="s">
        <v>1789</v>
      </c>
      <c r="L204" t="s">
        <v>1790</v>
      </c>
      <c r="M204" t="s">
        <v>1791</v>
      </c>
      <c r="N204" t="s">
        <v>1792</v>
      </c>
      <c r="O204" t="s">
        <v>1793</v>
      </c>
      <c r="P204" t="s">
        <v>1794</v>
      </c>
    </row>
    <row r="205" spans="1:16" x14ac:dyDescent="0.25">
      <c r="A205" t="s">
        <v>1795</v>
      </c>
      <c r="B205" t="s">
        <v>1796</v>
      </c>
      <c r="C205" t="s">
        <v>467</v>
      </c>
      <c r="D205">
        <v>349</v>
      </c>
      <c r="E205">
        <v>999</v>
      </c>
      <c r="F205" s="1">
        <v>0.65</v>
      </c>
      <c r="G205">
        <v>4</v>
      </c>
      <c r="H205" s="4">
        <v>839</v>
      </c>
      <c r="I205" t="s">
        <v>1797</v>
      </c>
      <c r="J205" t="s">
        <v>1798</v>
      </c>
      <c r="K205" t="s">
        <v>1799</v>
      </c>
      <c r="L205" t="s">
        <v>1800</v>
      </c>
      <c r="M205" t="s">
        <v>1801</v>
      </c>
      <c r="N205" t="s">
        <v>1802</v>
      </c>
      <c r="O205" t="s">
        <v>1803</v>
      </c>
      <c r="P205" t="s">
        <v>1804</v>
      </c>
    </row>
    <row r="206" spans="1:16" x14ac:dyDescent="0.25">
      <c r="A206" t="s">
        <v>1805</v>
      </c>
      <c r="B206" t="s">
        <v>1806</v>
      </c>
      <c r="C206" t="s">
        <v>130</v>
      </c>
      <c r="D206">
        <v>467</v>
      </c>
      <c r="E206">
        <v>599</v>
      </c>
      <c r="F206" s="1">
        <v>0.22</v>
      </c>
      <c r="G206">
        <v>4.4000000000000004</v>
      </c>
      <c r="H206" s="4">
        <v>44054</v>
      </c>
      <c r="I206" t="s">
        <v>1807</v>
      </c>
      <c r="J206" t="s">
        <v>1808</v>
      </c>
      <c r="K206" t="s">
        <v>1809</v>
      </c>
      <c r="L206" t="s">
        <v>1810</v>
      </c>
      <c r="M206" t="s">
        <v>1811</v>
      </c>
      <c r="N206" t="s">
        <v>1812</v>
      </c>
      <c r="O206" t="s">
        <v>1813</v>
      </c>
      <c r="P206" t="s">
        <v>1814</v>
      </c>
    </row>
    <row r="207" spans="1:16" x14ac:dyDescent="0.25">
      <c r="A207" t="s">
        <v>1815</v>
      </c>
      <c r="B207" t="s">
        <v>1816</v>
      </c>
      <c r="C207" t="s">
        <v>18</v>
      </c>
      <c r="D207">
        <v>449</v>
      </c>
      <c r="E207">
        <v>599</v>
      </c>
      <c r="F207" s="1">
        <v>0.25</v>
      </c>
      <c r="G207">
        <v>4</v>
      </c>
      <c r="H207" s="4">
        <v>3231</v>
      </c>
      <c r="I207" t="s">
        <v>1817</v>
      </c>
      <c r="J207" t="s">
        <v>1818</v>
      </c>
      <c r="K207" t="s">
        <v>1819</v>
      </c>
      <c r="L207" t="s">
        <v>1820</v>
      </c>
      <c r="M207" t="s">
        <v>1821</v>
      </c>
      <c r="N207" t="s">
        <v>1822</v>
      </c>
      <c r="O207" t="s">
        <v>1823</v>
      </c>
      <c r="P207" t="s">
        <v>1824</v>
      </c>
    </row>
    <row r="208" spans="1:16" x14ac:dyDescent="0.25">
      <c r="A208" t="s">
        <v>1825</v>
      </c>
      <c r="B208" t="s">
        <v>1826</v>
      </c>
      <c r="C208" t="s">
        <v>170</v>
      </c>
      <c r="D208" s="2">
        <v>11990</v>
      </c>
      <c r="E208" s="2">
        <v>31990</v>
      </c>
      <c r="F208" s="1">
        <v>0.63</v>
      </c>
      <c r="G208">
        <v>4.2</v>
      </c>
      <c r="H208" s="4">
        <v>64</v>
      </c>
      <c r="I208" t="s">
        <v>735</v>
      </c>
      <c r="J208" t="s">
        <v>1827</v>
      </c>
      <c r="K208" t="s">
        <v>1828</v>
      </c>
      <c r="L208" t="s">
        <v>1829</v>
      </c>
      <c r="M208" t="s">
        <v>1830</v>
      </c>
      <c r="N208" t="s">
        <v>1831</v>
      </c>
      <c r="O208" t="s">
        <v>1832</v>
      </c>
      <c r="P208" t="s">
        <v>1833</v>
      </c>
    </row>
    <row r="209" spans="1:16" x14ac:dyDescent="0.25">
      <c r="A209" t="s">
        <v>1834</v>
      </c>
      <c r="B209" t="s">
        <v>1835</v>
      </c>
      <c r="C209" t="s">
        <v>18</v>
      </c>
      <c r="D209">
        <v>350</v>
      </c>
      <c r="E209">
        <v>599</v>
      </c>
      <c r="F209" s="1">
        <v>0.42</v>
      </c>
      <c r="G209">
        <v>3.9</v>
      </c>
      <c r="H209" s="4">
        <v>8314</v>
      </c>
      <c r="I209" t="s">
        <v>1836</v>
      </c>
      <c r="J209" t="s">
        <v>1837</v>
      </c>
      <c r="K209" t="s">
        <v>1838</v>
      </c>
      <c r="L209" t="s">
        <v>1839</v>
      </c>
      <c r="M209" t="s">
        <v>1840</v>
      </c>
      <c r="N209" t="s">
        <v>1841</v>
      </c>
      <c r="O209" t="s">
        <v>1842</v>
      </c>
      <c r="P209" t="s">
        <v>1843</v>
      </c>
    </row>
    <row r="210" spans="1:16" x14ac:dyDescent="0.25">
      <c r="A210" t="s">
        <v>1844</v>
      </c>
      <c r="B210" t="s">
        <v>1845</v>
      </c>
      <c r="C210" t="s">
        <v>18</v>
      </c>
      <c r="D210">
        <v>252</v>
      </c>
      <c r="E210">
        <v>999</v>
      </c>
      <c r="F210" s="1">
        <v>0.75</v>
      </c>
      <c r="G210">
        <v>3.7</v>
      </c>
      <c r="H210" s="4">
        <v>2249</v>
      </c>
      <c r="I210" t="s">
        <v>1846</v>
      </c>
      <c r="J210" t="s">
        <v>1847</v>
      </c>
      <c r="K210" t="s">
        <v>1848</v>
      </c>
      <c r="L210" t="s">
        <v>1849</v>
      </c>
      <c r="M210" t="s">
        <v>1850</v>
      </c>
      <c r="N210" t="s">
        <v>1851</v>
      </c>
      <c r="O210" t="s">
        <v>1852</v>
      </c>
      <c r="P210" t="s">
        <v>1853</v>
      </c>
    </row>
    <row r="211" spans="1:16" x14ac:dyDescent="0.25">
      <c r="A211" t="s">
        <v>1854</v>
      </c>
      <c r="B211" t="s">
        <v>1855</v>
      </c>
      <c r="C211" t="s">
        <v>467</v>
      </c>
      <c r="D211">
        <v>204</v>
      </c>
      <c r="E211">
        <v>599</v>
      </c>
      <c r="F211" s="1">
        <v>0.66</v>
      </c>
      <c r="G211">
        <v>3.6</v>
      </c>
      <c r="H211" s="4">
        <v>339</v>
      </c>
      <c r="I211" t="s">
        <v>1856</v>
      </c>
      <c r="J211" t="s">
        <v>1857</v>
      </c>
      <c r="K211" t="s">
        <v>1858</v>
      </c>
      <c r="L211" t="s">
        <v>1859</v>
      </c>
      <c r="M211" t="s">
        <v>1860</v>
      </c>
      <c r="N211" t="s">
        <v>1861</v>
      </c>
      <c r="O211" t="s">
        <v>1862</v>
      </c>
      <c r="P211" t="s">
        <v>1863</v>
      </c>
    </row>
    <row r="212" spans="1:16" x14ac:dyDescent="0.25">
      <c r="A212" t="s">
        <v>1864</v>
      </c>
      <c r="B212" t="s">
        <v>1865</v>
      </c>
      <c r="C212" t="s">
        <v>1411</v>
      </c>
      <c r="D212" s="2">
        <v>6490</v>
      </c>
      <c r="E212" s="2">
        <v>9990</v>
      </c>
      <c r="F212" s="1">
        <v>0.35</v>
      </c>
      <c r="G212">
        <v>4</v>
      </c>
      <c r="H212" s="4">
        <v>27</v>
      </c>
      <c r="I212" t="s">
        <v>1866</v>
      </c>
      <c r="J212" t="s">
        <v>1867</v>
      </c>
      <c r="K212" t="s">
        <v>1868</v>
      </c>
      <c r="L212" t="s">
        <v>1869</v>
      </c>
      <c r="M212" t="s">
        <v>1870</v>
      </c>
      <c r="N212" t="s">
        <v>1871</v>
      </c>
      <c r="O212" t="s">
        <v>1872</v>
      </c>
      <c r="P212" t="s">
        <v>1873</v>
      </c>
    </row>
    <row r="213" spans="1:16" x14ac:dyDescent="0.25">
      <c r="A213" t="s">
        <v>1874</v>
      </c>
      <c r="B213" t="s">
        <v>1875</v>
      </c>
      <c r="C213" t="s">
        <v>467</v>
      </c>
      <c r="D213">
        <v>235</v>
      </c>
      <c r="E213">
        <v>599</v>
      </c>
      <c r="F213" s="1">
        <v>0.61</v>
      </c>
      <c r="G213">
        <v>3.5</v>
      </c>
      <c r="H213" s="4">
        <v>197</v>
      </c>
      <c r="I213" t="s">
        <v>1876</v>
      </c>
      <c r="J213" t="s">
        <v>1877</v>
      </c>
      <c r="K213" t="s">
        <v>1878</v>
      </c>
      <c r="L213" t="s">
        <v>1879</v>
      </c>
      <c r="M213" t="s">
        <v>1880</v>
      </c>
      <c r="N213" t="s">
        <v>1881</v>
      </c>
      <c r="O213" t="s">
        <v>1882</v>
      </c>
      <c r="P213" t="s">
        <v>1883</v>
      </c>
    </row>
    <row r="214" spans="1:16" x14ac:dyDescent="0.25">
      <c r="A214" t="s">
        <v>1884</v>
      </c>
      <c r="B214" t="s">
        <v>1885</v>
      </c>
      <c r="C214" t="s">
        <v>18</v>
      </c>
      <c r="D214">
        <v>299</v>
      </c>
      <c r="E214">
        <v>800</v>
      </c>
      <c r="F214" s="1">
        <v>0.63</v>
      </c>
      <c r="G214">
        <v>4.5</v>
      </c>
      <c r="H214" s="4">
        <v>74977</v>
      </c>
      <c r="I214" t="s">
        <v>1886</v>
      </c>
      <c r="J214" t="s">
        <v>307</v>
      </c>
      <c r="K214" t="s">
        <v>308</v>
      </c>
      <c r="L214" t="s">
        <v>309</v>
      </c>
      <c r="M214" t="s">
        <v>310</v>
      </c>
      <c r="N214" t="s">
        <v>311</v>
      </c>
      <c r="O214" t="s">
        <v>1887</v>
      </c>
      <c r="P214" t="s">
        <v>1888</v>
      </c>
    </row>
    <row r="215" spans="1:16" x14ac:dyDescent="0.25">
      <c r="A215" t="s">
        <v>1889</v>
      </c>
      <c r="B215" t="s">
        <v>1890</v>
      </c>
      <c r="C215" t="s">
        <v>18</v>
      </c>
      <c r="D215">
        <v>799</v>
      </c>
      <c r="E215" s="2">
        <v>1999</v>
      </c>
      <c r="F215" s="1">
        <v>0.6</v>
      </c>
      <c r="G215">
        <v>4.2</v>
      </c>
      <c r="H215" s="4">
        <v>8583</v>
      </c>
      <c r="I215" t="s">
        <v>1891</v>
      </c>
      <c r="J215" t="s">
        <v>1892</v>
      </c>
      <c r="K215" t="s">
        <v>1893</v>
      </c>
      <c r="L215" t="s">
        <v>1894</v>
      </c>
      <c r="M215" t="s">
        <v>1895</v>
      </c>
      <c r="N215" t="s">
        <v>1896</v>
      </c>
      <c r="O215" t="s">
        <v>1897</v>
      </c>
      <c r="P215" t="s">
        <v>1898</v>
      </c>
    </row>
    <row r="216" spans="1:16" x14ac:dyDescent="0.25">
      <c r="A216" t="s">
        <v>1899</v>
      </c>
      <c r="B216" t="s">
        <v>1900</v>
      </c>
      <c r="C216" t="s">
        <v>467</v>
      </c>
      <c r="D216">
        <v>299</v>
      </c>
      <c r="E216">
        <v>999</v>
      </c>
      <c r="F216" s="1">
        <v>0.7</v>
      </c>
      <c r="G216">
        <v>3.8</v>
      </c>
      <c r="H216" s="4">
        <v>928</v>
      </c>
      <c r="I216" t="s">
        <v>1901</v>
      </c>
      <c r="J216" t="s">
        <v>1902</v>
      </c>
      <c r="K216" t="s">
        <v>1903</v>
      </c>
      <c r="L216" t="s">
        <v>1904</v>
      </c>
      <c r="M216" t="s">
        <v>1905</v>
      </c>
      <c r="N216" t="s">
        <v>1906</v>
      </c>
      <c r="O216" t="s">
        <v>1907</v>
      </c>
      <c r="P216" t="s">
        <v>1908</v>
      </c>
    </row>
    <row r="217" spans="1:16" x14ac:dyDescent="0.25">
      <c r="A217" t="s">
        <v>1909</v>
      </c>
      <c r="B217" t="s">
        <v>1910</v>
      </c>
      <c r="C217" t="s">
        <v>513</v>
      </c>
      <c r="D217" s="2">
        <v>6999</v>
      </c>
      <c r="E217" s="2">
        <v>16990</v>
      </c>
      <c r="F217" s="1">
        <v>0.59</v>
      </c>
      <c r="G217">
        <v>3.8</v>
      </c>
      <c r="H217" s="4">
        <v>110</v>
      </c>
      <c r="I217" t="s">
        <v>1911</v>
      </c>
      <c r="J217" t="s">
        <v>1912</v>
      </c>
      <c r="K217" t="s">
        <v>1913</v>
      </c>
      <c r="L217" t="s">
        <v>1914</v>
      </c>
      <c r="M217" t="s">
        <v>1915</v>
      </c>
      <c r="N217" t="s">
        <v>1916</v>
      </c>
      <c r="O217" t="s">
        <v>1917</v>
      </c>
      <c r="P217" t="s">
        <v>1918</v>
      </c>
    </row>
    <row r="218" spans="1:16" x14ac:dyDescent="0.25">
      <c r="A218" t="s">
        <v>1919</v>
      </c>
      <c r="B218" t="s">
        <v>1920</v>
      </c>
      <c r="C218" t="s">
        <v>170</v>
      </c>
      <c r="D218" s="2">
        <v>42999</v>
      </c>
      <c r="E218" s="2">
        <v>59999</v>
      </c>
      <c r="F218" s="1">
        <v>0.28000000000000003</v>
      </c>
      <c r="G218">
        <v>4.0999999999999996</v>
      </c>
      <c r="H218" s="4">
        <v>6753</v>
      </c>
      <c r="I218" t="s">
        <v>1921</v>
      </c>
      <c r="J218" t="s">
        <v>1922</v>
      </c>
      <c r="K218" t="s">
        <v>1923</v>
      </c>
      <c r="L218" t="s">
        <v>1924</v>
      </c>
      <c r="M218" t="s">
        <v>1925</v>
      </c>
      <c r="N218" t="s">
        <v>1926</v>
      </c>
      <c r="O218" t="s">
        <v>1927</v>
      </c>
      <c r="P218" t="s">
        <v>1928</v>
      </c>
    </row>
    <row r="219" spans="1:16" x14ac:dyDescent="0.25">
      <c r="A219" t="s">
        <v>1929</v>
      </c>
      <c r="B219" t="s">
        <v>1930</v>
      </c>
      <c r="C219" t="s">
        <v>130</v>
      </c>
      <c r="D219">
        <v>173</v>
      </c>
      <c r="E219">
        <v>999</v>
      </c>
      <c r="F219" s="1">
        <v>0.83</v>
      </c>
      <c r="G219">
        <v>4.3</v>
      </c>
      <c r="H219" s="4">
        <v>1237</v>
      </c>
      <c r="I219" t="s">
        <v>1931</v>
      </c>
      <c r="J219" t="s">
        <v>1932</v>
      </c>
      <c r="K219" t="s">
        <v>1933</v>
      </c>
      <c r="L219" t="s">
        <v>1934</v>
      </c>
      <c r="M219" t="s">
        <v>1935</v>
      </c>
      <c r="N219" t="s">
        <v>1936</v>
      </c>
      <c r="O219" t="s">
        <v>1937</v>
      </c>
      <c r="P219" t="s">
        <v>1938</v>
      </c>
    </row>
    <row r="220" spans="1:16" x14ac:dyDescent="0.25">
      <c r="A220" t="s">
        <v>1939</v>
      </c>
      <c r="B220" t="s">
        <v>1940</v>
      </c>
      <c r="C220" t="s">
        <v>1941</v>
      </c>
      <c r="D220">
        <v>209</v>
      </c>
      <c r="E220">
        <v>600</v>
      </c>
      <c r="F220" s="1">
        <v>0.65</v>
      </c>
      <c r="G220">
        <v>4.4000000000000004</v>
      </c>
      <c r="H220" s="4">
        <v>18872</v>
      </c>
      <c r="I220" t="s">
        <v>1942</v>
      </c>
      <c r="J220" t="s">
        <v>1943</v>
      </c>
      <c r="K220" t="s">
        <v>1944</v>
      </c>
      <c r="L220" t="s">
        <v>1945</v>
      </c>
      <c r="M220" t="s">
        <v>1946</v>
      </c>
      <c r="N220" t="s">
        <v>1947</v>
      </c>
      <c r="O220" t="s">
        <v>1948</v>
      </c>
      <c r="P220" t="s">
        <v>1949</v>
      </c>
    </row>
    <row r="221" spans="1:16" x14ac:dyDescent="0.25">
      <c r="A221" t="s">
        <v>1950</v>
      </c>
      <c r="B221" t="s">
        <v>1951</v>
      </c>
      <c r="C221" t="s">
        <v>18</v>
      </c>
      <c r="D221">
        <v>848.99</v>
      </c>
      <c r="E221" s="2">
        <v>1490</v>
      </c>
      <c r="F221" s="1">
        <v>0.43</v>
      </c>
      <c r="G221">
        <v>3.9</v>
      </c>
      <c r="H221" s="4">
        <v>356</v>
      </c>
      <c r="I221" t="s">
        <v>1952</v>
      </c>
      <c r="J221" t="s">
        <v>1953</v>
      </c>
      <c r="K221" t="s">
        <v>1954</v>
      </c>
      <c r="L221" t="s">
        <v>1955</v>
      </c>
      <c r="M221" t="s">
        <v>1956</v>
      </c>
      <c r="N221" t="s">
        <v>1957</v>
      </c>
      <c r="O221" t="s">
        <v>1958</v>
      </c>
      <c r="P221" t="s">
        <v>1959</v>
      </c>
    </row>
    <row r="222" spans="1:16" x14ac:dyDescent="0.25">
      <c r="A222" t="s">
        <v>1960</v>
      </c>
      <c r="B222" t="s">
        <v>1961</v>
      </c>
      <c r="C222" t="s">
        <v>18</v>
      </c>
      <c r="D222">
        <v>649</v>
      </c>
      <c r="E222" s="2">
        <v>1999</v>
      </c>
      <c r="F222" s="1">
        <v>0.68</v>
      </c>
      <c r="G222">
        <v>4.2</v>
      </c>
      <c r="H222" s="4">
        <v>24269</v>
      </c>
      <c r="I222" t="s">
        <v>1962</v>
      </c>
      <c r="J222" t="s">
        <v>20</v>
      </c>
      <c r="K222" t="s">
        <v>21</v>
      </c>
      <c r="L222" t="s">
        <v>22</v>
      </c>
      <c r="M222" t="s">
        <v>23</v>
      </c>
      <c r="N222" t="s">
        <v>832</v>
      </c>
      <c r="O222" t="s">
        <v>1963</v>
      </c>
      <c r="P222" t="s">
        <v>1964</v>
      </c>
    </row>
    <row r="223" spans="1:16" x14ac:dyDescent="0.25">
      <c r="A223" t="s">
        <v>1965</v>
      </c>
      <c r="B223" t="s">
        <v>1966</v>
      </c>
      <c r="C223" t="s">
        <v>467</v>
      </c>
      <c r="D223">
        <v>299</v>
      </c>
      <c r="E223">
        <v>899</v>
      </c>
      <c r="F223" s="1">
        <v>0.67</v>
      </c>
      <c r="G223">
        <v>3.8</v>
      </c>
      <c r="H223" s="4">
        <v>425</v>
      </c>
      <c r="I223" t="s">
        <v>1967</v>
      </c>
      <c r="J223" t="s">
        <v>1968</v>
      </c>
      <c r="K223" t="s">
        <v>1969</v>
      </c>
      <c r="L223" t="s">
        <v>1970</v>
      </c>
      <c r="M223" t="s">
        <v>1971</v>
      </c>
      <c r="N223" t="s">
        <v>1972</v>
      </c>
      <c r="O223" t="s">
        <v>1973</v>
      </c>
      <c r="P223" t="s">
        <v>1974</v>
      </c>
    </row>
    <row r="224" spans="1:16" x14ac:dyDescent="0.25">
      <c r="A224" t="s">
        <v>1975</v>
      </c>
      <c r="B224" t="s">
        <v>1976</v>
      </c>
      <c r="C224" t="s">
        <v>649</v>
      </c>
      <c r="D224">
        <v>399</v>
      </c>
      <c r="E224">
        <v>799</v>
      </c>
      <c r="F224" s="1">
        <v>0.5</v>
      </c>
      <c r="G224">
        <v>4.0999999999999996</v>
      </c>
      <c r="H224" s="4">
        <v>1161</v>
      </c>
      <c r="I224" t="s">
        <v>1977</v>
      </c>
      <c r="J224" t="s">
        <v>1978</v>
      </c>
      <c r="K224" t="s">
        <v>1979</v>
      </c>
      <c r="L224" t="s">
        <v>1980</v>
      </c>
      <c r="M224" t="s">
        <v>1981</v>
      </c>
      <c r="N224" t="s">
        <v>1982</v>
      </c>
      <c r="O224" t="s">
        <v>1983</v>
      </c>
      <c r="P224" t="s">
        <v>1984</v>
      </c>
    </row>
    <row r="225" spans="1:16" x14ac:dyDescent="0.25">
      <c r="A225" t="s">
        <v>1985</v>
      </c>
      <c r="B225" t="s">
        <v>1986</v>
      </c>
      <c r="C225" t="s">
        <v>18</v>
      </c>
      <c r="D225">
        <v>249</v>
      </c>
      <c r="E225">
        <v>499</v>
      </c>
      <c r="F225" s="1">
        <v>0.5</v>
      </c>
      <c r="G225">
        <v>4.0999999999999996</v>
      </c>
      <c r="H225" s="4">
        <v>1508</v>
      </c>
      <c r="I225" t="s">
        <v>1987</v>
      </c>
      <c r="J225" t="s">
        <v>1988</v>
      </c>
      <c r="K225" t="s">
        <v>1989</v>
      </c>
      <c r="L225" t="s">
        <v>1990</v>
      </c>
      <c r="M225" t="s">
        <v>1991</v>
      </c>
      <c r="N225" t="s">
        <v>1992</v>
      </c>
      <c r="O225" t="s">
        <v>1993</v>
      </c>
      <c r="P225" t="s">
        <v>1994</v>
      </c>
    </row>
    <row r="226" spans="1:16" x14ac:dyDescent="0.25">
      <c r="A226" t="s">
        <v>1995</v>
      </c>
      <c r="B226" t="s">
        <v>1996</v>
      </c>
      <c r="C226" t="s">
        <v>1997</v>
      </c>
      <c r="D226" s="2">
        <v>1249</v>
      </c>
      <c r="E226" s="2">
        <v>2299</v>
      </c>
      <c r="F226" s="1">
        <v>0.46</v>
      </c>
      <c r="G226">
        <v>4.3</v>
      </c>
      <c r="H226" s="4">
        <v>7636</v>
      </c>
      <c r="I226" t="s">
        <v>1998</v>
      </c>
      <c r="J226" t="s">
        <v>1999</v>
      </c>
      <c r="K226" t="s">
        <v>2000</v>
      </c>
      <c r="L226" t="s">
        <v>2001</v>
      </c>
      <c r="M226" t="s">
        <v>2002</v>
      </c>
      <c r="N226" t="s">
        <v>2003</v>
      </c>
      <c r="O226" t="s">
        <v>2004</v>
      </c>
      <c r="P226" t="s">
        <v>2005</v>
      </c>
    </row>
    <row r="227" spans="1:16" x14ac:dyDescent="0.25">
      <c r="A227" t="s">
        <v>2006</v>
      </c>
      <c r="B227" t="s">
        <v>2007</v>
      </c>
      <c r="C227" t="s">
        <v>467</v>
      </c>
      <c r="D227">
        <v>213</v>
      </c>
      <c r="E227">
        <v>499</v>
      </c>
      <c r="F227" s="1">
        <v>0.56999999999999995</v>
      </c>
      <c r="G227">
        <v>3.7</v>
      </c>
      <c r="H227" s="4">
        <v>246</v>
      </c>
      <c r="I227" t="s">
        <v>2008</v>
      </c>
      <c r="J227" t="s">
        <v>2009</v>
      </c>
      <c r="K227" t="s">
        <v>2010</v>
      </c>
      <c r="L227" t="s">
        <v>2011</v>
      </c>
      <c r="M227" t="s">
        <v>2012</v>
      </c>
      <c r="N227" t="s">
        <v>2013</v>
      </c>
      <c r="O227" t="s">
        <v>2014</v>
      </c>
      <c r="P227" t="s">
        <v>2015</v>
      </c>
    </row>
    <row r="228" spans="1:16" x14ac:dyDescent="0.25">
      <c r="A228" t="s">
        <v>2016</v>
      </c>
      <c r="B228" t="s">
        <v>2017</v>
      </c>
      <c r="C228" t="s">
        <v>467</v>
      </c>
      <c r="D228">
        <v>209</v>
      </c>
      <c r="E228">
        <v>499</v>
      </c>
      <c r="F228" s="1">
        <v>0.57999999999999996</v>
      </c>
      <c r="G228">
        <v>4</v>
      </c>
      <c r="H228" s="4">
        <v>479</v>
      </c>
      <c r="I228" t="s">
        <v>2018</v>
      </c>
      <c r="J228" t="s">
        <v>2019</v>
      </c>
      <c r="K228" t="s">
        <v>2020</v>
      </c>
      <c r="L228" t="s">
        <v>2021</v>
      </c>
      <c r="M228" t="s">
        <v>2022</v>
      </c>
      <c r="N228" t="s">
        <v>2023</v>
      </c>
      <c r="O228" t="s">
        <v>2024</v>
      </c>
      <c r="P228" t="s">
        <v>2025</v>
      </c>
    </row>
    <row r="229" spans="1:16" x14ac:dyDescent="0.25">
      <c r="A229" t="s">
        <v>2026</v>
      </c>
      <c r="B229" t="s">
        <v>2027</v>
      </c>
      <c r="C229" t="s">
        <v>130</v>
      </c>
      <c r="D229">
        <v>598</v>
      </c>
      <c r="E229" s="2">
        <v>4999</v>
      </c>
      <c r="F229" s="1">
        <v>0.88</v>
      </c>
      <c r="G229">
        <v>4.2</v>
      </c>
      <c r="H229" s="4">
        <v>910</v>
      </c>
      <c r="I229" t="s">
        <v>2028</v>
      </c>
      <c r="J229" t="s">
        <v>2029</v>
      </c>
      <c r="K229" t="s">
        <v>2030</v>
      </c>
      <c r="L229" t="s">
        <v>2031</v>
      </c>
      <c r="M229" t="s">
        <v>2032</v>
      </c>
      <c r="N229" t="s">
        <v>2033</v>
      </c>
      <c r="O229" t="s">
        <v>2034</v>
      </c>
      <c r="P229" t="s">
        <v>2035</v>
      </c>
    </row>
    <row r="230" spans="1:16" x14ac:dyDescent="0.25">
      <c r="A230" t="s">
        <v>2036</v>
      </c>
      <c r="B230" t="s">
        <v>2037</v>
      </c>
      <c r="C230" t="s">
        <v>18</v>
      </c>
      <c r="D230">
        <v>799</v>
      </c>
      <c r="E230" s="2">
        <v>1749</v>
      </c>
      <c r="F230" s="1">
        <v>0.54</v>
      </c>
      <c r="G230">
        <v>4.0999999999999996</v>
      </c>
      <c r="H230" s="4">
        <v>5626</v>
      </c>
      <c r="I230" t="s">
        <v>2038</v>
      </c>
      <c r="J230" t="s">
        <v>2039</v>
      </c>
      <c r="K230" t="s">
        <v>2040</v>
      </c>
      <c r="L230" t="s">
        <v>2041</v>
      </c>
      <c r="M230" t="s">
        <v>2042</v>
      </c>
      <c r="N230" t="s">
        <v>2043</v>
      </c>
      <c r="O230" t="s">
        <v>2044</v>
      </c>
      <c r="P230" t="s">
        <v>2045</v>
      </c>
    </row>
    <row r="231" spans="1:16" x14ac:dyDescent="0.25">
      <c r="A231" t="s">
        <v>2046</v>
      </c>
      <c r="B231" t="s">
        <v>2047</v>
      </c>
      <c r="C231" t="s">
        <v>18</v>
      </c>
      <c r="D231">
        <v>159</v>
      </c>
      <c r="E231">
        <v>595</v>
      </c>
      <c r="F231" s="1">
        <v>0.73</v>
      </c>
      <c r="G231">
        <v>4.3</v>
      </c>
      <c r="H231" s="4">
        <v>14184</v>
      </c>
      <c r="I231" t="s">
        <v>2048</v>
      </c>
      <c r="J231" t="s">
        <v>2049</v>
      </c>
      <c r="K231" t="s">
        <v>2050</v>
      </c>
      <c r="L231" t="s">
        <v>2051</v>
      </c>
      <c r="M231" t="s">
        <v>2052</v>
      </c>
      <c r="N231" t="s">
        <v>2053</v>
      </c>
      <c r="O231" t="s">
        <v>2054</v>
      </c>
      <c r="P231" t="s">
        <v>2055</v>
      </c>
    </row>
    <row r="232" spans="1:16" x14ac:dyDescent="0.25">
      <c r="A232" t="s">
        <v>2056</v>
      </c>
      <c r="B232" t="s">
        <v>2057</v>
      </c>
      <c r="C232" t="s">
        <v>2058</v>
      </c>
      <c r="D232">
        <v>499</v>
      </c>
      <c r="E232" s="2">
        <v>1100</v>
      </c>
      <c r="F232" s="1">
        <v>0.55000000000000004</v>
      </c>
      <c r="G232">
        <v>4.4000000000000004</v>
      </c>
      <c r="H232" s="4">
        <v>25177</v>
      </c>
      <c r="I232" t="s">
        <v>2059</v>
      </c>
      <c r="J232" t="s">
        <v>2060</v>
      </c>
      <c r="K232" t="s">
        <v>2061</v>
      </c>
      <c r="L232" t="s">
        <v>2062</v>
      </c>
      <c r="M232" t="s">
        <v>2063</v>
      </c>
      <c r="N232" t="s">
        <v>2064</v>
      </c>
      <c r="O232" t="s">
        <v>2065</v>
      </c>
      <c r="P232" t="s">
        <v>2066</v>
      </c>
    </row>
    <row r="233" spans="1:16" x14ac:dyDescent="0.25">
      <c r="A233" t="s">
        <v>2067</v>
      </c>
      <c r="B233" t="s">
        <v>2068</v>
      </c>
      <c r="C233" t="s">
        <v>170</v>
      </c>
      <c r="D233" s="2">
        <v>31999</v>
      </c>
      <c r="E233" s="2">
        <v>49999</v>
      </c>
      <c r="F233" s="1">
        <v>0.36</v>
      </c>
      <c r="G233">
        <v>4.3</v>
      </c>
      <c r="H233" s="4">
        <v>21252</v>
      </c>
      <c r="I233" t="s">
        <v>2069</v>
      </c>
      <c r="J233" t="s">
        <v>2070</v>
      </c>
      <c r="K233" t="s">
        <v>2071</v>
      </c>
      <c r="L233" t="s">
        <v>2072</v>
      </c>
      <c r="M233" t="s">
        <v>2073</v>
      </c>
      <c r="N233" t="s">
        <v>2074</v>
      </c>
      <c r="O233" t="s">
        <v>2075</v>
      </c>
      <c r="P233" t="s">
        <v>2076</v>
      </c>
    </row>
    <row r="234" spans="1:16" x14ac:dyDescent="0.25">
      <c r="A234" t="s">
        <v>2077</v>
      </c>
      <c r="B234" t="s">
        <v>2078</v>
      </c>
      <c r="C234" t="s">
        <v>170</v>
      </c>
      <c r="D234" s="2">
        <v>32990</v>
      </c>
      <c r="E234" s="2">
        <v>56790</v>
      </c>
      <c r="F234" s="1">
        <v>0.42</v>
      </c>
      <c r="G234">
        <v>4.3</v>
      </c>
      <c r="H234" s="4">
        <v>567</v>
      </c>
      <c r="I234" t="s">
        <v>2079</v>
      </c>
      <c r="J234" t="s">
        <v>2080</v>
      </c>
      <c r="K234" t="s">
        <v>2081</v>
      </c>
      <c r="L234" t="s">
        <v>2082</v>
      </c>
      <c r="M234" t="s">
        <v>2083</v>
      </c>
      <c r="N234" t="s">
        <v>2084</v>
      </c>
      <c r="O234" t="s">
        <v>2085</v>
      </c>
      <c r="P234" t="s">
        <v>2086</v>
      </c>
    </row>
    <row r="235" spans="1:16" x14ac:dyDescent="0.25">
      <c r="A235" t="s">
        <v>2087</v>
      </c>
      <c r="B235" t="s">
        <v>2088</v>
      </c>
      <c r="C235" t="s">
        <v>467</v>
      </c>
      <c r="D235">
        <v>299</v>
      </c>
      <c r="E235" s="2">
        <v>1199</v>
      </c>
      <c r="F235" s="1">
        <v>0.75</v>
      </c>
      <c r="G235">
        <v>3.5</v>
      </c>
      <c r="H235" s="4">
        <v>466</v>
      </c>
      <c r="I235" t="s">
        <v>2089</v>
      </c>
      <c r="J235" t="s">
        <v>2090</v>
      </c>
      <c r="K235" t="s">
        <v>2091</v>
      </c>
      <c r="L235" t="s">
        <v>2092</v>
      </c>
      <c r="M235" t="s">
        <v>2093</v>
      </c>
      <c r="N235" t="s">
        <v>2094</v>
      </c>
      <c r="O235" t="s">
        <v>2095</v>
      </c>
      <c r="P235" t="s">
        <v>2096</v>
      </c>
    </row>
    <row r="236" spans="1:16" x14ac:dyDescent="0.25">
      <c r="A236" t="s">
        <v>2097</v>
      </c>
      <c r="B236" t="s">
        <v>2098</v>
      </c>
      <c r="C236" t="s">
        <v>18</v>
      </c>
      <c r="D236">
        <v>128.31</v>
      </c>
      <c r="E236">
        <v>549</v>
      </c>
      <c r="F236" s="1">
        <v>0.77</v>
      </c>
      <c r="G236">
        <v>3.9</v>
      </c>
      <c r="H236" s="4">
        <v>61</v>
      </c>
      <c r="I236" t="s">
        <v>1727</v>
      </c>
      <c r="J236" t="s">
        <v>1728</v>
      </c>
      <c r="K236" t="s">
        <v>1729</v>
      </c>
      <c r="L236" t="s">
        <v>1730</v>
      </c>
      <c r="M236" t="s">
        <v>1731</v>
      </c>
      <c r="N236" t="s">
        <v>1732</v>
      </c>
      <c r="O236" t="s">
        <v>2099</v>
      </c>
      <c r="P236" t="s">
        <v>2100</v>
      </c>
    </row>
    <row r="237" spans="1:16" x14ac:dyDescent="0.25">
      <c r="A237" t="s">
        <v>2101</v>
      </c>
      <c r="B237" t="s">
        <v>2102</v>
      </c>
      <c r="C237" t="s">
        <v>18</v>
      </c>
      <c r="D237">
        <v>599</v>
      </c>
      <c r="E237">
        <v>849</v>
      </c>
      <c r="F237" s="1">
        <v>0.28999999999999998</v>
      </c>
      <c r="G237">
        <v>4.5</v>
      </c>
      <c r="H237" s="4">
        <v>474</v>
      </c>
      <c r="I237" t="s">
        <v>1477</v>
      </c>
      <c r="J237" t="s">
        <v>2103</v>
      </c>
      <c r="K237" t="s">
        <v>2104</v>
      </c>
      <c r="L237" t="s">
        <v>2105</v>
      </c>
      <c r="M237" t="s">
        <v>2106</v>
      </c>
      <c r="N237" t="s">
        <v>2107</v>
      </c>
      <c r="O237" t="s">
        <v>2108</v>
      </c>
      <c r="P237" t="s">
        <v>2109</v>
      </c>
    </row>
    <row r="238" spans="1:16" x14ac:dyDescent="0.25">
      <c r="A238" t="s">
        <v>2110</v>
      </c>
      <c r="B238" t="s">
        <v>2111</v>
      </c>
      <c r="C238" t="s">
        <v>467</v>
      </c>
      <c r="D238">
        <v>399</v>
      </c>
      <c r="E238">
        <v>899</v>
      </c>
      <c r="F238" s="1">
        <v>0.56000000000000005</v>
      </c>
      <c r="G238">
        <v>3.4</v>
      </c>
      <c r="H238" s="4">
        <v>431</v>
      </c>
      <c r="I238" t="s">
        <v>2112</v>
      </c>
      <c r="J238" t="s">
        <v>2113</v>
      </c>
      <c r="K238" t="s">
        <v>2114</v>
      </c>
      <c r="L238" t="s">
        <v>2115</v>
      </c>
      <c r="M238" t="s">
        <v>2116</v>
      </c>
      <c r="N238" t="s">
        <v>2117</v>
      </c>
      <c r="O238" t="s">
        <v>2118</v>
      </c>
      <c r="P238" t="s">
        <v>2119</v>
      </c>
    </row>
    <row r="239" spans="1:16" x14ac:dyDescent="0.25">
      <c r="A239" t="s">
        <v>2120</v>
      </c>
      <c r="B239" t="s">
        <v>2121</v>
      </c>
      <c r="C239" t="s">
        <v>18</v>
      </c>
      <c r="D239">
        <v>449</v>
      </c>
      <c r="E239" s="2">
        <v>1099</v>
      </c>
      <c r="F239" s="1">
        <v>0.59</v>
      </c>
      <c r="G239">
        <v>4</v>
      </c>
      <c r="H239" s="4">
        <v>242</v>
      </c>
      <c r="I239" t="s">
        <v>2122</v>
      </c>
      <c r="J239" t="s">
        <v>2123</v>
      </c>
      <c r="K239" t="s">
        <v>2124</v>
      </c>
      <c r="L239" t="s">
        <v>2125</v>
      </c>
      <c r="M239" t="s">
        <v>2126</v>
      </c>
      <c r="N239" t="s">
        <v>2127</v>
      </c>
      <c r="O239" t="s">
        <v>2128</v>
      </c>
      <c r="P239" t="s">
        <v>2129</v>
      </c>
    </row>
    <row r="240" spans="1:16" x14ac:dyDescent="0.25">
      <c r="A240" t="s">
        <v>2130</v>
      </c>
      <c r="B240" t="s">
        <v>2131</v>
      </c>
      <c r="C240" t="s">
        <v>18</v>
      </c>
      <c r="D240">
        <v>254</v>
      </c>
      <c r="E240">
        <v>799</v>
      </c>
      <c r="F240" s="1">
        <v>0.68</v>
      </c>
      <c r="G240">
        <v>4</v>
      </c>
      <c r="H240" s="4">
        <v>2905</v>
      </c>
      <c r="I240" t="s">
        <v>2132</v>
      </c>
      <c r="J240" t="s">
        <v>2133</v>
      </c>
      <c r="K240" t="s">
        <v>2134</v>
      </c>
      <c r="L240" t="s">
        <v>2135</v>
      </c>
      <c r="M240" t="s">
        <v>2136</v>
      </c>
      <c r="N240" t="s">
        <v>2137</v>
      </c>
      <c r="O240" t="s">
        <v>2138</v>
      </c>
      <c r="P240" t="s">
        <v>2139</v>
      </c>
    </row>
    <row r="241" spans="1:16" x14ac:dyDescent="0.25">
      <c r="A241" t="s">
        <v>2140</v>
      </c>
      <c r="B241" t="s">
        <v>2141</v>
      </c>
      <c r="C241" t="s">
        <v>2142</v>
      </c>
      <c r="D241">
        <v>399</v>
      </c>
      <c r="E241">
        <v>795</v>
      </c>
      <c r="F241" s="1">
        <v>0.5</v>
      </c>
      <c r="G241">
        <v>4.4000000000000004</v>
      </c>
      <c r="H241" s="4">
        <v>12091</v>
      </c>
      <c r="I241" t="s">
        <v>2143</v>
      </c>
      <c r="J241" t="s">
        <v>2144</v>
      </c>
      <c r="K241" t="s">
        <v>2145</v>
      </c>
      <c r="L241" t="s">
        <v>2146</v>
      </c>
      <c r="M241" t="s">
        <v>2147</v>
      </c>
      <c r="N241" t="s">
        <v>2148</v>
      </c>
      <c r="O241" t="s">
        <v>2149</v>
      </c>
      <c r="P241" t="s">
        <v>2150</v>
      </c>
    </row>
    <row r="242" spans="1:16" x14ac:dyDescent="0.25">
      <c r="A242" t="s">
        <v>2151</v>
      </c>
      <c r="B242" t="s">
        <v>2152</v>
      </c>
      <c r="C242" t="s">
        <v>18</v>
      </c>
      <c r="D242">
        <v>179</v>
      </c>
      <c r="E242">
        <v>399</v>
      </c>
      <c r="F242" s="1">
        <v>0.55000000000000004</v>
      </c>
      <c r="G242">
        <v>4</v>
      </c>
      <c r="H242" s="4">
        <v>1423</v>
      </c>
      <c r="I242" t="s">
        <v>725</v>
      </c>
      <c r="J242" t="s">
        <v>726</v>
      </c>
      <c r="K242" t="s">
        <v>727</v>
      </c>
      <c r="L242" t="s">
        <v>728</v>
      </c>
      <c r="M242" t="s">
        <v>729</v>
      </c>
      <c r="N242" t="s">
        <v>730</v>
      </c>
      <c r="O242" t="s">
        <v>2153</v>
      </c>
      <c r="P242" t="s">
        <v>2154</v>
      </c>
    </row>
    <row r="243" spans="1:16" x14ac:dyDescent="0.25">
      <c r="A243" t="s">
        <v>2155</v>
      </c>
      <c r="B243" t="s">
        <v>2156</v>
      </c>
      <c r="C243" t="s">
        <v>18</v>
      </c>
      <c r="D243">
        <v>339</v>
      </c>
      <c r="E243">
        <v>999</v>
      </c>
      <c r="F243" s="1">
        <v>0.66</v>
      </c>
      <c r="G243">
        <v>4.3</v>
      </c>
      <c r="H243" s="4">
        <v>6255</v>
      </c>
      <c r="I243" t="s">
        <v>1452</v>
      </c>
      <c r="J243" t="s">
        <v>1453</v>
      </c>
      <c r="K243" t="s">
        <v>1454</v>
      </c>
      <c r="L243" t="s">
        <v>1455</v>
      </c>
      <c r="M243" t="s">
        <v>1456</v>
      </c>
      <c r="N243" t="s">
        <v>1457</v>
      </c>
      <c r="O243" t="s">
        <v>2157</v>
      </c>
      <c r="P243" t="s">
        <v>2158</v>
      </c>
    </row>
    <row r="244" spans="1:16" x14ac:dyDescent="0.25">
      <c r="A244" t="s">
        <v>2159</v>
      </c>
      <c r="B244" t="s">
        <v>2160</v>
      </c>
      <c r="C244" t="s">
        <v>649</v>
      </c>
      <c r="D244">
        <v>399</v>
      </c>
      <c r="E244">
        <v>999</v>
      </c>
      <c r="F244" s="1">
        <v>0.6</v>
      </c>
      <c r="G244">
        <v>4</v>
      </c>
      <c r="H244" s="4">
        <v>1236</v>
      </c>
      <c r="I244" t="s">
        <v>2161</v>
      </c>
      <c r="J244" t="s">
        <v>2162</v>
      </c>
      <c r="K244" t="s">
        <v>2163</v>
      </c>
      <c r="L244" t="s">
        <v>2164</v>
      </c>
      <c r="M244" t="s">
        <v>2165</v>
      </c>
      <c r="N244" t="s">
        <v>2166</v>
      </c>
      <c r="O244" t="s">
        <v>2167</v>
      </c>
      <c r="P244" t="s">
        <v>2168</v>
      </c>
    </row>
    <row r="245" spans="1:16" x14ac:dyDescent="0.25">
      <c r="A245" t="s">
        <v>2169</v>
      </c>
      <c r="B245" t="s">
        <v>2170</v>
      </c>
      <c r="C245" t="s">
        <v>467</v>
      </c>
      <c r="D245">
        <v>199</v>
      </c>
      <c r="E245">
        <v>399</v>
      </c>
      <c r="F245" s="1">
        <v>0.5</v>
      </c>
      <c r="G245">
        <v>4.2</v>
      </c>
      <c r="H245" s="4">
        <v>1335</v>
      </c>
      <c r="I245" t="s">
        <v>2171</v>
      </c>
      <c r="J245" t="s">
        <v>2172</v>
      </c>
      <c r="K245" t="s">
        <v>2173</v>
      </c>
      <c r="L245" t="s">
        <v>2174</v>
      </c>
      <c r="M245" t="s">
        <v>2175</v>
      </c>
      <c r="N245" t="s">
        <v>2176</v>
      </c>
      <c r="O245" t="s">
        <v>2177</v>
      </c>
      <c r="P245" t="s">
        <v>2178</v>
      </c>
    </row>
    <row r="246" spans="1:16" x14ac:dyDescent="0.25">
      <c r="A246" t="s">
        <v>2179</v>
      </c>
      <c r="B246" t="s">
        <v>2180</v>
      </c>
      <c r="C246" t="s">
        <v>467</v>
      </c>
      <c r="D246">
        <v>349</v>
      </c>
      <c r="E246" s="2">
        <v>1999</v>
      </c>
      <c r="F246" s="1">
        <v>0.83</v>
      </c>
      <c r="G246">
        <v>3.8</v>
      </c>
      <c r="H246" s="4">
        <v>197</v>
      </c>
      <c r="I246" t="s">
        <v>2181</v>
      </c>
      <c r="J246" t="s">
        <v>2182</v>
      </c>
      <c r="K246" t="s">
        <v>2183</v>
      </c>
      <c r="L246" t="s">
        <v>2184</v>
      </c>
      <c r="M246" t="s">
        <v>2185</v>
      </c>
      <c r="N246" t="s">
        <v>2186</v>
      </c>
      <c r="O246" t="s">
        <v>2187</v>
      </c>
      <c r="P246" t="s">
        <v>2188</v>
      </c>
    </row>
    <row r="247" spans="1:16" x14ac:dyDescent="0.25">
      <c r="A247" t="s">
        <v>2189</v>
      </c>
      <c r="B247" t="s">
        <v>2190</v>
      </c>
      <c r="C247" t="s">
        <v>18</v>
      </c>
      <c r="D247">
        <v>299</v>
      </c>
      <c r="E247">
        <v>798</v>
      </c>
      <c r="F247" s="1">
        <v>0.63</v>
      </c>
      <c r="G247">
        <v>4.4000000000000004</v>
      </c>
      <c r="H247" s="4">
        <v>28791</v>
      </c>
      <c r="I247" t="s">
        <v>2191</v>
      </c>
      <c r="J247" t="s">
        <v>788</v>
      </c>
      <c r="K247" t="s">
        <v>789</v>
      </c>
      <c r="L247" t="s">
        <v>790</v>
      </c>
      <c r="M247" t="s">
        <v>791</v>
      </c>
      <c r="N247" t="s">
        <v>792</v>
      </c>
      <c r="O247" t="s">
        <v>793</v>
      </c>
      <c r="P247" t="s">
        <v>2192</v>
      </c>
    </row>
    <row r="248" spans="1:16" x14ac:dyDescent="0.25">
      <c r="A248" t="s">
        <v>2193</v>
      </c>
      <c r="B248" t="s">
        <v>2194</v>
      </c>
      <c r="C248" t="s">
        <v>18</v>
      </c>
      <c r="D248">
        <v>89</v>
      </c>
      <c r="E248">
        <v>800</v>
      </c>
      <c r="F248" s="1">
        <v>0.89</v>
      </c>
      <c r="G248">
        <v>3.9</v>
      </c>
      <c r="H248" s="4">
        <v>1075</v>
      </c>
      <c r="I248" t="s">
        <v>2195</v>
      </c>
      <c r="J248" t="s">
        <v>347</v>
      </c>
      <c r="K248" t="s">
        <v>348</v>
      </c>
      <c r="L248" t="s">
        <v>349</v>
      </c>
      <c r="M248" t="s">
        <v>350</v>
      </c>
      <c r="N248" t="s">
        <v>351</v>
      </c>
      <c r="O248" t="s">
        <v>2196</v>
      </c>
      <c r="P248" t="s">
        <v>2197</v>
      </c>
    </row>
    <row r="249" spans="1:16" x14ac:dyDescent="0.25">
      <c r="A249" t="s">
        <v>2198</v>
      </c>
      <c r="B249" t="s">
        <v>2199</v>
      </c>
      <c r="C249" t="s">
        <v>18</v>
      </c>
      <c r="D249">
        <v>549</v>
      </c>
      <c r="E249">
        <v>995</v>
      </c>
      <c r="F249" s="1">
        <v>0.45</v>
      </c>
      <c r="G249">
        <v>4.2</v>
      </c>
      <c r="H249" s="4">
        <v>29746</v>
      </c>
      <c r="I249" t="s">
        <v>2200</v>
      </c>
      <c r="J249" t="s">
        <v>605</v>
      </c>
      <c r="K249" t="s">
        <v>606</v>
      </c>
      <c r="L249" t="s">
        <v>607</v>
      </c>
      <c r="M249" t="s">
        <v>608</v>
      </c>
      <c r="N249" t="s">
        <v>609</v>
      </c>
      <c r="O249" t="s">
        <v>2201</v>
      </c>
      <c r="P249" t="s">
        <v>2202</v>
      </c>
    </row>
    <row r="250" spans="1:16" x14ac:dyDescent="0.25">
      <c r="A250" t="s">
        <v>2203</v>
      </c>
      <c r="B250" t="s">
        <v>2204</v>
      </c>
      <c r="C250" t="s">
        <v>18</v>
      </c>
      <c r="D250">
        <v>129</v>
      </c>
      <c r="E250" s="2">
        <v>1000</v>
      </c>
      <c r="F250" s="1">
        <v>0.87</v>
      </c>
      <c r="G250">
        <v>3.9</v>
      </c>
      <c r="H250" s="4">
        <v>295</v>
      </c>
      <c r="I250" t="s">
        <v>2205</v>
      </c>
      <c r="J250" t="s">
        <v>2206</v>
      </c>
      <c r="K250" t="s">
        <v>2207</v>
      </c>
      <c r="L250" t="s">
        <v>2208</v>
      </c>
      <c r="M250" t="s">
        <v>2209</v>
      </c>
      <c r="N250" t="s">
        <v>2210</v>
      </c>
      <c r="O250" t="s">
        <v>2211</v>
      </c>
      <c r="P250" t="s">
        <v>2212</v>
      </c>
    </row>
    <row r="251" spans="1:16" x14ac:dyDescent="0.25">
      <c r="A251" t="s">
        <v>2213</v>
      </c>
      <c r="B251" t="s">
        <v>2214</v>
      </c>
      <c r="C251" t="s">
        <v>170</v>
      </c>
      <c r="D251" s="2">
        <v>77990</v>
      </c>
      <c r="E251" t="s">
        <v>2215</v>
      </c>
      <c r="F251" s="1">
        <v>0.44</v>
      </c>
      <c r="G251">
        <v>4.7</v>
      </c>
      <c r="H251" s="4">
        <v>5935</v>
      </c>
      <c r="I251" t="s">
        <v>2216</v>
      </c>
      <c r="J251" t="s">
        <v>2217</v>
      </c>
      <c r="K251" t="s">
        <v>2218</v>
      </c>
      <c r="L251" t="s">
        <v>2219</v>
      </c>
      <c r="M251" t="s">
        <v>2220</v>
      </c>
      <c r="N251" t="s">
        <v>2221</v>
      </c>
      <c r="O251" t="s">
        <v>2222</v>
      </c>
      <c r="P251" t="s">
        <v>2223</v>
      </c>
    </row>
    <row r="252" spans="1:16" x14ac:dyDescent="0.25">
      <c r="A252" t="s">
        <v>2224</v>
      </c>
      <c r="B252" t="s">
        <v>2225</v>
      </c>
      <c r="C252" t="s">
        <v>467</v>
      </c>
      <c r="D252">
        <v>349</v>
      </c>
      <c r="E252">
        <v>799</v>
      </c>
      <c r="F252" s="1">
        <v>0.56000000000000005</v>
      </c>
      <c r="G252">
        <v>3.6</v>
      </c>
      <c r="H252" s="4">
        <v>323</v>
      </c>
      <c r="I252" t="s">
        <v>2226</v>
      </c>
      <c r="J252" t="s">
        <v>2227</v>
      </c>
      <c r="K252" t="s">
        <v>2228</v>
      </c>
      <c r="L252" t="s">
        <v>2229</v>
      </c>
      <c r="M252" t="s">
        <v>2230</v>
      </c>
      <c r="N252" t="s">
        <v>2231</v>
      </c>
      <c r="O252" t="s">
        <v>2232</v>
      </c>
      <c r="P252" t="s">
        <v>2233</v>
      </c>
    </row>
    <row r="253" spans="1:16" x14ac:dyDescent="0.25">
      <c r="A253" t="s">
        <v>2234</v>
      </c>
      <c r="B253" t="s">
        <v>2235</v>
      </c>
      <c r="C253" t="s">
        <v>467</v>
      </c>
      <c r="D253">
        <v>499</v>
      </c>
      <c r="E253">
        <v>899</v>
      </c>
      <c r="F253" s="1">
        <v>0.44</v>
      </c>
      <c r="G253">
        <v>3.7</v>
      </c>
      <c r="H253" s="4">
        <v>185</v>
      </c>
      <c r="I253" t="s">
        <v>2236</v>
      </c>
      <c r="J253" t="s">
        <v>2237</v>
      </c>
      <c r="K253" t="s">
        <v>2238</v>
      </c>
      <c r="L253" t="s">
        <v>2239</v>
      </c>
      <c r="M253" t="s">
        <v>2240</v>
      </c>
      <c r="N253" t="s">
        <v>2241</v>
      </c>
      <c r="O253" t="s">
        <v>2242</v>
      </c>
      <c r="P253" t="s">
        <v>2243</v>
      </c>
    </row>
    <row r="254" spans="1:16" x14ac:dyDescent="0.25">
      <c r="A254" t="s">
        <v>2244</v>
      </c>
      <c r="B254" t="s">
        <v>2245</v>
      </c>
      <c r="C254" t="s">
        <v>18</v>
      </c>
      <c r="D254">
        <v>299</v>
      </c>
      <c r="E254">
        <v>799</v>
      </c>
      <c r="F254" s="1">
        <v>0.63</v>
      </c>
      <c r="G254">
        <v>4.2</v>
      </c>
      <c r="H254" s="4">
        <v>2117</v>
      </c>
      <c r="I254" t="s">
        <v>2246</v>
      </c>
      <c r="J254" t="s">
        <v>2247</v>
      </c>
      <c r="K254" t="s">
        <v>2248</v>
      </c>
      <c r="L254" t="s">
        <v>2249</v>
      </c>
      <c r="M254" t="s">
        <v>2250</v>
      </c>
      <c r="N254" t="s">
        <v>2251</v>
      </c>
      <c r="O254" t="s">
        <v>2252</v>
      </c>
      <c r="P254" t="s">
        <v>2253</v>
      </c>
    </row>
    <row r="255" spans="1:16" x14ac:dyDescent="0.25">
      <c r="A255" t="s">
        <v>2254</v>
      </c>
      <c r="B255" t="s">
        <v>2255</v>
      </c>
      <c r="C255" t="s">
        <v>18</v>
      </c>
      <c r="D255">
        <v>182</v>
      </c>
      <c r="E255">
        <v>599</v>
      </c>
      <c r="F255" s="1">
        <v>0.7</v>
      </c>
      <c r="G255">
        <v>4</v>
      </c>
      <c r="H255" s="4">
        <v>9378</v>
      </c>
      <c r="I255" t="s">
        <v>2256</v>
      </c>
      <c r="J255" t="s">
        <v>237</v>
      </c>
      <c r="K255" t="s">
        <v>238</v>
      </c>
      <c r="L255" t="s">
        <v>239</v>
      </c>
      <c r="M255" t="s">
        <v>240</v>
      </c>
      <c r="N255" t="s">
        <v>1582</v>
      </c>
      <c r="O255" t="s">
        <v>2257</v>
      </c>
      <c r="P255" t="s">
        <v>2258</v>
      </c>
    </row>
    <row r="256" spans="1:16" x14ac:dyDescent="0.25">
      <c r="A256" t="s">
        <v>2259</v>
      </c>
      <c r="B256" t="s">
        <v>2260</v>
      </c>
      <c r="C256" t="s">
        <v>649</v>
      </c>
      <c r="D256">
        <v>96</v>
      </c>
      <c r="E256">
        <v>399</v>
      </c>
      <c r="F256" s="1">
        <v>0.76</v>
      </c>
      <c r="G256">
        <v>3.6</v>
      </c>
      <c r="H256" s="4">
        <v>1796</v>
      </c>
      <c r="I256" t="s">
        <v>2261</v>
      </c>
      <c r="J256" t="s">
        <v>2262</v>
      </c>
      <c r="K256" t="s">
        <v>2263</v>
      </c>
      <c r="L256" t="s">
        <v>2264</v>
      </c>
      <c r="M256" t="s">
        <v>2265</v>
      </c>
      <c r="N256" t="s">
        <v>2266</v>
      </c>
      <c r="O256" t="s">
        <v>2267</v>
      </c>
      <c r="P256" t="s">
        <v>2268</v>
      </c>
    </row>
    <row r="257" spans="1:16" x14ac:dyDescent="0.25">
      <c r="A257" t="s">
        <v>2269</v>
      </c>
      <c r="B257" t="s">
        <v>2270</v>
      </c>
      <c r="C257" t="s">
        <v>170</v>
      </c>
      <c r="D257" s="2">
        <v>54990</v>
      </c>
      <c r="E257" s="2">
        <v>85000</v>
      </c>
      <c r="F257" s="1">
        <v>0.35</v>
      </c>
      <c r="G257">
        <v>4.3</v>
      </c>
      <c r="H257" s="4">
        <v>3587</v>
      </c>
      <c r="I257" t="s">
        <v>994</v>
      </c>
      <c r="J257" t="s">
        <v>995</v>
      </c>
      <c r="K257" t="s">
        <v>996</v>
      </c>
      <c r="L257" t="s">
        <v>997</v>
      </c>
      <c r="M257" t="s">
        <v>998</v>
      </c>
      <c r="N257" t="s">
        <v>999</v>
      </c>
      <c r="O257" t="s">
        <v>2271</v>
      </c>
      <c r="P257" t="s">
        <v>2272</v>
      </c>
    </row>
    <row r="258" spans="1:16" x14ac:dyDescent="0.25">
      <c r="A258" t="s">
        <v>2273</v>
      </c>
      <c r="B258" t="s">
        <v>2274</v>
      </c>
      <c r="C258" t="s">
        <v>1180</v>
      </c>
      <c r="D258">
        <v>439</v>
      </c>
      <c r="E258">
        <v>758</v>
      </c>
      <c r="F258" s="1">
        <v>0.42</v>
      </c>
      <c r="G258">
        <v>4.2</v>
      </c>
      <c r="H258" s="4">
        <v>4296</v>
      </c>
      <c r="I258" t="s">
        <v>2275</v>
      </c>
      <c r="J258" t="s">
        <v>2276</v>
      </c>
      <c r="K258" t="s">
        <v>2277</v>
      </c>
      <c r="L258" t="s">
        <v>2278</v>
      </c>
      <c r="M258" t="s">
        <v>2279</v>
      </c>
      <c r="N258" t="s">
        <v>2280</v>
      </c>
      <c r="O258" t="s">
        <v>2281</v>
      </c>
      <c r="P258" t="s">
        <v>2282</v>
      </c>
    </row>
    <row r="259" spans="1:16" x14ac:dyDescent="0.25">
      <c r="A259" t="s">
        <v>2283</v>
      </c>
      <c r="B259" t="s">
        <v>2284</v>
      </c>
      <c r="C259" t="s">
        <v>18</v>
      </c>
      <c r="D259">
        <v>299</v>
      </c>
      <c r="E259">
        <v>999</v>
      </c>
      <c r="F259" s="1">
        <v>0.7</v>
      </c>
      <c r="G259">
        <v>4.3</v>
      </c>
      <c r="H259" s="4">
        <v>2651</v>
      </c>
      <c r="I259" t="s">
        <v>2285</v>
      </c>
      <c r="J259" t="s">
        <v>1552</v>
      </c>
      <c r="K259" t="s">
        <v>1553</v>
      </c>
      <c r="L259" t="s">
        <v>1554</v>
      </c>
      <c r="M259" t="s">
        <v>1555</v>
      </c>
      <c r="N259" t="s">
        <v>1556</v>
      </c>
      <c r="O259" t="s">
        <v>1557</v>
      </c>
      <c r="P259" t="s">
        <v>2286</v>
      </c>
    </row>
    <row r="260" spans="1:16" x14ac:dyDescent="0.25">
      <c r="A260" t="s">
        <v>2287</v>
      </c>
      <c r="B260" t="s">
        <v>2288</v>
      </c>
      <c r="C260" t="s">
        <v>18</v>
      </c>
      <c r="D260">
        <v>299</v>
      </c>
      <c r="E260">
        <v>799</v>
      </c>
      <c r="F260" s="1">
        <v>0.63</v>
      </c>
      <c r="G260">
        <v>4.2</v>
      </c>
      <c r="H260" s="4">
        <v>94363</v>
      </c>
      <c r="I260" t="s">
        <v>2289</v>
      </c>
      <c r="J260" t="s">
        <v>50</v>
      </c>
      <c r="K260" t="s">
        <v>51</v>
      </c>
      <c r="L260" t="s">
        <v>52</v>
      </c>
      <c r="M260" t="s">
        <v>53</v>
      </c>
      <c r="N260" t="s">
        <v>54</v>
      </c>
      <c r="O260" t="s">
        <v>2290</v>
      </c>
      <c r="P260" t="s">
        <v>2291</v>
      </c>
    </row>
    <row r="261" spans="1:16" x14ac:dyDescent="0.25">
      <c r="A261" t="s">
        <v>2292</v>
      </c>
      <c r="B261" t="s">
        <v>2293</v>
      </c>
      <c r="C261" t="s">
        <v>18</v>
      </c>
      <c r="D261">
        <v>789</v>
      </c>
      <c r="E261" s="2">
        <v>1999</v>
      </c>
      <c r="F261" s="1">
        <v>0.61</v>
      </c>
      <c r="G261">
        <v>4.2</v>
      </c>
      <c r="H261" s="4">
        <v>34540</v>
      </c>
      <c r="I261" t="s">
        <v>2294</v>
      </c>
      <c r="J261" t="s">
        <v>2295</v>
      </c>
      <c r="K261" t="s">
        <v>2296</v>
      </c>
      <c r="L261" t="s">
        <v>2297</v>
      </c>
      <c r="M261" t="s">
        <v>2298</v>
      </c>
      <c r="N261" t="s">
        <v>2299</v>
      </c>
      <c r="O261" t="s">
        <v>2300</v>
      </c>
      <c r="P261" t="s">
        <v>2301</v>
      </c>
    </row>
    <row r="262" spans="1:16" x14ac:dyDescent="0.25">
      <c r="A262" t="s">
        <v>2302</v>
      </c>
      <c r="B262" t="s">
        <v>2303</v>
      </c>
      <c r="C262" t="s">
        <v>130</v>
      </c>
      <c r="D262">
        <v>299</v>
      </c>
      <c r="E262">
        <v>700</v>
      </c>
      <c r="F262" s="1">
        <v>0.56999999999999995</v>
      </c>
      <c r="G262">
        <v>4.4000000000000004</v>
      </c>
      <c r="H262" s="4">
        <v>8714</v>
      </c>
      <c r="I262" t="s">
        <v>2304</v>
      </c>
      <c r="J262" t="s">
        <v>2305</v>
      </c>
      <c r="K262" t="s">
        <v>2306</v>
      </c>
      <c r="L262" t="s">
        <v>2307</v>
      </c>
      <c r="M262" t="s">
        <v>2308</v>
      </c>
      <c r="N262" t="s">
        <v>2309</v>
      </c>
      <c r="O262" t="s">
        <v>2310</v>
      </c>
      <c r="P262" t="s">
        <v>2311</v>
      </c>
    </row>
    <row r="263" spans="1:16" x14ac:dyDescent="0.25">
      <c r="A263" t="s">
        <v>2312</v>
      </c>
      <c r="B263" t="s">
        <v>2313</v>
      </c>
      <c r="C263" t="s">
        <v>18</v>
      </c>
      <c r="D263">
        <v>325</v>
      </c>
      <c r="E263" s="2">
        <v>1099</v>
      </c>
      <c r="F263" s="1">
        <v>0.7</v>
      </c>
      <c r="G263">
        <v>4.2</v>
      </c>
      <c r="H263" s="4">
        <v>10576</v>
      </c>
      <c r="I263" t="s">
        <v>2314</v>
      </c>
      <c r="J263" t="s">
        <v>798</v>
      </c>
      <c r="K263" t="s">
        <v>799</v>
      </c>
      <c r="L263" t="s">
        <v>800</v>
      </c>
      <c r="M263" t="s">
        <v>801</v>
      </c>
      <c r="N263" t="s">
        <v>802</v>
      </c>
      <c r="O263" t="s">
        <v>2315</v>
      </c>
      <c r="P263" t="s">
        <v>2316</v>
      </c>
    </row>
    <row r="264" spans="1:16" x14ac:dyDescent="0.25">
      <c r="A264" t="s">
        <v>2317</v>
      </c>
      <c r="B264" t="s">
        <v>2318</v>
      </c>
      <c r="C264" t="s">
        <v>18</v>
      </c>
      <c r="D264" s="2">
        <v>1299</v>
      </c>
      <c r="E264" s="2">
        <v>1999</v>
      </c>
      <c r="F264" s="1">
        <v>0.35</v>
      </c>
      <c r="G264">
        <v>4.4000000000000004</v>
      </c>
      <c r="H264" s="4">
        <v>7318</v>
      </c>
      <c r="I264" t="s">
        <v>2319</v>
      </c>
      <c r="J264" t="s">
        <v>1748</v>
      </c>
      <c r="K264" t="s">
        <v>1749</v>
      </c>
      <c r="L264" t="s">
        <v>1750</v>
      </c>
      <c r="M264" t="s">
        <v>1751</v>
      </c>
      <c r="N264" t="s">
        <v>1752</v>
      </c>
      <c r="O264" t="s">
        <v>2320</v>
      </c>
      <c r="P264" t="s">
        <v>2321</v>
      </c>
    </row>
    <row r="265" spans="1:16" x14ac:dyDescent="0.25">
      <c r="A265" t="s">
        <v>2322</v>
      </c>
      <c r="B265" t="s">
        <v>2323</v>
      </c>
      <c r="C265" t="s">
        <v>467</v>
      </c>
      <c r="D265">
        <v>790</v>
      </c>
      <c r="E265" s="2">
        <v>1999</v>
      </c>
      <c r="F265" s="1">
        <v>0.6</v>
      </c>
      <c r="G265">
        <v>3</v>
      </c>
      <c r="H265" s="4">
        <v>103</v>
      </c>
      <c r="I265" t="s">
        <v>2324</v>
      </c>
      <c r="J265" t="s">
        <v>2325</v>
      </c>
      <c r="K265" t="s">
        <v>2326</v>
      </c>
      <c r="L265" t="s">
        <v>2327</v>
      </c>
      <c r="M265" t="s">
        <v>2328</v>
      </c>
      <c r="N265" t="s">
        <v>2329</v>
      </c>
      <c r="O265" t="s">
        <v>2330</v>
      </c>
      <c r="P265" t="s">
        <v>2331</v>
      </c>
    </row>
    <row r="266" spans="1:16" x14ac:dyDescent="0.25">
      <c r="A266" t="s">
        <v>2332</v>
      </c>
      <c r="B266" t="s">
        <v>2333</v>
      </c>
      <c r="C266" t="s">
        <v>2334</v>
      </c>
      <c r="D266" s="2">
        <v>4699</v>
      </c>
      <c r="E266" s="2">
        <v>4699</v>
      </c>
      <c r="F266" s="1">
        <v>0</v>
      </c>
      <c r="G266">
        <v>4.5</v>
      </c>
      <c r="H266" s="4">
        <v>224</v>
      </c>
      <c r="I266" t="s">
        <v>2335</v>
      </c>
      <c r="J266" t="s">
        <v>2336</v>
      </c>
      <c r="K266" t="s">
        <v>2337</v>
      </c>
      <c r="L266" t="s">
        <v>2338</v>
      </c>
      <c r="M266" t="s">
        <v>2339</v>
      </c>
      <c r="N266" t="s">
        <v>2340</v>
      </c>
      <c r="O266" t="s">
        <v>2341</v>
      </c>
      <c r="P266" t="s">
        <v>2342</v>
      </c>
    </row>
    <row r="267" spans="1:16" x14ac:dyDescent="0.25">
      <c r="A267" t="s">
        <v>2343</v>
      </c>
      <c r="B267" t="s">
        <v>2344</v>
      </c>
      <c r="C267" t="s">
        <v>170</v>
      </c>
      <c r="D267" s="2">
        <v>18999</v>
      </c>
      <c r="E267" s="2">
        <v>24990</v>
      </c>
      <c r="F267" s="1">
        <v>0.24</v>
      </c>
      <c r="G267">
        <v>4.3</v>
      </c>
      <c r="H267" s="4">
        <v>4702</v>
      </c>
      <c r="I267" t="s">
        <v>2345</v>
      </c>
      <c r="J267" t="s">
        <v>247</v>
      </c>
      <c r="K267" t="s">
        <v>248</v>
      </c>
      <c r="L267" t="s">
        <v>249</v>
      </c>
      <c r="M267" t="s">
        <v>250</v>
      </c>
      <c r="N267" t="s">
        <v>251</v>
      </c>
      <c r="O267" t="s">
        <v>2346</v>
      </c>
      <c r="P267" t="s">
        <v>2347</v>
      </c>
    </row>
    <row r="268" spans="1:16" x14ac:dyDescent="0.25">
      <c r="A268" t="s">
        <v>2348</v>
      </c>
      <c r="B268" t="s">
        <v>2349</v>
      </c>
      <c r="C268" t="s">
        <v>18</v>
      </c>
      <c r="D268">
        <v>199</v>
      </c>
      <c r="E268">
        <v>999</v>
      </c>
      <c r="F268" s="1">
        <v>0.8</v>
      </c>
      <c r="G268">
        <v>4.2</v>
      </c>
      <c r="H268" s="4">
        <v>85</v>
      </c>
      <c r="I268" t="s">
        <v>2350</v>
      </c>
      <c r="J268" t="s">
        <v>2351</v>
      </c>
      <c r="K268" t="s">
        <v>2352</v>
      </c>
      <c r="L268" t="s">
        <v>2353</v>
      </c>
      <c r="M268" t="s">
        <v>2354</v>
      </c>
      <c r="N268" t="s">
        <v>2355</v>
      </c>
      <c r="O268" t="s">
        <v>2356</v>
      </c>
      <c r="P268" t="s">
        <v>2357</v>
      </c>
    </row>
    <row r="269" spans="1:16" x14ac:dyDescent="0.25">
      <c r="A269" t="s">
        <v>2358</v>
      </c>
      <c r="B269" t="s">
        <v>2359</v>
      </c>
      <c r="C269" t="s">
        <v>130</v>
      </c>
      <c r="D269">
        <v>269</v>
      </c>
      <c r="E269">
        <v>650</v>
      </c>
      <c r="F269" s="1">
        <v>0.59</v>
      </c>
      <c r="G269">
        <v>4.4000000000000004</v>
      </c>
      <c r="H269" s="4">
        <v>35877</v>
      </c>
      <c r="I269" t="s">
        <v>2360</v>
      </c>
      <c r="J269" t="s">
        <v>2361</v>
      </c>
      <c r="K269" t="s">
        <v>2362</v>
      </c>
      <c r="L269" t="s">
        <v>2363</v>
      </c>
      <c r="M269" t="s">
        <v>2364</v>
      </c>
      <c r="N269" t="s">
        <v>2365</v>
      </c>
      <c r="O269" t="s">
        <v>2366</v>
      </c>
      <c r="P269" t="s">
        <v>2367</v>
      </c>
    </row>
    <row r="270" spans="1:16" x14ac:dyDescent="0.25">
      <c r="A270" t="s">
        <v>2368</v>
      </c>
      <c r="B270" t="s">
        <v>2369</v>
      </c>
      <c r="C270" t="s">
        <v>2370</v>
      </c>
      <c r="D270" s="2">
        <v>1990</v>
      </c>
      <c r="E270" s="2">
        <v>3100</v>
      </c>
      <c r="F270" s="1">
        <v>0.36</v>
      </c>
      <c r="G270">
        <v>4</v>
      </c>
      <c r="H270" s="4">
        <v>897</v>
      </c>
      <c r="I270" t="s">
        <v>2371</v>
      </c>
      <c r="J270" t="s">
        <v>2372</v>
      </c>
      <c r="K270" t="s">
        <v>2373</v>
      </c>
      <c r="L270" t="s">
        <v>2374</v>
      </c>
      <c r="M270" t="s">
        <v>2375</v>
      </c>
      <c r="N270" t="s">
        <v>2376</v>
      </c>
      <c r="O270" t="s">
        <v>2377</v>
      </c>
      <c r="P270" t="s">
        <v>2378</v>
      </c>
    </row>
    <row r="271" spans="1:16" x14ac:dyDescent="0.25">
      <c r="A271" t="s">
        <v>2379</v>
      </c>
      <c r="B271" t="s">
        <v>2380</v>
      </c>
      <c r="C271" t="s">
        <v>2381</v>
      </c>
      <c r="D271" s="2">
        <v>2299</v>
      </c>
      <c r="E271" s="2">
        <v>3999</v>
      </c>
      <c r="F271" s="1">
        <v>0.43</v>
      </c>
      <c r="G271">
        <v>3.8</v>
      </c>
      <c r="H271" s="4">
        <v>282</v>
      </c>
      <c r="I271" t="s">
        <v>2382</v>
      </c>
      <c r="J271" t="s">
        <v>2383</v>
      </c>
      <c r="K271" t="s">
        <v>2384</v>
      </c>
      <c r="L271" t="s">
        <v>2385</v>
      </c>
      <c r="M271" t="s">
        <v>2386</v>
      </c>
      <c r="N271" t="s">
        <v>2387</v>
      </c>
      <c r="O271" t="s">
        <v>2388</v>
      </c>
      <c r="P271" t="s">
        <v>2389</v>
      </c>
    </row>
    <row r="272" spans="1:16" x14ac:dyDescent="0.25">
      <c r="A272" t="s">
        <v>2390</v>
      </c>
      <c r="B272" t="s">
        <v>2391</v>
      </c>
      <c r="C272" t="s">
        <v>170</v>
      </c>
      <c r="D272" s="2">
        <v>35999</v>
      </c>
      <c r="E272" s="2">
        <v>49990</v>
      </c>
      <c r="F272" s="1">
        <v>0.28000000000000003</v>
      </c>
      <c r="G272">
        <v>4.3</v>
      </c>
      <c r="H272" s="4">
        <v>1611</v>
      </c>
      <c r="I272" t="s">
        <v>2392</v>
      </c>
      <c r="J272" t="s">
        <v>1513</v>
      </c>
      <c r="K272" t="s">
        <v>1514</v>
      </c>
      <c r="L272" t="s">
        <v>1515</v>
      </c>
      <c r="M272" t="s">
        <v>1516</v>
      </c>
      <c r="N272" t="s">
        <v>1517</v>
      </c>
      <c r="O272" t="s">
        <v>2393</v>
      </c>
      <c r="P272" t="s">
        <v>2394</v>
      </c>
    </row>
    <row r="273" spans="1:16" x14ac:dyDescent="0.25">
      <c r="A273" t="s">
        <v>2395</v>
      </c>
      <c r="B273" t="s">
        <v>2396</v>
      </c>
      <c r="C273" t="s">
        <v>467</v>
      </c>
      <c r="D273">
        <v>349</v>
      </c>
      <c r="E273">
        <v>999</v>
      </c>
      <c r="F273" s="1">
        <v>0.65</v>
      </c>
      <c r="G273">
        <v>4.2</v>
      </c>
      <c r="H273" s="4">
        <v>513</v>
      </c>
      <c r="I273" t="s">
        <v>2397</v>
      </c>
      <c r="J273" t="s">
        <v>2398</v>
      </c>
      <c r="K273" t="s">
        <v>2399</v>
      </c>
      <c r="L273" t="s">
        <v>2400</v>
      </c>
      <c r="M273" t="s">
        <v>2401</v>
      </c>
      <c r="N273" t="s">
        <v>2402</v>
      </c>
      <c r="O273" t="s">
        <v>2403</v>
      </c>
      <c r="P273" t="s">
        <v>2404</v>
      </c>
    </row>
    <row r="274" spans="1:16" x14ac:dyDescent="0.25">
      <c r="A274" t="s">
        <v>2405</v>
      </c>
      <c r="B274" t="s">
        <v>2406</v>
      </c>
      <c r="C274" t="s">
        <v>18</v>
      </c>
      <c r="D274">
        <v>719</v>
      </c>
      <c r="E274" s="2">
        <v>1499</v>
      </c>
      <c r="F274" s="1">
        <v>0.52</v>
      </c>
      <c r="G274">
        <v>4.0999999999999996</v>
      </c>
      <c r="H274" s="4">
        <v>1045</v>
      </c>
      <c r="I274" t="s">
        <v>2407</v>
      </c>
      <c r="J274" t="s">
        <v>917</v>
      </c>
      <c r="K274" t="s">
        <v>918</v>
      </c>
      <c r="L274" t="s">
        <v>919</v>
      </c>
      <c r="M274" t="s">
        <v>920</v>
      </c>
      <c r="N274" t="s">
        <v>921</v>
      </c>
      <c r="O274" t="s">
        <v>2408</v>
      </c>
      <c r="P274" t="s">
        <v>2409</v>
      </c>
    </row>
    <row r="275" spans="1:16" x14ac:dyDescent="0.25">
      <c r="A275" t="s">
        <v>2410</v>
      </c>
      <c r="B275" t="s">
        <v>2411</v>
      </c>
      <c r="C275" t="s">
        <v>170</v>
      </c>
      <c r="D275" s="2">
        <v>8999</v>
      </c>
      <c r="E275" s="2">
        <v>18999</v>
      </c>
      <c r="F275" s="1">
        <v>0.53</v>
      </c>
      <c r="G275">
        <v>4</v>
      </c>
      <c r="H275" s="4">
        <v>6347</v>
      </c>
      <c r="I275" t="s">
        <v>2412</v>
      </c>
      <c r="J275" t="s">
        <v>2413</v>
      </c>
      <c r="K275" t="s">
        <v>2414</v>
      </c>
      <c r="L275" t="s">
        <v>2415</v>
      </c>
      <c r="M275" t="s">
        <v>2416</v>
      </c>
      <c r="N275" t="s">
        <v>2417</v>
      </c>
      <c r="O275" t="s">
        <v>2418</v>
      </c>
      <c r="P275" t="s">
        <v>2419</v>
      </c>
    </row>
    <row r="276" spans="1:16" x14ac:dyDescent="0.25">
      <c r="A276" t="s">
        <v>2420</v>
      </c>
      <c r="B276" t="s">
        <v>2421</v>
      </c>
      <c r="C276" t="s">
        <v>1997</v>
      </c>
      <c r="D276">
        <v>917</v>
      </c>
      <c r="E276" s="2">
        <v>2299</v>
      </c>
      <c r="F276" s="1">
        <v>0.6</v>
      </c>
      <c r="G276">
        <v>4.2</v>
      </c>
      <c r="H276" s="4">
        <v>3300</v>
      </c>
      <c r="I276" t="s">
        <v>2422</v>
      </c>
      <c r="J276" t="s">
        <v>2423</v>
      </c>
      <c r="K276" t="s">
        <v>2424</v>
      </c>
      <c r="L276" t="s">
        <v>2425</v>
      </c>
      <c r="M276" t="s">
        <v>2426</v>
      </c>
      <c r="N276" t="s">
        <v>2427</v>
      </c>
      <c r="O276" t="s">
        <v>2428</v>
      </c>
      <c r="P276" t="s">
        <v>2429</v>
      </c>
    </row>
    <row r="277" spans="1:16" x14ac:dyDescent="0.25">
      <c r="A277" t="s">
        <v>2430</v>
      </c>
      <c r="B277" t="s">
        <v>2431</v>
      </c>
      <c r="C277" t="s">
        <v>467</v>
      </c>
      <c r="D277">
        <v>399</v>
      </c>
      <c r="E277">
        <v>999</v>
      </c>
      <c r="F277" s="1">
        <v>0.6</v>
      </c>
      <c r="G277">
        <v>3.3</v>
      </c>
      <c r="H277" s="4">
        <v>23</v>
      </c>
      <c r="I277" t="s">
        <v>2432</v>
      </c>
      <c r="J277" t="s">
        <v>2433</v>
      </c>
      <c r="K277" t="s">
        <v>2434</v>
      </c>
      <c r="L277" t="s">
        <v>2435</v>
      </c>
      <c r="M277" t="s">
        <v>2436</v>
      </c>
      <c r="N277" t="s">
        <v>2437</v>
      </c>
      <c r="O277" t="s">
        <v>2438</v>
      </c>
      <c r="P277" t="s">
        <v>2439</v>
      </c>
    </row>
    <row r="278" spans="1:16" x14ac:dyDescent="0.25">
      <c r="A278" t="s">
        <v>2440</v>
      </c>
      <c r="B278" t="s">
        <v>2441</v>
      </c>
      <c r="C278" t="s">
        <v>170</v>
      </c>
      <c r="D278" s="2">
        <v>45999</v>
      </c>
      <c r="E278" s="2">
        <v>69900</v>
      </c>
      <c r="F278" s="1">
        <v>0.34</v>
      </c>
      <c r="G278">
        <v>4.3</v>
      </c>
      <c r="H278" s="4">
        <v>7109</v>
      </c>
      <c r="I278" t="s">
        <v>2442</v>
      </c>
      <c r="J278" t="s">
        <v>585</v>
      </c>
      <c r="K278" t="s">
        <v>586</v>
      </c>
      <c r="L278" t="s">
        <v>587</v>
      </c>
      <c r="M278" t="s">
        <v>588</v>
      </c>
      <c r="N278" t="s">
        <v>589</v>
      </c>
      <c r="O278" t="s">
        <v>2443</v>
      </c>
      <c r="P278" t="s">
        <v>2444</v>
      </c>
    </row>
    <row r="279" spans="1:16" x14ac:dyDescent="0.25">
      <c r="A279" t="s">
        <v>2445</v>
      </c>
      <c r="B279" t="s">
        <v>2446</v>
      </c>
      <c r="C279" t="s">
        <v>18</v>
      </c>
      <c r="D279">
        <v>119</v>
      </c>
      <c r="E279">
        <v>299</v>
      </c>
      <c r="F279" s="1">
        <v>0.6</v>
      </c>
      <c r="G279">
        <v>3.8</v>
      </c>
      <c r="H279" s="4">
        <v>51</v>
      </c>
      <c r="I279" t="s">
        <v>2447</v>
      </c>
      <c r="J279" t="s">
        <v>2448</v>
      </c>
      <c r="K279" t="s">
        <v>2449</v>
      </c>
      <c r="L279" t="s">
        <v>2450</v>
      </c>
      <c r="M279" t="s">
        <v>2451</v>
      </c>
      <c r="N279" t="s">
        <v>2452</v>
      </c>
      <c r="O279" t="s">
        <v>2453</v>
      </c>
      <c r="P279" t="s">
        <v>2454</v>
      </c>
    </row>
    <row r="280" spans="1:16" x14ac:dyDescent="0.25">
      <c r="A280" t="s">
        <v>2455</v>
      </c>
      <c r="B280" t="s">
        <v>2456</v>
      </c>
      <c r="C280" t="s">
        <v>170</v>
      </c>
      <c r="D280" s="2">
        <v>21999</v>
      </c>
      <c r="E280" s="2">
        <v>29999</v>
      </c>
      <c r="F280" s="1">
        <v>0.27</v>
      </c>
      <c r="G280">
        <v>4.2</v>
      </c>
      <c r="H280" s="4">
        <v>32840</v>
      </c>
      <c r="I280" t="s">
        <v>2457</v>
      </c>
      <c r="J280" t="s">
        <v>172</v>
      </c>
      <c r="K280" t="s">
        <v>173</v>
      </c>
      <c r="L280" t="s">
        <v>174</v>
      </c>
      <c r="M280" t="s">
        <v>175</v>
      </c>
      <c r="N280" t="s">
        <v>955</v>
      </c>
      <c r="O280" t="s">
        <v>2458</v>
      </c>
      <c r="P280" t="s">
        <v>2459</v>
      </c>
    </row>
    <row r="281" spans="1:16" x14ac:dyDescent="0.25">
      <c r="A281" t="s">
        <v>2460</v>
      </c>
      <c r="B281" t="s">
        <v>2461</v>
      </c>
      <c r="C281" t="s">
        <v>467</v>
      </c>
      <c r="D281">
        <v>299</v>
      </c>
      <c r="E281">
        <v>599</v>
      </c>
      <c r="F281" s="1">
        <v>0.5</v>
      </c>
      <c r="G281">
        <v>3.7</v>
      </c>
      <c r="H281" s="4">
        <v>708</v>
      </c>
      <c r="I281" t="s">
        <v>2462</v>
      </c>
      <c r="J281" t="s">
        <v>2463</v>
      </c>
      <c r="K281" t="s">
        <v>2464</v>
      </c>
      <c r="L281" t="s">
        <v>2465</v>
      </c>
      <c r="M281" t="s">
        <v>2466</v>
      </c>
      <c r="N281" t="s">
        <v>2467</v>
      </c>
      <c r="O281" t="s">
        <v>2468</v>
      </c>
      <c r="P281" t="s">
        <v>2469</v>
      </c>
    </row>
    <row r="282" spans="1:16" x14ac:dyDescent="0.25">
      <c r="A282" t="s">
        <v>2470</v>
      </c>
      <c r="B282" t="s">
        <v>2471</v>
      </c>
      <c r="C282" t="s">
        <v>170</v>
      </c>
      <c r="D282" s="2">
        <v>21990</v>
      </c>
      <c r="E282" s="2">
        <v>34990</v>
      </c>
      <c r="F282" s="1">
        <v>0.37</v>
      </c>
      <c r="G282">
        <v>4.3</v>
      </c>
      <c r="H282" s="4">
        <v>1657</v>
      </c>
      <c r="I282" t="s">
        <v>2472</v>
      </c>
      <c r="J282" t="s">
        <v>2473</v>
      </c>
      <c r="K282" t="s">
        <v>2474</v>
      </c>
      <c r="L282" t="s">
        <v>2475</v>
      </c>
      <c r="M282" t="s">
        <v>2476</v>
      </c>
      <c r="N282" t="s">
        <v>2477</v>
      </c>
      <c r="O282" t="s">
        <v>2478</v>
      </c>
      <c r="P282" t="s">
        <v>2479</v>
      </c>
    </row>
    <row r="283" spans="1:16" x14ac:dyDescent="0.25">
      <c r="A283" t="s">
        <v>2480</v>
      </c>
      <c r="B283" t="s">
        <v>2481</v>
      </c>
      <c r="C283" t="s">
        <v>18</v>
      </c>
      <c r="D283">
        <v>417.44</v>
      </c>
      <c r="E283">
        <v>670</v>
      </c>
      <c r="F283" s="1">
        <v>0.38</v>
      </c>
      <c r="G283">
        <v>3.9</v>
      </c>
      <c r="H283" s="4">
        <v>523</v>
      </c>
      <c r="I283" t="s">
        <v>2482</v>
      </c>
      <c r="J283" t="s">
        <v>2483</v>
      </c>
      <c r="K283" t="s">
        <v>2484</v>
      </c>
      <c r="L283" t="s">
        <v>2485</v>
      </c>
      <c r="M283" t="s">
        <v>2486</v>
      </c>
      <c r="N283" t="s">
        <v>2487</v>
      </c>
      <c r="O283" t="s">
        <v>2488</v>
      </c>
      <c r="P283" t="s">
        <v>2489</v>
      </c>
    </row>
    <row r="284" spans="1:16" x14ac:dyDescent="0.25">
      <c r="A284" t="s">
        <v>2490</v>
      </c>
      <c r="B284" t="s">
        <v>2491</v>
      </c>
      <c r="C284" t="s">
        <v>18</v>
      </c>
      <c r="D284">
        <v>199</v>
      </c>
      <c r="E284">
        <v>999</v>
      </c>
      <c r="F284" s="1">
        <v>0.8</v>
      </c>
      <c r="G284">
        <v>3</v>
      </c>
      <c r="I284" t="s">
        <v>2492</v>
      </c>
      <c r="J284" t="s">
        <v>2493</v>
      </c>
      <c r="K284" t="s">
        <v>2494</v>
      </c>
      <c r="L284" t="s">
        <v>2495</v>
      </c>
      <c r="M284" t="s">
        <v>2496</v>
      </c>
      <c r="N284" t="s">
        <v>2497</v>
      </c>
      <c r="O284" t="s">
        <v>2498</v>
      </c>
      <c r="P284" t="s">
        <v>2499</v>
      </c>
    </row>
    <row r="285" spans="1:16" x14ac:dyDescent="0.25">
      <c r="A285" t="s">
        <v>2500</v>
      </c>
      <c r="B285" t="s">
        <v>2501</v>
      </c>
      <c r="C285" t="s">
        <v>170</v>
      </c>
      <c r="D285" s="2">
        <v>47990</v>
      </c>
      <c r="E285" s="2">
        <v>79990</v>
      </c>
      <c r="F285" s="1">
        <v>0.4</v>
      </c>
      <c r="G285">
        <v>4.3</v>
      </c>
      <c r="H285" s="4">
        <v>1376</v>
      </c>
      <c r="I285" t="s">
        <v>1231</v>
      </c>
      <c r="J285" t="s">
        <v>1232</v>
      </c>
      <c r="K285" t="s">
        <v>1233</v>
      </c>
      <c r="L285" t="s">
        <v>1234</v>
      </c>
      <c r="M285" t="s">
        <v>1235</v>
      </c>
      <c r="N285" t="s">
        <v>1236</v>
      </c>
      <c r="O285" t="s">
        <v>2502</v>
      </c>
      <c r="P285" t="s">
        <v>2503</v>
      </c>
    </row>
    <row r="286" spans="1:16" x14ac:dyDescent="0.25">
      <c r="A286" t="s">
        <v>2504</v>
      </c>
      <c r="B286" t="s">
        <v>2505</v>
      </c>
      <c r="C286" t="s">
        <v>467</v>
      </c>
      <c r="D286">
        <v>215</v>
      </c>
      <c r="E286">
        <v>499</v>
      </c>
      <c r="F286" s="1">
        <v>0.56999999999999995</v>
      </c>
      <c r="G286">
        <v>3.5</v>
      </c>
      <c r="H286" s="4">
        <v>121</v>
      </c>
      <c r="I286" t="s">
        <v>2506</v>
      </c>
      <c r="J286" t="s">
        <v>2507</v>
      </c>
      <c r="K286" t="s">
        <v>2508</v>
      </c>
      <c r="L286" t="s">
        <v>2509</v>
      </c>
      <c r="M286" t="s">
        <v>2510</v>
      </c>
      <c r="N286" t="s">
        <v>2511</v>
      </c>
      <c r="O286" t="s">
        <v>2512</v>
      </c>
      <c r="P286" t="s">
        <v>2513</v>
      </c>
    </row>
    <row r="287" spans="1:16" x14ac:dyDescent="0.25">
      <c r="A287" t="s">
        <v>2514</v>
      </c>
      <c r="B287" t="s">
        <v>2515</v>
      </c>
      <c r="C287" t="s">
        <v>18</v>
      </c>
      <c r="D287">
        <v>99</v>
      </c>
      <c r="E287">
        <v>800</v>
      </c>
      <c r="F287" s="1">
        <v>0.88</v>
      </c>
      <c r="G287">
        <v>3.9</v>
      </c>
      <c r="H287" s="4">
        <v>1075</v>
      </c>
      <c r="I287" t="s">
        <v>1004</v>
      </c>
      <c r="J287" t="s">
        <v>347</v>
      </c>
      <c r="K287" t="s">
        <v>348</v>
      </c>
      <c r="L287" t="s">
        <v>349</v>
      </c>
      <c r="M287" t="s">
        <v>350</v>
      </c>
      <c r="N287" t="s">
        <v>2516</v>
      </c>
      <c r="O287" t="s">
        <v>2517</v>
      </c>
      <c r="P287" t="s">
        <v>2518</v>
      </c>
    </row>
    <row r="288" spans="1:16" x14ac:dyDescent="0.25">
      <c r="A288" t="s">
        <v>2519</v>
      </c>
      <c r="B288" t="s">
        <v>2520</v>
      </c>
      <c r="C288" t="s">
        <v>170</v>
      </c>
      <c r="D288" s="2">
        <v>18999</v>
      </c>
      <c r="E288" s="2">
        <v>35000</v>
      </c>
      <c r="F288" s="1">
        <v>0.46</v>
      </c>
      <c r="G288">
        <v>4</v>
      </c>
      <c r="H288" s="4">
        <v>1001</v>
      </c>
      <c r="I288" t="s">
        <v>2521</v>
      </c>
      <c r="J288" t="s">
        <v>2522</v>
      </c>
      <c r="K288" t="s">
        <v>2523</v>
      </c>
      <c r="L288" t="s">
        <v>2524</v>
      </c>
      <c r="M288" t="s">
        <v>2525</v>
      </c>
      <c r="N288" t="s">
        <v>2526</v>
      </c>
      <c r="O288" t="s">
        <v>2527</v>
      </c>
      <c r="P288" t="s">
        <v>2528</v>
      </c>
    </row>
    <row r="289" spans="1:16" x14ac:dyDescent="0.25">
      <c r="A289" t="s">
        <v>2529</v>
      </c>
      <c r="B289" t="s">
        <v>2530</v>
      </c>
      <c r="C289" t="s">
        <v>18</v>
      </c>
      <c r="D289">
        <v>249</v>
      </c>
      <c r="E289">
        <v>999</v>
      </c>
      <c r="F289" s="1">
        <v>0.75</v>
      </c>
      <c r="G289">
        <v>4.3</v>
      </c>
      <c r="H289" s="4">
        <v>112</v>
      </c>
      <c r="I289" t="s">
        <v>2531</v>
      </c>
      <c r="J289" t="s">
        <v>2532</v>
      </c>
      <c r="K289" t="s">
        <v>2533</v>
      </c>
      <c r="L289" t="s">
        <v>2534</v>
      </c>
      <c r="M289" t="s">
        <v>2535</v>
      </c>
      <c r="N289" t="s">
        <v>2536</v>
      </c>
      <c r="O289" t="s">
        <v>2537</v>
      </c>
      <c r="P289" t="s">
        <v>2538</v>
      </c>
    </row>
    <row r="290" spans="1:16" x14ac:dyDescent="0.25">
      <c r="A290" t="s">
        <v>2539</v>
      </c>
      <c r="B290" t="s">
        <v>2540</v>
      </c>
      <c r="C290" t="s">
        <v>513</v>
      </c>
      <c r="D290" s="2">
        <v>7999</v>
      </c>
      <c r="E290" s="2">
        <v>15999</v>
      </c>
      <c r="F290" s="1">
        <v>0.5</v>
      </c>
      <c r="G290">
        <v>3.8</v>
      </c>
      <c r="H290" s="4">
        <v>3022</v>
      </c>
      <c r="I290" t="s">
        <v>2541</v>
      </c>
      <c r="J290" t="s">
        <v>2542</v>
      </c>
      <c r="K290" t="s">
        <v>2543</v>
      </c>
      <c r="L290" t="s">
        <v>2544</v>
      </c>
      <c r="M290" t="s">
        <v>2545</v>
      </c>
      <c r="N290" t="s">
        <v>2546</v>
      </c>
      <c r="O290" t="s">
        <v>2547</v>
      </c>
      <c r="P290" t="s">
        <v>2548</v>
      </c>
    </row>
    <row r="291" spans="1:16" x14ac:dyDescent="0.25">
      <c r="A291" t="s">
        <v>2549</v>
      </c>
      <c r="B291" t="s">
        <v>2550</v>
      </c>
      <c r="C291" t="s">
        <v>18</v>
      </c>
      <c r="D291">
        <v>649</v>
      </c>
      <c r="E291" s="2">
        <v>1600</v>
      </c>
      <c r="F291" s="1">
        <v>0.59</v>
      </c>
      <c r="G291">
        <v>4.3</v>
      </c>
      <c r="H291" s="4">
        <v>5451</v>
      </c>
      <c r="I291" t="s">
        <v>2551</v>
      </c>
      <c r="J291" t="s">
        <v>1643</v>
      </c>
      <c r="K291" t="s">
        <v>1644</v>
      </c>
      <c r="L291" t="s">
        <v>1645</v>
      </c>
      <c r="M291" t="s">
        <v>1646</v>
      </c>
      <c r="N291" t="s">
        <v>1647</v>
      </c>
      <c r="O291" t="s">
        <v>2552</v>
      </c>
      <c r="P291" t="s">
        <v>2553</v>
      </c>
    </row>
    <row r="292" spans="1:16" x14ac:dyDescent="0.25">
      <c r="A292" t="s">
        <v>2554</v>
      </c>
      <c r="B292" t="s">
        <v>754</v>
      </c>
      <c r="C292" t="s">
        <v>467</v>
      </c>
      <c r="D292" s="2">
        <v>1289</v>
      </c>
      <c r="E292" s="2">
        <v>2499</v>
      </c>
      <c r="F292" s="1">
        <v>0.48</v>
      </c>
      <c r="G292">
        <v>3.3</v>
      </c>
      <c r="H292" s="4">
        <v>73</v>
      </c>
      <c r="I292" t="s">
        <v>2555</v>
      </c>
      <c r="J292" t="s">
        <v>2556</v>
      </c>
      <c r="K292" t="s">
        <v>2557</v>
      </c>
      <c r="L292" t="s">
        <v>2558</v>
      </c>
      <c r="M292" t="s">
        <v>2559</v>
      </c>
      <c r="N292" t="s">
        <v>2560</v>
      </c>
      <c r="O292" t="s">
        <v>2561</v>
      </c>
      <c r="P292" t="s">
        <v>2562</v>
      </c>
    </row>
    <row r="293" spans="1:16" x14ac:dyDescent="0.25">
      <c r="A293" t="s">
        <v>2563</v>
      </c>
      <c r="B293" t="s">
        <v>2564</v>
      </c>
      <c r="C293" t="s">
        <v>130</v>
      </c>
      <c r="D293">
        <v>609</v>
      </c>
      <c r="E293" s="2">
        <v>1500</v>
      </c>
      <c r="F293" s="1">
        <v>0.59</v>
      </c>
      <c r="G293">
        <v>4.5</v>
      </c>
      <c r="H293" s="4">
        <v>1029</v>
      </c>
      <c r="I293" t="s">
        <v>2565</v>
      </c>
      <c r="J293" t="s">
        <v>2566</v>
      </c>
      <c r="K293" t="s">
        <v>2567</v>
      </c>
      <c r="L293" t="s">
        <v>2568</v>
      </c>
      <c r="M293" t="s">
        <v>2569</v>
      </c>
      <c r="N293" t="s">
        <v>2570</v>
      </c>
      <c r="O293" t="s">
        <v>2571</v>
      </c>
      <c r="P293" t="s">
        <v>2572</v>
      </c>
    </row>
    <row r="294" spans="1:16" x14ac:dyDescent="0.25">
      <c r="A294" t="s">
        <v>2573</v>
      </c>
      <c r="B294" t="s">
        <v>2574</v>
      </c>
      <c r="C294" t="s">
        <v>170</v>
      </c>
      <c r="D294" s="2">
        <v>32990</v>
      </c>
      <c r="E294" s="2">
        <v>54990</v>
      </c>
      <c r="F294" s="1">
        <v>0.4</v>
      </c>
      <c r="G294">
        <v>4.0999999999999996</v>
      </c>
      <c r="H294" s="4">
        <v>1555</v>
      </c>
      <c r="I294" t="s">
        <v>2575</v>
      </c>
      <c r="J294" t="s">
        <v>2576</v>
      </c>
      <c r="K294" t="s">
        <v>2577</v>
      </c>
      <c r="L294" t="s">
        <v>2578</v>
      </c>
      <c r="M294" t="s">
        <v>2579</v>
      </c>
      <c r="N294" t="s">
        <v>2580</v>
      </c>
      <c r="O294" t="s">
        <v>2581</v>
      </c>
      <c r="P294" t="s">
        <v>2582</v>
      </c>
    </row>
    <row r="295" spans="1:16" x14ac:dyDescent="0.25">
      <c r="A295" t="s">
        <v>2583</v>
      </c>
      <c r="B295" t="s">
        <v>2584</v>
      </c>
      <c r="C295" t="s">
        <v>130</v>
      </c>
      <c r="D295">
        <v>599</v>
      </c>
      <c r="E295" s="2">
        <v>1999</v>
      </c>
      <c r="F295" s="1">
        <v>0.7</v>
      </c>
      <c r="G295">
        <v>4.2</v>
      </c>
      <c r="H295" s="4">
        <v>47</v>
      </c>
      <c r="I295" t="s">
        <v>2585</v>
      </c>
      <c r="J295" t="s">
        <v>2586</v>
      </c>
      <c r="K295" t="s">
        <v>2587</v>
      </c>
      <c r="L295" t="s">
        <v>2588</v>
      </c>
      <c r="M295" t="s">
        <v>2589</v>
      </c>
      <c r="N295" t="s">
        <v>2590</v>
      </c>
      <c r="O295" t="s">
        <v>2591</v>
      </c>
      <c r="P295" t="s">
        <v>2592</v>
      </c>
    </row>
    <row r="296" spans="1:16" x14ac:dyDescent="0.25">
      <c r="A296" t="s">
        <v>2593</v>
      </c>
      <c r="B296" t="s">
        <v>2594</v>
      </c>
      <c r="C296" t="s">
        <v>18</v>
      </c>
      <c r="D296">
        <v>349</v>
      </c>
      <c r="E296">
        <v>899</v>
      </c>
      <c r="F296" s="1">
        <v>0.61</v>
      </c>
      <c r="G296">
        <v>4.0999999999999996</v>
      </c>
      <c r="H296" s="4">
        <v>14896</v>
      </c>
      <c r="I296" t="s">
        <v>2595</v>
      </c>
      <c r="J296" t="s">
        <v>2596</v>
      </c>
      <c r="K296" t="s">
        <v>2597</v>
      </c>
      <c r="L296" t="s">
        <v>2598</v>
      </c>
      <c r="M296" t="s">
        <v>2599</v>
      </c>
      <c r="N296" t="s">
        <v>2600</v>
      </c>
      <c r="O296" t="s">
        <v>2601</v>
      </c>
      <c r="P296" t="s">
        <v>2602</v>
      </c>
    </row>
    <row r="297" spans="1:16" x14ac:dyDescent="0.25">
      <c r="A297" t="s">
        <v>2603</v>
      </c>
      <c r="B297" t="s">
        <v>2604</v>
      </c>
      <c r="C297" t="s">
        <v>170</v>
      </c>
      <c r="D297" s="2">
        <v>29999</v>
      </c>
      <c r="E297" s="2">
        <v>50999</v>
      </c>
      <c r="F297" s="1">
        <v>0.41</v>
      </c>
      <c r="G297">
        <v>4.4000000000000004</v>
      </c>
      <c r="H297" s="4">
        <v>1712</v>
      </c>
      <c r="I297" t="s">
        <v>2605</v>
      </c>
      <c r="J297" t="s">
        <v>2606</v>
      </c>
      <c r="K297" t="s">
        <v>2607</v>
      </c>
      <c r="L297" t="s">
        <v>2608</v>
      </c>
      <c r="M297" t="s">
        <v>2609</v>
      </c>
      <c r="N297" t="s">
        <v>2610</v>
      </c>
      <c r="O297" t="s">
        <v>2611</v>
      </c>
      <c r="P297" t="s">
        <v>2612</v>
      </c>
    </row>
    <row r="298" spans="1:16" x14ac:dyDescent="0.25">
      <c r="A298" t="s">
        <v>2613</v>
      </c>
      <c r="B298" t="s">
        <v>2170</v>
      </c>
      <c r="C298" t="s">
        <v>467</v>
      </c>
      <c r="D298">
        <v>199</v>
      </c>
      <c r="E298">
        <v>399</v>
      </c>
      <c r="F298" s="1">
        <v>0.5</v>
      </c>
      <c r="G298">
        <v>4.2</v>
      </c>
      <c r="H298" s="4">
        <v>1335</v>
      </c>
      <c r="I298" t="s">
        <v>2171</v>
      </c>
      <c r="J298" t="s">
        <v>2172</v>
      </c>
      <c r="K298" t="s">
        <v>2173</v>
      </c>
      <c r="L298" t="s">
        <v>2174</v>
      </c>
      <c r="M298" t="s">
        <v>2175</v>
      </c>
      <c r="N298" t="s">
        <v>2176</v>
      </c>
      <c r="O298" t="s">
        <v>2177</v>
      </c>
      <c r="P298" t="s">
        <v>2614</v>
      </c>
    </row>
    <row r="299" spans="1:16" x14ac:dyDescent="0.25">
      <c r="A299" t="s">
        <v>2615</v>
      </c>
      <c r="B299" t="s">
        <v>2616</v>
      </c>
      <c r="C299" t="s">
        <v>467</v>
      </c>
      <c r="D299">
        <v>349</v>
      </c>
      <c r="E299">
        <v>699</v>
      </c>
      <c r="F299" s="1">
        <v>0.5</v>
      </c>
      <c r="G299">
        <v>3.9</v>
      </c>
      <c r="H299" s="4">
        <v>214</v>
      </c>
      <c r="I299" t="s">
        <v>2617</v>
      </c>
      <c r="J299" t="s">
        <v>2618</v>
      </c>
      <c r="K299" t="s">
        <v>2619</v>
      </c>
      <c r="L299" t="s">
        <v>2620</v>
      </c>
      <c r="M299" t="s">
        <v>2621</v>
      </c>
      <c r="N299" t="s">
        <v>2622</v>
      </c>
      <c r="O299" t="s">
        <v>2623</v>
      </c>
      <c r="P299" t="s">
        <v>2624</v>
      </c>
    </row>
    <row r="300" spans="1:16" x14ac:dyDescent="0.25">
      <c r="A300" t="s">
        <v>2625</v>
      </c>
      <c r="B300" t="s">
        <v>2626</v>
      </c>
      <c r="C300" t="s">
        <v>649</v>
      </c>
      <c r="D300" s="2">
        <v>1850</v>
      </c>
      <c r="E300" s="2">
        <v>4500</v>
      </c>
      <c r="F300" s="1">
        <v>0.59</v>
      </c>
      <c r="G300">
        <v>4</v>
      </c>
      <c r="H300" s="4">
        <v>184</v>
      </c>
      <c r="I300" t="s">
        <v>2627</v>
      </c>
      <c r="J300" t="s">
        <v>2628</v>
      </c>
      <c r="K300" t="s">
        <v>2629</v>
      </c>
      <c r="L300" t="s">
        <v>2630</v>
      </c>
      <c r="M300" t="s">
        <v>2631</v>
      </c>
      <c r="N300" t="s">
        <v>2632</v>
      </c>
      <c r="O300" t="s">
        <v>2633</v>
      </c>
      <c r="P300" t="s">
        <v>2634</v>
      </c>
    </row>
    <row r="301" spans="1:16" x14ac:dyDescent="0.25">
      <c r="A301" t="s">
        <v>2635</v>
      </c>
      <c r="B301" t="s">
        <v>2636</v>
      </c>
      <c r="C301" t="s">
        <v>1411</v>
      </c>
      <c r="D301" s="2">
        <v>13990</v>
      </c>
      <c r="E301" s="2">
        <v>28900</v>
      </c>
      <c r="F301" s="1">
        <v>0.52</v>
      </c>
      <c r="G301">
        <v>4.5</v>
      </c>
      <c r="H301" s="4">
        <v>7</v>
      </c>
      <c r="I301" t="s">
        <v>2637</v>
      </c>
      <c r="J301" t="s">
        <v>2638</v>
      </c>
      <c r="K301" t="s">
        <v>2639</v>
      </c>
      <c r="L301" t="s">
        <v>2640</v>
      </c>
      <c r="M301" t="s">
        <v>2641</v>
      </c>
      <c r="N301" t="s">
        <v>2642</v>
      </c>
      <c r="O301" t="s">
        <v>2643</v>
      </c>
      <c r="P301" t="s">
        <v>2644</v>
      </c>
    </row>
    <row r="302" spans="1:16" x14ac:dyDescent="0.25">
      <c r="A302" t="s">
        <v>2645</v>
      </c>
      <c r="B302" t="s">
        <v>2646</v>
      </c>
      <c r="C302" t="s">
        <v>18</v>
      </c>
      <c r="D302">
        <v>129</v>
      </c>
      <c r="E302">
        <v>449</v>
      </c>
      <c r="F302" s="1">
        <v>0.71</v>
      </c>
      <c r="G302">
        <v>3.7</v>
      </c>
      <c r="H302" s="4">
        <v>41</v>
      </c>
      <c r="I302" t="s">
        <v>2647</v>
      </c>
      <c r="J302" t="s">
        <v>2648</v>
      </c>
      <c r="K302" t="s">
        <v>2649</v>
      </c>
      <c r="L302" t="s">
        <v>2650</v>
      </c>
      <c r="M302" t="s">
        <v>2651</v>
      </c>
      <c r="N302" t="s">
        <v>2652</v>
      </c>
      <c r="O302" t="s">
        <v>2653</v>
      </c>
      <c r="P302" t="s">
        <v>2654</v>
      </c>
    </row>
    <row r="303" spans="1:16" x14ac:dyDescent="0.25">
      <c r="A303" t="s">
        <v>2655</v>
      </c>
      <c r="B303" t="s">
        <v>2656</v>
      </c>
      <c r="C303" t="s">
        <v>130</v>
      </c>
      <c r="D303">
        <v>379</v>
      </c>
      <c r="E303">
        <v>999</v>
      </c>
      <c r="F303" s="1">
        <v>0.62</v>
      </c>
      <c r="G303">
        <v>4.2</v>
      </c>
      <c r="H303" s="4">
        <v>12153</v>
      </c>
      <c r="I303" t="s">
        <v>2657</v>
      </c>
      <c r="J303" t="s">
        <v>257</v>
      </c>
      <c r="K303" t="s">
        <v>258</v>
      </c>
      <c r="L303" t="s">
        <v>259</v>
      </c>
      <c r="M303" t="s">
        <v>260</v>
      </c>
      <c r="N303" t="s">
        <v>261</v>
      </c>
      <c r="O303" t="s">
        <v>2658</v>
      </c>
      <c r="P303" t="s">
        <v>2659</v>
      </c>
    </row>
    <row r="304" spans="1:16" x14ac:dyDescent="0.25">
      <c r="A304" t="s">
        <v>2660</v>
      </c>
      <c r="B304" t="s">
        <v>2661</v>
      </c>
      <c r="C304" t="s">
        <v>130</v>
      </c>
      <c r="D304">
        <v>185</v>
      </c>
      <c r="E304">
        <v>499</v>
      </c>
      <c r="F304" s="1">
        <v>0.63</v>
      </c>
      <c r="G304">
        <v>4.2</v>
      </c>
      <c r="H304" s="4">
        <v>25</v>
      </c>
      <c r="I304" t="s">
        <v>2662</v>
      </c>
      <c r="J304" t="s">
        <v>2663</v>
      </c>
      <c r="K304" t="s">
        <v>2664</v>
      </c>
      <c r="L304" t="s">
        <v>2665</v>
      </c>
      <c r="M304" t="s">
        <v>2666</v>
      </c>
      <c r="N304" t="s">
        <v>2667</v>
      </c>
      <c r="O304" t="s">
        <v>2668</v>
      </c>
      <c r="P304" t="s">
        <v>2669</v>
      </c>
    </row>
    <row r="305" spans="1:16" x14ac:dyDescent="0.25">
      <c r="A305" t="s">
        <v>2670</v>
      </c>
      <c r="B305" t="s">
        <v>2671</v>
      </c>
      <c r="C305" t="s">
        <v>99</v>
      </c>
      <c r="D305">
        <v>218</v>
      </c>
      <c r="E305">
        <v>999</v>
      </c>
      <c r="F305" s="1">
        <v>0.78</v>
      </c>
      <c r="G305">
        <v>4.2</v>
      </c>
      <c r="H305" s="4">
        <v>163</v>
      </c>
      <c r="I305" t="s">
        <v>2672</v>
      </c>
      <c r="J305" t="s">
        <v>2673</v>
      </c>
      <c r="K305" t="s">
        <v>2674</v>
      </c>
      <c r="L305" t="s">
        <v>2675</v>
      </c>
      <c r="M305" t="s">
        <v>2676</v>
      </c>
      <c r="N305" t="s">
        <v>2677</v>
      </c>
      <c r="O305" t="s">
        <v>2678</v>
      </c>
      <c r="P305" t="s">
        <v>2679</v>
      </c>
    </row>
    <row r="306" spans="1:16" x14ac:dyDescent="0.25">
      <c r="A306" t="s">
        <v>2680</v>
      </c>
      <c r="B306" t="s">
        <v>2681</v>
      </c>
      <c r="C306" t="s">
        <v>18</v>
      </c>
      <c r="D306">
        <v>199</v>
      </c>
      <c r="E306">
        <v>999</v>
      </c>
      <c r="F306" s="1">
        <v>0.8</v>
      </c>
      <c r="G306">
        <v>4.3</v>
      </c>
      <c r="H306" s="4">
        <v>87</v>
      </c>
      <c r="I306" t="s">
        <v>2682</v>
      </c>
      <c r="J306" t="s">
        <v>2683</v>
      </c>
      <c r="K306" t="s">
        <v>2684</v>
      </c>
      <c r="L306" t="s">
        <v>2685</v>
      </c>
      <c r="M306" t="s">
        <v>2686</v>
      </c>
      <c r="N306" t="s">
        <v>2687</v>
      </c>
      <c r="O306" t="s">
        <v>2688</v>
      </c>
      <c r="P306" t="s">
        <v>2689</v>
      </c>
    </row>
    <row r="307" spans="1:16" x14ac:dyDescent="0.25">
      <c r="A307" t="s">
        <v>2690</v>
      </c>
      <c r="B307" t="s">
        <v>2691</v>
      </c>
      <c r="C307" t="s">
        <v>130</v>
      </c>
      <c r="D307">
        <v>499</v>
      </c>
      <c r="E307">
        <v>900</v>
      </c>
      <c r="F307" s="1">
        <v>0.45</v>
      </c>
      <c r="G307">
        <v>4.4000000000000004</v>
      </c>
      <c r="H307" s="4">
        <v>2165</v>
      </c>
      <c r="I307" t="s">
        <v>2692</v>
      </c>
      <c r="J307" t="s">
        <v>2693</v>
      </c>
      <c r="K307" t="s">
        <v>2694</v>
      </c>
      <c r="L307" t="s">
        <v>2695</v>
      </c>
      <c r="M307" t="s">
        <v>2696</v>
      </c>
      <c r="N307" t="s">
        <v>2697</v>
      </c>
      <c r="O307" t="s">
        <v>2571</v>
      </c>
      <c r="P307" t="s">
        <v>2698</v>
      </c>
    </row>
    <row r="308" spans="1:16" x14ac:dyDescent="0.25">
      <c r="A308" t="s">
        <v>2699</v>
      </c>
      <c r="B308" t="s">
        <v>2700</v>
      </c>
      <c r="C308" t="s">
        <v>170</v>
      </c>
      <c r="D308" s="2">
        <v>26999</v>
      </c>
      <c r="E308" s="2">
        <v>42999</v>
      </c>
      <c r="F308" s="1">
        <v>0.37</v>
      </c>
      <c r="G308">
        <v>4.2</v>
      </c>
      <c r="H308" s="4">
        <v>1510</v>
      </c>
      <c r="I308" t="s">
        <v>2701</v>
      </c>
      <c r="J308" t="s">
        <v>2702</v>
      </c>
      <c r="K308" t="s">
        <v>2703</v>
      </c>
      <c r="L308" t="s">
        <v>2704</v>
      </c>
      <c r="M308" t="s">
        <v>2705</v>
      </c>
      <c r="N308" t="s">
        <v>2706</v>
      </c>
      <c r="O308" t="s">
        <v>2707</v>
      </c>
      <c r="P308" t="s">
        <v>2708</v>
      </c>
    </row>
    <row r="309" spans="1:16" x14ac:dyDescent="0.25">
      <c r="A309" t="s">
        <v>2709</v>
      </c>
      <c r="B309" t="s">
        <v>2710</v>
      </c>
      <c r="C309" t="s">
        <v>649</v>
      </c>
      <c r="D309">
        <v>893</v>
      </c>
      <c r="E309" s="2">
        <v>1052</v>
      </c>
      <c r="F309" s="1">
        <v>0.15</v>
      </c>
      <c r="G309">
        <v>4.3</v>
      </c>
      <c r="H309" s="4">
        <v>106</v>
      </c>
      <c r="I309" t="s">
        <v>2711</v>
      </c>
      <c r="J309" t="s">
        <v>2712</v>
      </c>
      <c r="K309" t="s">
        <v>2713</v>
      </c>
      <c r="L309" t="s">
        <v>2714</v>
      </c>
      <c r="M309" t="s">
        <v>2715</v>
      </c>
      <c r="N309" t="s">
        <v>2716</v>
      </c>
      <c r="O309" t="s">
        <v>2717</v>
      </c>
      <c r="P309" t="s">
        <v>2718</v>
      </c>
    </row>
    <row r="310" spans="1:16" x14ac:dyDescent="0.25">
      <c r="A310" t="s">
        <v>2719</v>
      </c>
      <c r="B310" t="s">
        <v>2720</v>
      </c>
      <c r="C310" t="s">
        <v>170</v>
      </c>
      <c r="D310" s="2">
        <v>10990</v>
      </c>
      <c r="E310" s="2">
        <v>19990</v>
      </c>
      <c r="F310" s="1">
        <v>0.45</v>
      </c>
      <c r="G310">
        <v>3.7</v>
      </c>
      <c r="H310" s="4">
        <v>129</v>
      </c>
      <c r="I310" t="s">
        <v>2721</v>
      </c>
      <c r="J310" t="s">
        <v>2722</v>
      </c>
      <c r="K310" t="s">
        <v>2723</v>
      </c>
      <c r="L310" t="s">
        <v>2724</v>
      </c>
      <c r="M310" t="s">
        <v>2725</v>
      </c>
      <c r="N310" t="s">
        <v>2726</v>
      </c>
      <c r="O310" t="s">
        <v>2727</v>
      </c>
      <c r="P310" t="s">
        <v>2728</v>
      </c>
    </row>
    <row r="311" spans="1:16" x14ac:dyDescent="0.25">
      <c r="A311" t="s">
        <v>2729</v>
      </c>
      <c r="B311" t="s">
        <v>2730</v>
      </c>
      <c r="C311" t="s">
        <v>18</v>
      </c>
      <c r="D311">
        <v>379</v>
      </c>
      <c r="E311" s="2">
        <v>1099</v>
      </c>
      <c r="F311" s="1">
        <v>0.66</v>
      </c>
      <c r="G311">
        <v>4.3</v>
      </c>
      <c r="H311" s="4">
        <v>3049</v>
      </c>
      <c r="I311" t="s">
        <v>2731</v>
      </c>
      <c r="J311" t="s">
        <v>2732</v>
      </c>
      <c r="K311" t="s">
        <v>2733</v>
      </c>
      <c r="L311" t="s">
        <v>2734</v>
      </c>
      <c r="M311" t="s">
        <v>2735</v>
      </c>
      <c r="N311" t="s">
        <v>2736</v>
      </c>
      <c r="O311" t="s">
        <v>2737</v>
      </c>
      <c r="P311" t="s">
        <v>2738</v>
      </c>
    </row>
    <row r="312" spans="1:16" x14ac:dyDescent="0.25">
      <c r="A312" t="s">
        <v>2739</v>
      </c>
      <c r="B312" t="s">
        <v>2740</v>
      </c>
      <c r="C312" t="s">
        <v>170</v>
      </c>
      <c r="D312" s="2">
        <v>16999</v>
      </c>
      <c r="E312" s="2">
        <v>25999</v>
      </c>
      <c r="F312" s="1">
        <v>0.35</v>
      </c>
      <c r="G312">
        <v>4.2</v>
      </c>
      <c r="H312" s="4">
        <v>32840</v>
      </c>
      <c r="I312" t="s">
        <v>2741</v>
      </c>
      <c r="J312" t="s">
        <v>172</v>
      </c>
      <c r="K312" t="s">
        <v>173</v>
      </c>
      <c r="L312" t="s">
        <v>174</v>
      </c>
      <c r="M312" t="s">
        <v>175</v>
      </c>
      <c r="N312" t="s">
        <v>176</v>
      </c>
      <c r="O312" t="s">
        <v>2742</v>
      </c>
      <c r="P312" t="s">
        <v>2743</v>
      </c>
    </row>
    <row r="313" spans="1:16" x14ac:dyDescent="0.25">
      <c r="A313" t="s">
        <v>2744</v>
      </c>
      <c r="B313" t="s">
        <v>2745</v>
      </c>
      <c r="C313" t="s">
        <v>130</v>
      </c>
      <c r="D313">
        <v>699</v>
      </c>
      <c r="E313" s="2">
        <v>1899</v>
      </c>
      <c r="F313" s="1">
        <v>0.63</v>
      </c>
      <c r="G313">
        <v>4.4000000000000004</v>
      </c>
      <c r="H313" s="4">
        <v>390</v>
      </c>
      <c r="I313" t="s">
        <v>2746</v>
      </c>
      <c r="J313" t="s">
        <v>2747</v>
      </c>
      <c r="K313" t="s">
        <v>2748</v>
      </c>
      <c r="L313" t="s">
        <v>2749</v>
      </c>
      <c r="M313" t="s">
        <v>2750</v>
      </c>
      <c r="N313" t="s">
        <v>2751</v>
      </c>
      <c r="O313" t="s">
        <v>2752</v>
      </c>
      <c r="P313" t="s">
        <v>2753</v>
      </c>
    </row>
    <row r="314" spans="1:16" x14ac:dyDescent="0.25">
      <c r="A314" t="s">
        <v>2754</v>
      </c>
      <c r="B314" t="s">
        <v>2755</v>
      </c>
      <c r="C314" t="s">
        <v>2756</v>
      </c>
      <c r="D314" s="2">
        <v>2699</v>
      </c>
      <c r="E314" s="2">
        <v>3500</v>
      </c>
      <c r="F314" s="1">
        <v>0.23</v>
      </c>
      <c r="G314">
        <v>3.5</v>
      </c>
      <c r="H314" s="4">
        <v>621</v>
      </c>
      <c r="I314" t="s">
        <v>2757</v>
      </c>
      <c r="J314" t="s">
        <v>2758</v>
      </c>
      <c r="K314" t="s">
        <v>2759</v>
      </c>
      <c r="L314" t="s">
        <v>2760</v>
      </c>
      <c r="M314" t="s">
        <v>2761</v>
      </c>
      <c r="N314" t="s">
        <v>2762</v>
      </c>
      <c r="O314" t="s">
        <v>2763</v>
      </c>
      <c r="P314" t="s">
        <v>2764</v>
      </c>
    </row>
    <row r="315" spans="1:16" x14ac:dyDescent="0.25">
      <c r="A315" t="s">
        <v>2765</v>
      </c>
      <c r="B315" t="s">
        <v>2766</v>
      </c>
      <c r="C315" t="s">
        <v>18</v>
      </c>
      <c r="D315">
        <v>129</v>
      </c>
      <c r="E315">
        <v>599</v>
      </c>
      <c r="F315" s="1">
        <v>0.78</v>
      </c>
      <c r="G315">
        <v>4.0999999999999996</v>
      </c>
      <c r="H315" s="4">
        <v>265</v>
      </c>
      <c r="I315" t="s">
        <v>2767</v>
      </c>
      <c r="J315" t="s">
        <v>2768</v>
      </c>
      <c r="K315" t="s">
        <v>2769</v>
      </c>
      <c r="L315" t="s">
        <v>2770</v>
      </c>
      <c r="M315" t="s">
        <v>2771</v>
      </c>
      <c r="N315" t="s">
        <v>2772</v>
      </c>
      <c r="O315" t="s">
        <v>2773</v>
      </c>
      <c r="P315" t="s">
        <v>2774</v>
      </c>
    </row>
    <row r="316" spans="1:16" x14ac:dyDescent="0.25">
      <c r="A316" t="s">
        <v>2775</v>
      </c>
      <c r="B316" t="s">
        <v>2776</v>
      </c>
      <c r="C316" t="s">
        <v>18</v>
      </c>
      <c r="D316">
        <v>389</v>
      </c>
      <c r="E316">
        <v>999</v>
      </c>
      <c r="F316" s="1">
        <v>0.61</v>
      </c>
      <c r="G316">
        <v>4.3</v>
      </c>
      <c r="H316" s="4">
        <v>838</v>
      </c>
      <c r="I316" t="s">
        <v>2777</v>
      </c>
      <c r="J316" t="s">
        <v>2778</v>
      </c>
      <c r="K316" t="s">
        <v>2779</v>
      </c>
      <c r="L316" t="s">
        <v>2780</v>
      </c>
      <c r="M316" t="s">
        <v>2781</v>
      </c>
      <c r="N316" t="s">
        <v>2782</v>
      </c>
      <c r="O316" t="s">
        <v>2783</v>
      </c>
      <c r="P316" t="s">
        <v>2784</v>
      </c>
    </row>
    <row r="317" spans="1:16" x14ac:dyDescent="0.25">
      <c r="A317" t="s">
        <v>2785</v>
      </c>
      <c r="B317" t="s">
        <v>2786</v>
      </c>
      <c r="C317" t="s">
        <v>467</v>
      </c>
      <c r="D317">
        <v>246</v>
      </c>
      <c r="E317">
        <v>600</v>
      </c>
      <c r="F317" s="1">
        <v>0.59</v>
      </c>
      <c r="G317">
        <v>4.2</v>
      </c>
      <c r="H317" s="4">
        <v>143</v>
      </c>
      <c r="I317" t="s">
        <v>2787</v>
      </c>
      <c r="J317" t="s">
        <v>2788</v>
      </c>
      <c r="K317" t="s">
        <v>2789</v>
      </c>
      <c r="L317" t="s">
        <v>2790</v>
      </c>
      <c r="M317" t="s">
        <v>2791</v>
      </c>
      <c r="N317" t="s">
        <v>2792</v>
      </c>
      <c r="O317" t="s">
        <v>2793</v>
      </c>
      <c r="P317" t="s">
        <v>2794</v>
      </c>
    </row>
    <row r="318" spans="1:16" x14ac:dyDescent="0.25">
      <c r="A318" t="s">
        <v>2795</v>
      </c>
      <c r="B318" t="s">
        <v>2796</v>
      </c>
      <c r="C318" t="s">
        <v>18</v>
      </c>
      <c r="D318">
        <v>299</v>
      </c>
      <c r="E318">
        <v>799</v>
      </c>
      <c r="F318" s="1">
        <v>0.63</v>
      </c>
      <c r="G318">
        <v>4</v>
      </c>
      <c r="H318" s="4">
        <v>151</v>
      </c>
      <c r="I318" t="s">
        <v>2797</v>
      </c>
      <c r="J318" t="s">
        <v>2798</v>
      </c>
      <c r="K318" t="s">
        <v>2799</v>
      </c>
      <c r="L318" t="s">
        <v>2800</v>
      </c>
      <c r="M318" t="s">
        <v>2801</v>
      </c>
      <c r="N318" t="s">
        <v>2802</v>
      </c>
      <c r="O318" t="s">
        <v>2803</v>
      </c>
      <c r="P318" t="s">
        <v>2804</v>
      </c>
    </row>
    <row r="319" spans="1:16" x14ac:dyDescent="0.25">
      <c r="A319" t="s">
        <v>2805</v>
      </c>
      <c r="B319" t="s">
        <v>2806</v>
      </c>
      <c r="C319" t="s">
        <v>467</v>
      </c>
      <c r="D319">
        <v>247</v>
      </c>
      <c r="E319">
        <v>399</v>
      </c>
      <c r="F319" s="1">
        <v>0.38</v>
      </c>
      <c r="G319">
        <v>3.9</v>
      </c>
      <c r="H319" s="4">
        <v>200</v>
      </c>
      <c r="I319" t="s">
        <v>2807</v>
      </c>
      <c r="J319" t="s">
        <v>2808</v>
      </c>
      <c r="K319" t="s">
        <v>2809</v>
      </c>
      <c r="L319" t="s">
        <v>2810</v>
      </c>
      <c r="M319" t="s">
        <v>2811</v>
      </c>
      <c r="N319" t="s">
        <v>2812</v>
      </c>
      <c r="O319" t="s">
        <v>2813</v>
      </c>
      <c r="P319" t="s">
        <v>2814</v>
      </c>
    </row>
    <row r="320" spans="1:16" x14ac:dyDescent="0.25">
      <c r="A320" t="s">
        <v>2815</v>
      </c>
      <c r="B320" t="s">
        <v>2816</v>
      </c>
      <c r="C320" t="s">
        <v>467</v>
      </c>
      <c r="D320" s="2">
        <v>1369</v>
      </c>
      <c r="E320" s="2">
        <v>2999</v>
      </c>
      <c r="F320" s="1">
        <v>0.54</v>
      </c>
      <c r="G320">
        <v>3.3</v>
      </c>
      <c r="H320" s="4">
        <v>227</v>
      </c>
      <c r="I320" t="s">
        <v>2817</v>
      </c>
      <c r="J320" t="s">
        <v>2818</v>
      </c>
      <c r="K320" t="s">
        <v>2819</v>
      </c>
      <c r="L320" t="s">
        <v>2820</v>
      </c>
      <c r="M320" t="s">
        <v>2821</v>
      </c>
      <c r="N320" t="s">
        <v>2822</v>
      </c>
      <c r="O320" t="s">
        <v>2823</v>
      </c>
      <c r="P320" t="s">
        <v>2824</v>
      </c>
    </row>
    <row r="321" spans="1:16" x14ac:dyDescent="0.25">
      <c r="A321" t="s">
        <v>2825</v>
      </c>
      <c r="B321" t="s">
        <v>2826</v>
      </c>
      <c r="C321" t="s">
        <v>467</v>
      </c>
      <c r="D321">
        <v>199</v>
      </c>
      <c r="E321">
        <v>499</v>
      </c>
      <c r="F321" s="1">
        <v>0.6</v>
      </c>
      <c r="G321">
        <v>3.8</v>
      </c>
      <c r="H321" s="4">
        <v>538</v>
      </c>
      <c r="I321" t="s">
        <v>2827</v>
      </c>
      <c r="J321" t="s">
        <v>2828</v>
      </c>
      <c r="K321" t="s">
        <v>2829</v>
      </c>
      <c r="L321" t="s">
        <v>2830</v>
      </c>
      <c r="M321" t="s">
        <v>2831</v>
      </c>
      <c r="N321" t="s">
        <v>2832</v>
      </c>
      <c r="O321" t="s">
        <v>2833</v>
      </c>
      <c r="P321" t="s">
        <v>2834</v>
      </c>
    </row>
    <row r="322" spans="1:16" x14ac:dyDescent="0.25">
      <c r="A322" t="s">
        <v>2835</v>
      </c>
      <c r="B322" t="s">
        <v>2836</v>
      </c>
      <c r="C322" t="s">
        <v>130</v>
      </c>
      <c r="D322">
        <v>299</v>
      </c>
      <c r="E322">
        <v>599</v>
      </c>
      <c r="F322" s="1">
        <v>0.5</v>
      </c>
      <c r="G322">
        <v>4</v>
      </c>
      <c r="H322" s="4">
        <v>171</v>
      </c>
      <c r="I322" t="s">
        <v>2837</v>
      </c>
      <c r="J322" t="s">
        <v>2838</v>
      </c>
      <c r="K322" t="s">
        <v>2839</v>
      </c>
      <c r="L322" t="s">
        <v>2840</v>
      </c>
      <c r="M322" t="s">
        <v>2841</v>
      </c>
      <c r="N322" t="s">
        <v>2842</v>
      </c>
      <c r="O322" t="s">
        <v>2843</v>
      </c>
      <c r="P322" t="s">
        <v>2844</v>
      </c>
    </row>
    <row r="323" spans="1:16" x14ac:dyDescent="0.25">
      <c r="A323" t="s">
        <v>2845</v>
      </c>
      <c r="B323" t="s">
        <v>2846</v>
      </c>
      <c r="C323" t="s">
        <v>170</v>
      </c>
      <c r="D323" s="2">
        <v>14999</v>
      </c>
      <c r="E323" s="2">
        <v>14999</v>
      </c>
      <c r="F323" s="1">
        <v>0</v>
      </c>
      <c r="G323">
        <v>4.3</v>
      </c>
      <c r="H323" s="4">
        <v>27508</v>
      </c>
      <c r="I323" t="s">
        <v>2847</v>
      </c>
      <c r="J323" t="s">
        <v>2848</v>
      </c>
      <c r="K323" t="s">
        <v>2849</v>
      </c>
      <c r="L323" t="s">
        <v>2850</v>
      </c>
      <c r="M323" t="s">
        <v>2851</v>
      </c>
      <c r="N323" t="s">
        <v>2852</v>
      </c>
      <c r="O323" t="s">
        <v>2853</v>
      </c>
      <c r="P323" t="s">
        <v>2854</v>
      </c>
    </row>
    <row r="324" spans="1:16" x14ac:dyDescent="0.25">
      <c r="A324" t="s">
        <v>2855</v>
      </c>
      <c r="B324" t="s">
        <v>2856</v>
      </c>
      <c r="C324" t="s">
        <v>18</v>
      </c>
      <c r="D324">
        <v>299</v>
      </c>
      <c r="E324">
        <v>699</v>
      </c>
      <c r="F324" s="1">
        <v>0.56999999999999995</v>
      </c>
      <c r="G324">
        <v>3.9</v>
      </c>
      <c r="H324" s="4">
        <v>1454</v>
      </c>
      <c r="I324" t="s">
        <v>2857</v>
      </c>
      <c r="J324" t="s">
        <v>2858</v>
      </c>
      <c r="K324" t="s">
        <v>2859</v>
      </c>
      <c r="L324" t="s">
        <v>2860</v>
      </c>
      <c r="M324" t="s">
        <v>2861</v>
      </c>
      <c r="N324" t="s">
        <v>2862</v>
      </c>
      <c r="O324" t="s">
        <v>2863</v>
      </c>
      <c r="P324" t="s">
        <v>2864</v>
      </c>
    </row>
    <row r="325" spans="1:16" x14ac:dyDescent="0.25">
      <c r="A325" t="s">
        <v>2865</v>
      </c>
      <c r="B325" t="s">
        <v>2866</v>
      </c>
      <c r="C325" t="s">
        <v>170</v>
      </c>
      <c r="D325" s="2">
        <v>24990</v>
      </c>
      <c r="E325" s="2">
        <v>51990</v>
      </c>
      <c r="F325" s="1">
        <v>0.52</v>
      </c>
      <c r="G325">
        <v>4.2</v>
      </c>
      <c r="H325" s="4">
        <v>2951</v>
      </c>
      <c r="I325" t="s">
        <v>2867</v>
      </c>
      <c r="J325" t="s">
        <v>2868</v>
      </c>
      <c r="K325" t="s">
        <v>2869</v>
      </c>
      <c r="L325" t="s">
        <v>2870</v>
      </c>
      <c r="M325" t="s">
        <v>2871</v>
      </c>
      <c r="N325" t="s">
        <v>2872</v>
      </c>
      <c r="O325" t="s">
        <v>2873</v>
      </c>
      <c r="P325" t="s">
        <v>2874</v>
      </c>
    </row>
    <row r="326" spans="1:16" x14ac:dyDescent="0.25">
      <c r="A326" t="s">
        <v>2875</v>
      </c>
      <c r="B326" t="s">
        <v>2876</v>
      </c>
      <c r="C326" t="s">
        <v>18</v>
      </c>
      <c r="D326">
        <v>249</v>
      </c>
      <c r="E326">
        <v>999</v>
      </c>
      <c r="F326" s="1">
        <v>0.75</v>
      </c>
      <c r="G326">
        <v>5</v>
      </c>
      <c r="I326" t="s">
        <v>2877</v>
      </c>
      <c r="J326" t="s">
        <v>2878</v>
      </c>
      <c r="K326" t="s">
        <v>2879</v>
      </c>
      <c r="L326" t="s">
        <v>2880</v>
      </c>
      <c r="M326" t="s">
        <v>2881</v>
      </c>
      <c r="N326" t="s">
        <v>2882</v>
      </c>
      <c r="O326" t="s">
        <v>2883</v>
      </c>
      <c r="P326" t="s">
        <v>2884</v>
      </c>
    </row>
    <row r="327" spans="1:16" x14ac:dyDescent="0.25">
      <c r="A327" t="s">
        <v>2885</v>
      </c>
      <c r="B327" t="s">
        <v>2886</v>
      </c>
      <c r="C327" t="s">
        <v>170</v>
      </c>
      <c r="D327" s="2">
        <v>61999</v>
      </c>
      <c r="E327" s="2">
        <v>69999</v>
      </c>
      <c r="F327" s="1">
        <v>0.11</v>
      </c>
      <c r="G327">
        <v>4.0999999999999996</v>
      </c>
      <c r="H327" s="4">
        <v>6753</v>
      </c>
      <c r="I327" t="s">
        <v>2887</v>
      </c>
      <c r="J327" t="s">
        <v>1922</v>
      </c>
      <c r="K327" t="s">
        <v>1923</v>
      </c>
      <c r="L327" t="s">
        <v>1924</v>
      </c>
      <c r="M327" t="s">
        <v>1925</v>
      </c>
      <c r="N327" t="s">
        <v>1926</v>
      </c>
      <c r="O327" t="s">
        <v>2888</v>
      </c>
      <c r="P327" t="s">
        <v>2889</v>
      </c>
    </row>
    <row r="328" spans="1:16" x14ac:dyDescent="0.25">
      <c r="A328" t="s">
        <v>2890</v>
      </c>
      <c r="B328" t="s">
        <v>2891</v>
      </c>
      <c r="C328" t="s">
        <v>170</v>
      </c>
      <c r="D328" s="2">
        <v>24499</v>
      </c>
      <c r="E328" s="2">
        <v>50000</v>
      </c>
      <c r="F328" s="1">
        <v>0.51</v>
      </c>
      <c r="G328">
        <v>3.9</v>
      </c>
      <c r="H328" s="4">
        <v>3518</v>
      </c>
      <c r="I328" t="s">
        <v>2892</v>
      </c>
      <c r="J328" t="s">
        <v>2893</v>
      </c>
      <c r="K328" t="s">
        <v>2894</v>
      </c>
      <c r="L328" t="s">
        <v>2895</v>
      </c>
      <c r="M328" t="s">
        <v>2896</v>
      </c>
      <c r="N328" t="s">
        <v>2897</v>
      </c>
      <c r="O328" t="s">
        <v>2898</v>
      </c>
      <c r="P328" t="s">
        <v>2899</v>
      </c>
    </row>
    <row r="329" spans="1:16" x14ac:dyDescent="0.25">
      <c r="A329" t="s">
        <v>2900</v>
      </c>
      <c r="B329" t="s">
        <v>2901</v>
      </c>
      <c r="C329" t="s">
        <v>170</v>
      </c>
      <c r="D329" s="2">
        <v>10499</v>
      </c>
      <c r="E329" s="2">
        <v>19499</v>
      </c>
      <c r="F329" s="1">
        <v>0.46</v>
      </c>
      <c r="G329">
        <v>4.2</v>
      </c>
      <c r="H329" s="4">
        <v>1510</v>
      </c>
      <c r="I329" t="s">
        <v>2902</v>
      </c>
      <c r="J329" t="s">
        <v>2702</v>
      </c>
      <c r="K329" t="s">
        <v>2703</v>
      </c>
      <c r="L329" t="s">
        <v>2704</v>
      </c>
      <c r="M329" t="s">
        <v>2705</v>
      </c>
      <c r="N329" t="s">
        <v>2706</v>
      </c>
      <c r="O329" t="s">
        <v>2903</v>
      </c>
      <c r="P329" t="s">
        <v>2904</v>
      </c>
    </row>
    <row r="330" spans="1:16" x14ac:dyDescent="0.25">
      <c r="A330" t="s">
        <v>2905</v>
      </c>
      <c r="B330" t="s">
        <v>2906</v>
      </c>
      <c r="C330" t="s">
        <v>18</v>
      </c>
      <c r="D330">
        <v>349</v>
      </c>
      <c r="E330">
        <v>999</v>
      </c>
      <c r="F330" s="1">
        <v>0.65</v>
      </c>
      <c r="G330">
        <v>4.3</v>
      </c>
      <c r="H330" s="4">
        <v>838</v>
      </c>
      <c r="I330" t="s">
        <v>2907</v>
      </c>
      <c r="J330" t="s">
        <v>2778</v>
      </c>
      <c r="K330" t="s">
        <v>2779</v>
      </c>
      <c r="L330" t="s">
        <v>2780</v>
      </c>
      <c r="M330" t="s">
        <v>2781</v>
      </c>
      <c r="N330" t="s">
        <v>2782</v>
      </c>
      <c r="O330" t="s">
        <v>2908</v>
      </c>
      <c r="P330" t="s">
        <v>2909</v>
      </c>
    </row>
    <row r="331" spans="1:16" x14ac:dyDescent="0.25">
      <c r="A331" t="s">
        <v>2910</v>
      </c>
      <c r="B331" t="s">
        <v>2911</v>
      </c>
      <c r="C331" t="s">
        <v>467</v>
      </c>
      <c r="D331">
        <v>197</v>
      </c>
      <c r="E331">
        <v>499</v>
      </c>
      <c r="F331" s="1">
        <v>0.61</v>
      </c>
      <c r="G331">
        <v>3.8</v>
      </c>
      <c r="H331" s="4">
        <v>136</v>
      </c>
      <c r="I331" t="s">
        <v>2912</v>
      </c>
      <c r="J331" t="s">
        <v>2913</v>
      </c>
      <c r="K331" t="s">
        <v>2914</v>
      </c>
      <c r="L331" t="s">
        <v>2915</v>
      </c>
      <c r="M331" t="s">
        <v>2916</v>
      </c>
      <c r="N331" t="s">
        <v>2917</v>
      </c>
      <c r="O331" t="s">
        <v>2918</v>
      </c>
      <c r="P331" t="s">
        <v>2919</v>
      </c>
    </row>
    <row r="332" spans="1:16" x14ac:dyDescent="0.25">
      <c r="A332" t="s">
        <v>2920</v>
      </c>
      <c r="B332" t="s">
        <v>2921</v>
      </c>
      <c r="C332" t="s">
        <v>1997</v>
      </c>
      <c r="D332" s="2">
        <v>1299</v>
      </c>
      <c r="E332" s="2">
        <v>2499</v>
      </c>
      <c r="F332" s="1">
        <v>0.48</v>
      </c>
      <c r="G332">
        <v>4.3</v>
      </c>
      <c r="H332" s="4">
        <v>301</v>
      </c>
      <c r="I332" t="s">
        <v>2922</v>
      </c>
      <c r="J332" t="s">
        <v>2923</v>
      </c>
      <c r="K332" t="s">
        <v>2924</v>
      </c>
      <c r="L332" t="s">
        <v>2925</v>
      </c>
      <c r="M332" t="s">
        <v>2926</v>
      </c>
      <c r="N332" t="s">
        <v>2927</v>
      </c>
      <c r="O332" t="s">
        <v>2928</v>
      </c>
      <c r="P332" t="s">
        <v>2929</v>
      </c>
    </row>
    <row r="333" spans="1:16" x14ac:dyDescent="0.25">
      <c r="A333" t="s">
        <v>2930</v>
      </c>
      <c r="B333" t="s">
        <v>2931</v>
      </c>
      <c r="C333" t="s">
        <v>18</v>
      </c>
      <c r="D333" s="2">
        <v>1519</v>
      </c>
      <c r="E333" s="2">
        <v>1899</v>
      </c>
      <c r="F333" s="1">
        <v>0.2</v>
      </c>
      <c r="G333">
        <v>4.4000000000000004</v>
      </c>
      <c r="H333" s="4">
        <v>19763</v>
      </c>
      <c r="I333" t="s">
        <v>2932</v>
      </c>
      <c r="J333" t="s">
        <v>2933</v>
      </c>
      <c r="K333" t="s">
        <v>2934</v>
      </c>
      <c r="L333" t="s">
        <v>2935</v>
      </c>
      <c r="M333" t="s">
        <v>2936</v>
      </c>
      <c r="N333" t="s">
        <v>2937</v>
      </c>
      <c r="O333" t="s">
        <v>2938</v>
      </c>
      <c r="P333" t="s">
        <v>2939</v>
      </c>
    </row>
    <row r="334" spans="1:16" x14ac:dyDescent="0.25">
      <c r="A334" t="s">
        <v>2940</v>
      </c>
      <c r="B334" t="s">
        <v>2941</v>
      </c>
      <c r="C334" t="s">
        <v>170</v>
      </c>
      <c r="D334" s="2">
        <v>46999</v>
      </c>
      <c r="E334" s="2">
        <v>69999</v>
      </c>
      <c r="F334" s="1">
        <v>0.33</v>
      </c>
      <c r="G334">
        <v>4.3</v>
      </c>
      <c r="H334" s="4">
        <v>21252</v>
      </c>
      <c r="I334" t="s">
        <v>2942</v>
      </c>
      <c r="J334" t="s">
        <v>2943</v>
      </c>
      <c r="K334" t="s">
        <v>2944</v>
      </c>
      <c r="L334" t="s">
        <v>2945</v>
      </c>
      <c r="M334" t="s">
        <v>2946</v>
      </c>
      <c r="N334" t="s">
        <v>2947</v>
      </c>
      <c r="O334" t="s">
        <v>2948</v>
      </c>
      <c r="P334" t="s">
        <v>2949</v>
      </c>
    </row>
    <row r="335" spans="1:16" x14ac:dyDescent="0.25">
      <c r="A335" t="s">
        <v>2950</v>
      </c>
      <c r="B335" t="s">
        <v>2951</v>
      </c>
      <c r="C335" t="s">
        <v>18</v>
      </c>
      <c r="D335">
        <v>299</v>
      </c>
      <c r="E335">
        <v>799</v>
      </c>
      <c r="F335" s="1">
        <v>0.63</v>
      </c>
      <c r="G335">
        <v>4.3</v>
      </c>
      <c r="H335" s="4">
        <v>1902</v>
      </c>
      <c r="I335" t="s">
        <v>2952</v>
      </c>
      <c r="J335" t="s">
        <v>2953</v>
      </c>
      <c r="K335" t="s">
        <v>2954</v>
      </c>
      <c r="L335" t="s">
        <v>2955</v>
      </c>
      <c r="M335" t="s">
        <v>2956</v>
      </c>
      <c r="N335" t="s">
        <v>2957</v>
      </c>
      <c r="O335" t="s">
        <v>2958</v>
      </c>
      <c r="P335" t="s">
        <v>2959</v>
      </c>
    </row>
    <row r="336" spans="1:16" x14ac:dyDescent="0.25">
      <c r="A336" t="s">
        <v>2960</v>
      </c>
      <c r="B336" t="s">
        <v>2961</v>
      </c>
      <c r="C336" t="s">
        <v>2962</v>
      </c>
      <c r="D336" s="2">
        <v>1799</v>
      </c>
      <c r="E336" s="2">
        <v>19999</v>
      </c>
      <c r="F336" s="1">
        <v>0.91</v>
      </c>
      <c r="G336">
        <v>4.2</v>
      </c>
      <c r="H336" s="4">
        <v>13937</v>
      </c>
      <c r="I336" t="s">
        <v>2963</v>
      </c>
      <c r="J336" t="s">
        <v>2964</v>
      </c>
      <c r="K336" t="s">
        <v>2965</v>
      </c>
      <c r="L336" t="s">
        <v>2966</v>
      </c>
      <c r="M336" t="s">
        <v>2967</v>
      </c>
      <c r="N336" t="s">
        <v>2968</v>
      </c>
      <c r="O336" t="s">
        <v>2969</v>
      </c>
      <c r="P336" t="s">
        <v>2970</v>
      </c>
    </row>
    <row r="337" spans="1:16" x14ac:dyDescent="0.25">
      <c r="A337" t="s">
        <v>2971</v>
      </c>
      <c r="B337" t="s">
        <v>2972</v>
      </c>
      <c r="C337" t="s">
        <v>2962</v>
      </c>
      <c r="D337" s="2">
        <v>1998</v>
      </c>
      <c r="E337" s="2">
        <v>9999</v>
      </c>
      <c r="F337" s="1">
        <v>0.8</v>
      </c>
      <c r="G337">
        <v>4.3</v>
      </c>
      <c r="H337" s="4">
        <v>27696</v>
      </c>
      <c r="I337" t="s">
        <v>2973</v>
      </c>
      <c r="J337" t="s">
        <v>2974</v>
      </c>
      <c r="K337" t="s">
        <v>2975</v>
      </c>
      <c r="L337" t="s">
        <v>2976</v>
      </c>
      <c r="M337" t="s">
        <v>2977</v>
      </c>
      <c r="N337" t="s">
        <v>2978</v>
      </c>
      <c r="O337" t="s">
        <v>2979</v>
      </c>
      <c r="P337" t="s">
        <v>2980</v>
      </c>
    </row>
    <row r="338" spans="1:16" x14ac:dyDescent="0.25">
      <c r="A338" t="s">
        <v>2981</v>
      </c>
      <c r="B338" t="s">
        <v>2982</v>
      </c>
      <c r="C338" t="s">
        <v>2962</v>
      </c>
      <c r="D338" s="2">
        <v>1999</v>
      </c>
      <c r="E338" s="2">
        <v>7990</v>
      </c>
      <c r="F338" s="1">
        <v>0.75</v>
      </c>
      <c r="G338">
        <v>3.8</v>
      </c>
      <c r="H338" s="4">
        <v>17831</v>
      </c>
      <c r="I338" t="s">
        <v>2983</v>
      </c>
      <c r="J338" t="s">
        <v>2984</v>
      </c>
      <c r="K338" t="s">
        <v>2985</v>
      </c>
      <c r="L338" t="s">
        <v>2986</v>
      </c>
      <c r="M338" t="s">
        <v>2987</v>
      </c>
      <c r="N338" t="s">
        <v>2988</v>
      </c>
      <c r="O338" t="s">
        <v>2989</v>
      </c>
      <c r="P338" t="s">
        <v>2990</v>
      </c>
    </row>
    <row r="339" spans="1:16" x14ac:dyDescent="0.25">
      <c r="A339" t="s">
        <v>2991</v>
      </c>
      <c r="B339" t="s">
        <v>2992</v>
      </c>
      <c r="C339" t="s">
        <v>2993</v>
      </c>
      <c r="D339" s="2">
        <v>2049</v>
      </c>
      <c r="E339" s="2">
        <v>2199</v>
      </c>
      <c r="F339" s="1">
        <v>7.0000000000000007E-2</v>
      </c>
      <c r="G339">
        <v>4.3</v>
      </c>
      <c r="H339" s="4">
        <v>178912</v>
      </c>
      <c r="I339" t="s">
        <v>2994</v>
      </c>
      <c r="J339" t="s">
        <v>2995</v>
      </c>
      <c r="K339" t="s">
        <v>2996</v>
      </c>
      <c r="L339" t="s">
        <v>2997</v>
      </c>
      <c r="M339" t="s">
        <v>2998</v>
      </c>
      <c r="N339" t="s">
        <v>2999</v>
      </c>
      <c r="O339" t="s">
        <v>3000</v>
      </c>
      <c r="P339" t="s">
        <v>3001</v>
      </c>
    </row>
    <row r="340" spans="1:16" x14ac:dyDescent="0.25">
      <c r="A340" t="s">
        <v>3002</v>
      </c>
      <c r="B340" t="s">
        <v>3003</v>
      </c>
      <c r="C340" t="s">
        <v>3004</v>
      </c>
      <c r="D340" s="2">
        <v>6499</v>
      </c>
      <c r="E340" s="2">
        <v>8999</v>
      </c>
      <c r="F340" s="1">
        <v>0.28000000000000003</v>
      </c>
      <c r="G340">
        <v>4</v>
      </c>
      <c r="H340" s="4">
        <v>7807</v>
      </c>
      <c r="I340" t="s">
        <v>3005</v>
      </c>
      <c r="J340" t="s">
        <v>3006</v>
      </c>
      <c r="K340" t="s">
        <v>3007</v>
      </c>
      <c r="L340" t="s">
        <v>3008</v>
      </c>
      <c r="M340" t="s">
        <v>3009</v>
      </c>
      <c r="N340" t="s">
        <v>3010</v>
      </c>
      <c r="O340" t="s">
        <v>3011</v>
      </c>
      <c r="P340" t="s">
        <v>3012</v>
      </c>
    </row>
    <row r="341" spans="1:16" x14ac:dyDescent="0.25">
      <c r="A341" t="s">
        <v>3013</v>
      </c>
      <c r="B341" t="s">
        <v>3014</v>
      </c>
      <c r="C341" t="s">
        <v>3004</v>
      </c>
      <c r="D341" s="2">
        <v>28999</v>
      </c>
      <c r="E341" s="2">
        <v>28999</v>
      </c>
      <c r="F341" s="1">
        <v>0</v>
      </c>
      <c r="G341">
        <v>4.3</v>
      </c>
      <c r="H341" s="4">
        <v>17415</v>
      </c>
      <c r="I341" t="s">
        <v>3015</v>
      </c>
      <c r="J341" t="s">
        <v>3016</v>
      </c>
      <c r="K341" t="s">
        <v>3017</v>
      </c>
      <c r="L341" t="s">
        <v>3018</v>
      </c>
      <c r="M341" t="s">
        <v>3019</v>
      </c>
      <c r="N341" t="s">
        <v>3020</v>
      </c>
      <c r="O341" t="s">
        <v>3021</v>
      </c>
      <c r="P341" t="s">
        <v>3022</v>
      </c>
    </row>
    <row r="342" spans="1:16" x14ac:dyDescent="0.25">
      <c r="A342" t="s">
        <v>3023</v>
      </c>
      <c r="B342" t="s">
        <v>3024</v>
      </c>
      <c r="C342" t="s">
        <v>3004</v>
      </c>
      <c r="D342" s="2">
        <v>28999</v>
      </c>
      <c r="E342" s="2">
        <v>28999</v>
      </c>
      <c r="F342" s="1">
        <v>0</v>
      </c>
      <c r="G342">
        <v>4.3</v>
      </c>
      <c r="H342" s="4">
        <v>17415</v>
      </c>
      <c r="I342" t="s">
        <v>3025</v>
      </c>
      <c r="J342" t="s">
        <v>3016</v>
      </c>
      <c r="K342" t="s">
        <v>3017</v>
      </c>
      <c r="L342" t="s">
        <v>3018</v>
      </c>
      <c r="M342" t="s">
        <v>3019</v>
      </c>
      <c r="N342" t="s">
        <v>3020</v>
      </c>
      <c r="O342" t="s">
        <v>3026</v>
      </c>
      <c r="P342" t="s">
        <v>3027</v>
      </c>
    </row>
    <row r="343" spans="1:16" x14ac:dyDescent="0.25">
      <c r="A343" t="s">
        <v>3028</v>
      </c>
      <c r="B343" t="s">
        <v>3029</v>
      </c>
      <c r="C343" t="s">
        <v>3004</v>
      </c>
      <c r="D343" s="2">
        <v>6499</v>
      </c>
      <c r="E343" s="2">
        <v>8999</v>
      </c>
      <c r="F343" s="1">
        <v>0.28000000000000003</v>
      </c>
      <c r="G343">
        <v>4</v>
      </c>
      <c r="H343" s="4">
        <v>7807</v>
      </c>
      <c r="I343" t="s">
        <v>3005</v>
      </c>
      <c r="J343" t="s">
        <v>3006</v>
      </c>
      <c r="K343" t="s">
        <v>3007</v>
      </c>
      <c r="L343" t="s">
        <v>3008</v>
      </c>
      <c r="M343" t="s">
        <v>3009</v>
      </c>
      <c r="N343" t="s">
        <v>3010</v>
      </c>
      <c r="O343" t="s">
        <v>3030</v>
      </c>
      <c r="P343" t="s">
        <v>3031</v>
      </c>
    </row>
    <row r="344" spans="1:16" x14ac:dyDescent="0.25">
      <c r="A344" t="s">
        <v>3032</v>
      </c>
      <c r="B344" t="s">
        <v>3033</v>
      </c>
      <c r="C344" t="s">
        <v>3004</v>
      </c>
      <c r="D344" s="2">
        <v>6499</v>
      </c>
      <c r="E344" s="2">
        <v>8999</v>
      </c>
      <c r="F344" s="1">
        <v>0.28000000000000003</v>
      </c>
      <c r="G344">
        <v>4</v>
      </c>
      <c r="H344" s="4">
        <v>7807</v>
      </c>
      <c r="I344" t="s">
        <v>3005</v>
      </c>
      <c r="J344" t="s">
        <v>3006</v>
      </c>
      <c r="K344" t="s">
        <v>3007</v>
      </c>
      <c r="L344" t="s">
        <v>3008</v>
      </c>
      <c r="M344" t="s">
        <v>3009</v>
      </c>
      <c r="N344" t="s">
        <v>3010</v>
      </c>
      <c r="O344" t="s">
        <v>3034</v>
      </c>
      <c r="P344" t="s">
        <v>3035</v>
      </c>
    </row>
    <row r="345" spans="1:16" x14ac:dyDescent="0.25">
      <c r="A345" t="s">
        <v>3036</v>
      </c>
      <c r="B345" t="s">
        <v>3037</v>
      </c>
      <c r="C345" t="s">
        <v>3038</v>
      </c>
      <c r="D345">
        <v>569</v>
      </c>
      <c r="E345" s="2">
        <v>1000</v>
      </c>
      <c r="F345" s="1">
        <v>0.43</v>
      </c>
      <c r="G345">
        <v>4.4000000000000004</v>
      </c>
      <c r="H345" s="4">
        <v>67259</v>
      </c>
      <c r="I345" t="s">
        <v>3039</v>
      </c>
      <c r="J345" t="s">
        <v>3040</v>
      </c>
      <c r="K345" t="s">
        <v>3041</v>
      </c>
      <c r="L345" t="s">
        <v>3042</v>
      </c>
      <c r="M345" t="s">
        <v>3043</v>
      </c>
      <c r="N345" t="s">
        <v>3044</v>
      </c>
      <c r="O345" t="s">
        <v>3045</v>
      </c>
      <c r="P345" t="s">
        <v>3046</v>
      </c>
    </row>
    <row r="346" spans="1:16" x14ac:dyDescent="0.25">
      <c r="A346" t="s">
        <v>3047</v>
      </c>
      <c r="B346" t="s">
        <v>3048</v>
      </c>
      <c r="C346" t="s">
        <v>2962</v>
      </c>
      <c r="D346" s="2">
        <v>1898</v>
      </c>
      <c r="E346" s="2">
        <v>4999</v>
      </c>
      <c r="F346" s="1">
        <v>0.62</v>
      </c>
      <c r="G346">
        <v>4.0999999999999996</v>
      </c>
      <c r="H346" s="4">
        <v>10689</v>
      </c>
      <c r="I346" t="s">
        <v>3049</v>
      </c>
      <c r="J346" t="s">
        <v>3050</v>
      </c>
      <c r="K346" t="s">
        <v>3051</v>
      </c>
      <c r="L346" t="s">
        <v>3052</v>
      </c>
      <c r="M346" t="s">
        <v>3053</v>
      </c>
      <c r="N346" t="s">
        <v>3054</v>
      </c>
      <c r="O346" t="s">
        <v>3055</v>
      </c>
      <c r="P346" t="s">
        <v>3056</v>
      </c>
    </row>
    <row r="347" spans="1:16" x14ac:dyDescent="0.25">
      <c r="A347" t="s">
        <v>3057</v>
      </c>
      <c r="B347" t="s">
        <v>3058</v>
      </c>
      <c r="C347" t="s">
        <v>3059</v>
      </c>
      <c r="D347" s="2">
        <v>1299</v>
      </c>
      <c r="E347" s="2">
        <v>1599</v>
      </c>
      <c r="F347" s="1">
        <v>0.19</v>
      </c>
      <c r="G347">
        <v>4</v>
      </c>
      <c r="H347" s="4">
        <v>128311</v>
      </c>
      <c r="I347" t="s">
        <v>3060</v>
      </c>
      <c r="J347" t="s">
        <v>3061</v>
      </c>
      <c r="K347" t="s">
        <v>3062</v>
      </c>
      <c r="L347" t="s">
        <v>3063</v>
      </c>
      <c r="M347" t="s">
        <v>3064</v>
      </c>
      <c r="N347" t="s">
        <v>3065</v>
      </c>
      <c r="O347" t="s">
        <v>3066</v>
      </c>
      <c r="P347" t="s">
        <v>3067</v>
      </c>
    </row>
    <row r="348" spans="1:16" x14ac:dyDescent="0.25">
      <c r="A348" t="s">
        <v>3068</v>
      </c>
      <c r="B348" t="s">
        <v>3069</v>
      </c>
      <c r="C348" t="s">
        <v>2962</v>
      </c>
      <c r="D348" s="2">
        <v>1499</v>
      </c>
      <c r="E348" s="2">
        <v>6990</v>
      </c>
      <c r="F348" s="1">
        <v>0.79</v>
      </c>
      <c r="G348">
        <v>3.9</v>
      </c>
      <c r="H348" s="4">
        <v>21796</v>
      </c>
      <c r="I348" t="s">
        <v>3070</v>
      </c>
      <c r="J348" t="s">
        <v>3071</v>
      </c>
      <c r="K348" t="s">
        <v>3072</v>
      </c>
      <c r="L348" t="s">
        <v>3073</v>
      </c>
      <c r="M348" t="s">
        <v>3074</v>
      </c>
      <c r="N348" t="s">
        <v>3075</v>
      </c>
      <c r="O348" t="s">
        <v>3076</v>
      </c>
      <c r="P348" t="s">
        <v>3077</v>
      </c>
    </row>
    <row r="349" spans="1:16" x14ac:dyDescent="0.25">
      <c r="A349" t="s">
        <v>3078</v>
      </c>
      <c r="B349" t="s">
        <v>3079</v>
      </c>
      <c r="C349" t="s">
        <v>3080</v>
      </c>
      <c r="D349">
        <v>599</v>
      </c>
      <c r="E349">
        <v>999</v>
      </c>
      <c r="F349" s="1">
        <v>0.4</v>
      </c>
      <c r="G349">
        <v>4.0999999999999996</v>
      </c>
      <c r="H349" s="4">
        <v>192590</v>
      </c>
      <c r="I349" t="s">
        <v>3081</v>
      </c>
      <c r="J349" t="s">
        <v>3082</v>
      </c>
      <c r="K349" t="s">
        <v>3083</v>
      </c>
      <c r="L349" t="s">
        <v>3084</v>
      </c>
      <c r="M349" t="s">
        <v>3085</v>
      </c>
      <c r="N349" t="s">
        <v>3086</v>
      </c>
      <c r="O349" t="s">
        <v>3087</v>
      </c>
      <c r="P349" t="s">
        <v>3088</v>
      </c>
    </row>
    <row r="350" spans="1:16" x14ac:dyDescent="0.25">
      <c r="A350" t="s">
        <v>3089</v>
      </c>
      <c r="B350" t="s">
        <v>3090</v>
      </c>
      <c r="C350" t="s">
        <v>3004</v>
      </c>
      <c r="D350" s="2">
        <v>9499</v>
      </c>
      <c r="E350" s="2">
        <v>11999</v>
      </c>
      <c r="F350" s="1">
        <v>0.21</v>
      </c>
      <c r="G350">
        <v>4.2</v>
      </c>
      <c r="H350" s="4">
        <v>284</v>
      </c>
      <c r="I350" t="s">
        <v>3091</v>
      </c>
      <c r="J350" t="s">
        <v>3092</v>
      </c>
      <c r="K350" t="s">
        <v>3093</v>
      </c>
      <c r="L350" t="s">
        <v>3094</v>
      </c>
      <c r="M350" t="s">
        <v>3095</v>
      </c>
      <c r="N350" t="s">
        <v>3096</v>
      </c>
      <c r="O350" t="s">
        <v>3097</v>
      </c>
      <c r="P350" t="s">
        <v>3098</v>
      </c>
    </row>
    <row r="351" spans="1:16" x14ac:dyDescent="0.25">
      <c r="A351" t="s">
        <v>3099</v>
      </c>
      <c r="B351" t="s">
        <v>3100</v>
      </c>
      <c r="C351" t="s">
        <v>3080</v>
      </c>
      <c r="D351">
        <v>599</v>
      </c>
      <c r="E351" s="2">
        <v>2499</v>
      </c>
      <c r="F351" s="1">
        <v>0.76</v>
      </c>
      <c r="G351">
        <v>3.9</v>
      </c>
      <c r="H351" s="4">
        <v>58162</v>
      </c>
      <c r="I351" t="s">
        <v>3101</v>
      </c>
      <c r="J351" t="s">
        <v>3102</v>
      </c>
      <c r="K351" t="s">
        <v>3103</v>
      </c>
      <c r="L351" t="s">
        <v>3104</v>
      </c>
      <c r="M351" t="s">
        <v>3105</v>
      </c>
      <c r="N351" t="s">
        <v>3106</v>
      </c>
      <c r="O351" t="s">
        <v>3107</v>
      </c>
      <c r="P351" t="s">
        <v>3108</v>
      </c>
    </row>
    <row r="352" spans="1:16" x14ac:dyDescent="0.25">
      <c r="A352" t="s">
        <v>3109</v>
      </c>
      <c r="B352" t="s">
        <v>3110</v>
      </c>
      <c r="C352" t="s">
        <v>3004</v>
      </c>
      <c r="D352" s="2">
        <v>8999</v>
      </c>
      <c r="E352" s="2">
        <v>11999</v>
      </c>
      <c r="F352" s="1">
        <v>0.25</v>
      </c>
      <c r="G352">
        <v>4</v>
      </c>
      <c r="H352" s="4">
        <v>12796</v>
      </c>
      <c r="I352" t="s">
        <v>3111</v>
      </c>
      <c r="J352" t="s">
        <v>3112</v>
      </c>
      <c r="K352" t="s">
        <v>3113</v>
      </c>
      <c r="L352" t="s">
        <v>3114</v>
      </c>
      <c r="M352" t="s">
        <v>3115</v>
      </c>
      <c r="N352" t="s">
        <v>3116</v>
      </c>
      <c r="O352" t="s">
        <v>3117</v>
      </c>
      <c r="P352" t="s">
        <v>3118</v>
      </c>
    </row>
    <row r="353" spans="1:16" x14ac:dyDescent="0.25">
      <c r="A353" t="s">
        <v>3119</v>
      </c>
      <c r="B353" t="s">
        <v>3120</v>
      </c>
      <c r="C353" t="s">
        <v>3121</v>
      </c>
      <c r="D353">
        <v>349</v>
      </c>
      <c r="E353" s="2">
        <v>1299</v>
      </c>
      <c r="F353" s="1">
        <v>0.73</v>
      </c>
      <c r="G353">
        <v>4</v>
      </c>
      <c r="H353" s="4">
        <v>14282</v>
      </c>
      <c r="I353" t="s">
        <v>3122</v>
      </c>
      <c r="J353" t="s">
        <v>3123</v>
      </c>
      <c r="K353" t="s">
        <v>3124</v>
      </c>
      <c r="L353" t="s">
        <v>3125</v>
      </c>
      <c r="M353" t="s">
        <v>3126</v>
      </c>
      <c r="N353" t="s">
        <v>3127</v>
      </c>
      <c r="O353" t="s">
        <v>3128</v>
      </c>
      <c r="P353" t="s">
        <v>3129</v>
      </c>
    </row>
    <row r="354" spans="1:16" x14ac:dyDescent="0.25">
      <c r="A354" t="s">
        <v>3130</v>
      </c>
      <c r="B354" t="s">
        <v>3131</v>
      </c>
      <c r="C354" t="s">
        <v>3080</v>
      </c>
      <c r="D354">
        <v>349</v>
      </c>
      <c r="E354">
        <v>999</v>
      </c>
      <c r="F354" s="1">
        <v>0.65</v>
      </c>
      <c r="G354">
        <v>4.0999999999999996</v>
      </c>
      <c r="H354" s="4">
        <v>363713</v>
      </c>
      <c r="I354" t="s">
        <v>3132</v>
      </c>
      <c r="J354" t="s">
        <v>3133</v>
      </c>
      <c r="K354" t="s">
        <v>3134</v>
      </c>
      <c r="L354" t="s">
        <v>3135</v>
      </c>
      <c r="M354" t="s">
        <v>3136</v>
      </c>
      <c r="N354" t="s">
        <v>3137</v>
      </c>
      <c r="O354" t="s">
        <v>3138</v>
      </c>
      <c r="P354" t="s">
        <v>3139</v>
      </c>
    </row>
    <row r="355" spans="1:16" x14ac:dyDescent="0.25">
      <c r="A355" t="s">
        <v>3140</v>
      </c>
      <c r="B355" t="s">
        <v>3141</v>
      </c>
      <c r="C355" t="s">
        <v>3038</v>
      </c>
      <c r="D355">
        <v>959</v>
      </c>
      <c r="E355" s="2">
        <v>1800</v>
      </c>
      <c r="F355" s="1">
        <v>0.47</v>
      </c>
      <c r="G355">
        <v>4.4000000000000004</v>
      </c>
      <c r="H355" s="4">
        <v>67259</v>
      </c>
      <c r="I355" t="s">
        <v>3039</v>
      </c>
      <c r="J355" t="s">
        <v>3040</v>
      </c>
      <c r="K355" t="s">
        <v>3041</v>
      </c>
      <c r="L355" t="s">
        <v>3042</v>
      </c>
      <c r="M355" t="s">
        <v>3043</v>
      </c>
      <c r="N355" t="s">
        <v>3044</v>
      </c>
      <c r="O355" t="s">
        <v>3142</v>
      </c>
      <c r="P355" t="s">
        <v>3143</v>
      </c>
    </row>
    <row r="356" spans="1:16" x14ac:dyDescent="0.25">
      <c r="A356" t="s">
        <v>3144</v>
      </c>
      <c r="B356" t="s">
        <v>3145</v>
      </c>
      <c r="C356" t="s">
        <v>3004</v>
      </c>
      <c r="D356" s="2">
        <v>9499</v>
      </c>
      <c r="E356" s="2">
        <v>11999</v>
      </c>
      <c r="F356" s="1">
        <v>0.21</v>
      </c>
      <c r="G356">
        <v>4.2</v>
      </c>
      <c r="H356" s="4">
        <v>284</v>
      </c>
      <c r="I356" t="s">
        <v>3091</v>
      </c>
      <c r="J356" t="s">
        <v>3092</v>
      </c>
      <c r="K356" t="s">
        <v>3093</v>
      </c>
      <c r="L356" t="s">
        <v>3094</v>
      </c>
      <c r="M356" t="s">
        <v>3095</v>
      </c>
      <c r="N356" t="s">
        <v>3096</v>
      </c>
      <c r="O356" t="s">
        <v>3146</v>
      </c>
      <c r="P356" t="s">
        <v>3147</v>
      </c>
    </row>
    <row r="357" spans="1:16" x14ac:dyDescent="0.25">
      <c r="A357" t="s">
        <v>3148</v>
      </c>
      <c r="B357" t="s">
        <v>3149</v>
      </c>
      <c r="C357" t="s">
        <v>2993</v>
      </c>
      <c r="D357" s="2">
        <v>1499</v>
      </c>
      <c r="E357" s="2">
        <v>2499</v>
      </c>
      <c r="F357" s="1">
        <v>0.4</v>
      </c>
      <c r="G357">
        <v>4.3</v>
      </c>
      <c r="H357" s="4">
        <v>15970</v>
      </c>
      <c r="I357" t="s">
        <v>3150</v>
      </c>
      <c r="J357" t="s">
        <v>3151</v>
      </c>
      <c r="K357" t="s">
        <v>3152</v>
      </c>
      <c r="L357" t="s">
        <v>3153</v>
      </c>
      <c r="M357" t="s">
        <v>3154</v>
      </c>
      <c r="N357" t="s">
        <v>3155</v>
      </c>
      <c r="O357" t="s">
        <v>3156</v>
      </c>
      <c r="P357" t="s">
        <v>3157</v>
      </c>
    </row>
    <row r="358" spans="1:16" x14ac:dyDescent="0.25">
      <c r="A358" t="s">
        <v>3158</v>
      </c>
      <c r="B358" t="s">
        <v>3159</v>
      </c>
      <c r="C358" t="s">
        <v>2993</v>
      </c>
      <c r="D358" s="2">
        <v>1149</v>
      </c>
      <c r="E358" s="2">
        <v>2199</v>
      </c>
      <c r="F358" s="1">
        <v>0.48</v>
      </c>
      <c r="G358">
        <v>4.3</v>
      </c>
      <c r="H358" s="4">
        <v>178912</v>
      </c>
      <c r="I358" t="s">
        <v>3160</v>
      </c>
      <c r="J358" t="s">
        <v>2995</v>
      </c>
      <c r="K358" t="s">
        <v>2996</v>
      </c>
      <c r="L358" t="s">
        <v>2997</v>
      </c>
      <c r="M358" t="s">
        <v>2998</v>
      </c>
      <c r="N358" t="s">
        <v>2999</v>
      </c>
      <c r="O358" t="s">
        <v>3161</v>
      </c>
      <c r="P358" t="s">
        <v>3162</v>
      </c>
    </row>
    <row r="359" spans="1:16" x14ac:dyDescent="0.25">
      <c r="A359" t="s">
        <v>3163</v>
      </c>
      <c r="B359" t="s">
        <v>3164</v>
      </c>
      <c r="C359" t="s">
        <v>3165</v>
      </c>
      <c r="D359">
        <v>349</v>
      </c>
      <c r="E359">
        <v>999</v>
      </c>
      <c r="F359" s="1">
        <v>0.65</v>
      </c>
      <c r="G359">
        <v>3.9</v>
      </c>
      <c r="H359" s="4">
        <v>46399</v>
      </c>
      <c r="I359" t="s">
        <v>3166</v>
      </c>
      <c r="J359" t="s">
        <v>3167</v>
      </c>
      <c r="K359" t="s">
        <v>3168</v>
      </c>
      <c r="L359" t="s">
        <v>3169</v>
      </c>
      <c r="M359" t="s">
        <v>3170</v>
      </c>
      <c r="N359" t="s">
        <v>3171</v>
      </c>
      <c r="O359" t="s">
        <v>3172</v>
      </c>
      <c r="P359" t="s">
        <v>3173</v>
      </c>
    </row>
    <row r="360" spans="1:16" x14ac:dyDescent="0.25">
      <c r="A360" t="s">
        <v>3174</v>
      </c>
      <c r="B360" t="s">
        <v>3175</v>
      </c>
      <c r="C360" t="s">
        <v>3176</v>
      </c>
      <c r="D360" s="2">
        <v>1219</v>
      </c>
      <c r="E360" s="2">
        <v>1699</v>
      </c>
      <c r="F360" s="1">
        <v>0.28000000000000003</v>
      </c>
      <c r="G360">
        <v>4.4000000000000004</v>
      </c>
      <c r="H360" s="4">
        <v>8891</v>
      </c>
      <c r="I360" t="s">
        <v>3177</v>
      </c>
      <c r="J360" t="s">
        <v>3178</v>
      </c>
      <c r="K360" t="s">
        <v>3179</v>
      </c>
      <c r="L360" t="s">
        <v>3180</v>
      </c>
      <c r="M360" t="s">
        <v>3181</v>
      </c>
      <c r="N360" t="s">
        <v>3182</v>
      </c>
      <c r="O360" t="s">
        <v>3183</v>
      </c>
      <c r="P360" t="s">
        <v>3184</v>
      </c>
    </row>
    <row r="361" spans="1:16" x14ac:dyDescent="0.25">
      <c r="A361" t="s">
        <v>3185</v>
      </c>
      <c r="B361" t="s">
        <v>3186</v>
      </c>
      <c r="C361" t="s">
        <v>2962</v>
      </c>
      <c r="D361" s="2">
        <v>1599</v>
      </c>
      <c r="E361" s="2">
        <v>3999</v>
      </c>
      <c r="F361" s="1">
        <v>0.6</v>
      </c>
      <c r="G361">
        <v>4</v>
      </c>
      <c r="H361" s="4">
        <v>30254</v>
      </c>
      <c r="I361" t="s">
        <v>3187</v>
      </c>
      <c r="J361" t="s">
        <v>3188</v>
      </c>
      <c r="K361" t="s">
        <v>3189</v>
      </c>
      <c r="L361" t="s">
        <v>3190</v>
      </c>
      <c r="M361" t="s">
        <v>3191</v>
      </c>
      <c r="N361" t="s">
        <v>3192</v>
      </c>
      <c r="O361" t="s">
        <v>3193</v>
      </c>
      <c r="P361" t="s">
        <v>3194</v>
      </c>
    </row>
    <row r="362" spans="1:16" x14ac:dyDescent="0.25">
      <c r="A362" t="s">
        <v>3195</v>
      </c>
      <c r="B362" t="s">
        <v>3196</v>
      </c>
      <c r="C362" t="s">
        <v>2962</v>
      </c>
      <c r="D362" s="2">
        <v>1499</v>
      </c>
      <c r="E362" s="2">
        <v>7999</v>
      </c>
      <c r="F362" s="1">
        <v>0.81</v>
      </c>
      <c r="G362">
        <v>4.2</v>
      </c>
      <c r="H362" s="4">
        <v>22636</v>
      </c>
      <c r="I362" t="s">
        <v>3197</v>
      </c>
      <c r="J362" t="s">
        <v>3198</v>
      </c>
      <c r="K362" t="s">
        <v>3199</v>
      </c>
      <c r="L362" t="s">
        <v>3200</v>
      </c>
      <c r="M362" t="s">
        <v>3201</v>
      </c>
      <c r="N362" t="s">
        <v>3202</v>
      </c>
      <c r="O362" t="s">
        <v>3203</v>
      </c>
      <c r="P362" t="s">
        <v>3204</v>
      </c>
    </row>
    <row r="363" spans="1:16" x14ac:dyDescent="0.25">
      <c r="A363" t="s">
        <v>3205</v>
      </c>
      <c r="B363" t="s">
        <v>3206</v>
      </c>
      <c r="C363" t="s">
        <v>3004</v>
      </c>
      <c r="D363" s="2">
        <v>18499</v>
      </c>
      <c r="E363" s="2">
        <v>25999</v>
      </c>
      <c r="F363" s="1">
        <v>0.28999999999999998</v>
      </c>
      <c r="G363">
        <v>4.0999999999999996</v>
      </c>
      <c r="H363" s="4">
        <v>22318</v>
      </c>
      <c r="I363" t="s">
        <v>3207</v>
      </c>
      <c r="J363" t="s">
        <v>3208</v>
      </c>
      <c r="K363" t="s">
        <v>3209</v>
      </c>
      <c r="L363" t="s">
        <v>3210</v>
      </c>
      <c r="M363" t="s">
        <v>3211</v>
      </c>
      <c r="N363" t="s">
        <v>3212</v>
      </c>
      <c r="O363" t="s">
        <v>3213</v>
      </c>
      <c r="P363" t="s">
        <v>3214</v>
      </c>
    </row>
    <row r="364" spans="1:16" x14ac:dyDescent="0.25">
      <c r="A364" t="s">
        <v>3215</v>
      </c>
      <c r="B364" t="s">
        <v>3216</v>
      </c>
      <c r="C364" t="s">
        <v>3038</v>
      </c>
      <c r="D364">
        <v>369</v>
      </c>
      <c r="E364">
        <v>700</v>
      </c>
      <c r="F364" s="1">
        <v>0.47</v>
      </c>
      <c r="G364">
        <v>4.4000000000000004</v>
      </c>
      <c r="H364" s="4">
        <v>67259</v>
      </c>
      <c r="I364" t="s">
        <v>3217</v>
      </c>
      <c r="J364" t="s">
        <v>3040</v>
      </c>
      <c r="K364" t="s">
        <v>3041</v>
      </c>
      <c r="L364" t="s">
        <v>3042</v>
      </c>
      <c r="M364" t="s">
        <v>3043</v>
      </c>
      <c r="N364" t="s">
        <v>3044</v>
      </c>
      <c r="O364" t="s">
        <v>3218</v>
      </c>
      <c r="P364" t="s">
        <v>3219</v>
      </c>
    </row>
    <row r="365" spans="1:16" x14ac:dyDescent="0.25">
      <c r="A365" t="s">
        <v>3220</v>
      </c>
      <c r="B365" t="s">
        <v>3221</v>
      </c>
      <c r="C365" t="s">
        <v>3004</v>
      </c>
      <c r="D365" s="2">
        <v>12999</v>
      </c>
      <c r="E365" s="2">
        <v>17999</v>
      </c>
      <c r="F365" s="1">
        <v>0.28000000000000003</v>
      </c>
      <c r="G365">
        <v>4.0999999999999996</v>
      </c>
      <c r="H365" s="4">
        <v>18998</v>
      </c>
      <c r="I365" t="s">
        <v>3222</v>
      </c>
      <c r="J365" t="s">
        <v>3223</v>
      </c>
      <c r="K365" t="s">
        <v>3224</v>
      </c>
      <c r="L365" t="s">
        <v>3225</v>
      </c>
      <c r="M365" t="s">
        <v>3226</v>
      </c>
      <c r="N365" t="s">
        <v>3227</v>
      </c>
      <c r="O365" t="s">
        <v>3228</v>
      </c>
      <c r="P365" t="s">
        <v>3229</v>
      </c>
    </row>
    <row r="366" spans="1:16" x14ac:dyDescent="0.25">
      <c r="A366" t="s">
        <v>3230</v>
      </c>
      <c r="B366" t="s">
        <v>2961</v>
      </c>
      <c r="C366" t="s">
        <v>2962</v>
      </c>
      <c r="D366" s="2">
        <v>1799</v>
      </c>
      <c r="E366" s="2">
        <v>19999</v>
      </c>
      <c r="F366" s="1">
        <v>0.91</v>
      </c>
      <c r="G366">
        <v>4.2</v>
      </c>
      <c r="H366" s="4">
        <v>13937</v>
      </c>
      <c r="I366" t="s">
        <v>3231</v>
      </c>
      <c r="J366" t="s">
        <v>2964</v>
      </c>
      <c r="K366" t="s">
        <v>2965</v>
      </c>
      <c r="L366" t="s">
        <v>2966</v>
      </c>
      <c r="M366" t="s">
        <v>2967</v>
      </c>
      <c r="N366" t="s">
        <v>2968</v>
      </c>
      <c r="O366" t="s">
        <v>3232</v>
      </c>
      <c r="P366" t="s">
        <v>3233</v>
      </c>
    </row>
    <row r="367" spans="1:16" x14ac:dyDescent="0.25">
      <c r="A367" t="s">
        <v>3234</v>
      </c>
      <c r="B367" t="s">
        <v>3235</v>
      </c>
      <c r="C367" t="s">
        <v>2962</v>
      </c>
      <c r="D367" s="2">
        <v>2199</v>
      </c>
      <c r="E367" s="2">
        <v>9999</v>
      </c>
      <c r="F367" s="1">
        <v>0.78</v>
      </c>
      <c r="G367">
        <v>4.2</v>
      </c>
      <c r="H367" s="4">
        <v>29471</v>
      </c>
      <c r="I367" t="s">
        <v>3236</v>
      </c>
      <c r="J367" t="s">
        <v>3237</v>
      </c>
      <c r="K367" t="s">
        <v>3238</v>
      </c>
      <c r="L367" t="s">
        <v>3239</v>
      </c>
      <c r="M367" t="s">
        <v>3240</v>
      </c>
      <c r="N367" t="s">
        <v>3241</v>
      </c>
      <c r="O367" t="s">
        <v>3242</v>
      </c>
      <c r="P367" t="s">
        <v>3243</v>
      </c>
    </row>
    <row r="368" spans="1:16" x14ac:dyDescent="0.25">
      <c r="A368" t="s">
        <v>3244</v>
      </c>
      <c r="B368" t="s">
        <v>3245</v>
      </c>
      <c r="C368" t="s">
        <v>3004</v>
      </c>
      <c r="D368" s="2">
        <v>16999</v>
      </c>
      <c r="E368" s="2">
        <v>24999</v>
      </c>
      <c r="F368" s="1">
        <v>0.32</v>
      </c>
      <c r="G368">
        <v>4.0999999999999996</v>
      </c>
      <c r="H368" s="4">
        <v>22318</v>
      </c>
      <c r="I368" t="s">
        <v>3246</v>
      </c>
      <c r="J368" t="s">
        <v>3208</v>
      </c>
      <c r="K368" t="s">
        <v>3209</v>
      </c>
      <c r="L368" t="s">
        <v>3210</v>
      </c>
      <c r="M368" t="s">
        <v>3211</v>
      </c>
      <c r="N368" t="s">
        <v>3212</v>
      </c>
      <c r="O368" t="s">
        <v>3247</v>
      </c>
      <c r="P368" t="s">
        <v>3248</v>
      </c>
    </row>
    <row r="369" spans="1:16" x14ac:dyDescent="0.25">
      <c r="A369" t="s">
        <v>3249</v>
      </c>
      <c r="B369" t="s">
        <v>3250</v>
      </c>
      <c r="C369" t="s">
        <v>3004</v>
      </c>
      <c r="D369" s="2">
        <v>16499</v>
      </c>
      <c r="E369" s="2">
        <v>20999</v>
      </c>
      <c r="F369" s="1">
        <v>0.21</v>
      </c>
      <c r="G369">
        <v>4</v>
      </c>
      <c r="H369" s="4">
        <v>21350</v>
      </c>
      <c r="I369" t="s">
        <v>3251</v>
      </c>
      <c r="J369" t="s">
        <v>3252</v>
      </c>
      <c r="K369" t="s">
        <v>3253</v>
      </c>
      <c r="L369" t="s">
        <v>3254</v>
      </c>
      <c r="M369" t="s">
        <v>3255</v>
      </c>
      <c r="N369" t="s">
        <v>3256</v>
      </c>
      <c r="O369" t="s">
        <v>3257</v>
      </c>
      <c r="P369" t="s">
        <v>3258</v>
      </c>
    </row>
    <row r="370" spans="1:16" x14ac:dyDescent="0.25">
      <c r="A370" t="s">
        <v>3259</v>
      </c>
      <c r="B370" t="s">
        <v>2961</v>
      </c>
      <c r="C370" t="s">
        <v>2962</v>
      </c>
      <c r="D370" s="2">
        <v>1799</v>
      </c>
      <c r="E370" s="2">
        <v>19999</v>
      </c>
      <c r="F370" s="1">
        <v>0.91</v>
      </c>
      <c r="G370">
        <v>4.2</v>
      </c>
      <c r="H370" s="4">
        <v>13937</v>
      </c>
      <c r="I370" t="s">
        <v>3231</v>
      </c>
      <c r="J370" t="s">
        <v>2964</v>
      </c>
      <c r="K370" t="s">
        <v>2965</v>
      </c>
      <c r="L370" t="s">
        <v>2966</v>
      </c>
      <c r="M370" t="s">
        <v>2967</v>
      </c>
      <c r="N370" t="s">
        <v>2968</v>
      </c>
      <c r="O370" t="s">
        <v>3260</v>
      </c>
      <c r="P370" t="s">
        <v>3261</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832</v>
      </c>
      <c r="O371" t="s">
        <v>3262</v>
      </c>
      <c r="P371" t="s">
        <v>3263</v>
      </c>
    </row>
    <row r="372" spans="1:16" x14ac:dyDescent="0.25">
      <c r="A372" t="s">
        <v>3264</v>
      </c>
      <c r="B372" t="s">
        <v>3265</v>
      </c>
      <c r="C372" t="s">
        <v>3004</v>
      </c>
      <c r="D372" s="2">
        <v>8499</v>
      </c>
      <c r="E372" s="2">
        <v>10999</v>
      </c>
      <c r="F372" s="1">
        <v>0.23</v>
      </c>
      <c r="G372">
        <v>4.0999999999999996</v>
      </c>
      <c r="H372" s="4">
        <v>313836</v>
      </c>
      <c r="I372" t="s">
        <v>3266</v>
      </c>
      <c r="J372" t="s">
        <v>3267</v>
      </c>
      <c r="K372" t="s">
        <v>3268</v>
      </c>
      <c r="L372" t="s">
        <v>3269</v>
      </c>
      <c r="M372" t="s">
        <v>3270</v>
      </c>
      <c r="N372" t="s">
        <v>3271</v>
      </c>
      <c r="O372" t="s">
        <v>3272</v>
      </c>
      <c r="P372" t="s">
        <v>3273</v>
      </c>
    </row>
    <row r="373" spans="1:16" x14ac:dyDescent="0.25">
      <c r="A373" t="s">
        <v>3274</v>
      </c>
      <c r="B373" t="s">
        <v>3275</v>
      </c>
      <c r="C373" t="s">
        <v>3004</v>
      </c>
      <c r="D373" s="2">
        <v>6499</v>
      </c>
      <c r="E373" s="2">
        <v>8499</v>
      </c>
      <c r="F373" s="1">
        <v>0.24</v>
      </c>
      <c r="G373">
        <v>4.0999999999999996</v>
      </c>
      <c r="H373" s="4">
        <v>313836</v>
      </c>
      <c r="I373" t="s">
        <v>3276</v>
      </c>
      <c r="J373" t="s">
        <v>3267</v>
      </c>
      <c r="K373" t="s">
        <v>3268</v>
      </c>
      <c r="L373" t="s">
        <v>3269</v>
      </c>
      <c r="M373" t="s">
        <v>3270</v>
      </c>
      <c r="N373" t="s">
        <v>3271</v>
      </c>
      <c r="O373" t="s">
        <v>3277</v>
      </c>
      <c r="P373" t="s">
        <v>3278</v>
      </c>
    </row>
    <row r="374" spans="1:16" x14ac:dyDescent="0.25">
      <c r="A374" t="s">
        <v>3279</v>
      </c>
      <c r="B374" t="s">
        <v>2961</v>
      </c>
      <c r="C374" t="s">
        <v>2962</v>
      </c>
      <c r="D374" s="2">
        <v>1799</v>
      </c>
      <c r="E374" s="2">
        <v>19999</v>
      </c>
      <c r="F374" s="1">
        <v>0.91</v>
      </c>
      <c r="G374">
        <v>4.2</v>
      </c>
      <c r="H374" s="4">
        <v>13937</v>
      </c>
      <c r="I374" t="s">
        <v>3280</v>
      </c>
      <c r="J374" t="s">
        <v>2964</v>
      </c>
      <c r="K374" t="s">
        <v>2965</v>
      </c>
      <c r="L374" t="s">
        <v>2966</v>
      </c>
      <c r="M374" t="s">
        <v>2967</v>
      </c>
      <c r="N374" t="s">
        <v>2968</v>
      </c>
      <c r="O374" t="s">
        <v>3281</v>
      </c>
      <c r="P374" t="s">
        <v>3282</v>
      </c>
    </row>
    <row r="375" spans="1:16" x14ac:dyDescent="0.25">
      <c r="A375" t="s">
        <v>3283</v>
      </c>
      <c r="B375" t="s">
        <v>3284</v>
      </c>
      <c r="C375" t="s">
        <v>3004</v>
      </c>
      <c r="D375" s="2">
        <v>8999</v>
      </c>
      <c r="E375" s="2">
        <v>11999</v>
      </c>
      <c r="F375" s="1">
        <v>0.25</v>
      </c>
      <c r="G375">
        <v>4</v>
      </c>
      <c r="H375" s="4">
        <v>12796</v>
      </c>
      <c r="I375" t="s">
        <v>3111</v>
      </c>
      <c r="J375" t="s">
        <v>3112</v>
      </c>
      <c r="K375" t="s">
        <v>3113</v>
      </c>
      <c r="L375" t="s">
        <v>3114</v>
      </c>
      <c r="M375" t="s">
        <v>3115</v>
      </c>
      <c r="N375" t="s">
        <v>3116</v>
      </c>
      <c r="O375" t="s">
        <v>3285</v>
      </c>
      <c r="P375" t="s">
        <v>3286</v>
      </c>
    </row>
    <row r="376" spans="1:16" x14ac:dyDescent="0.25">
      <c r="A376" t="s">
        <v>3287</v>
      </c>
      <c r="B376" t="s">
        <v>3288</v>
      </c>
      <c r="C376" t="s">
        <v>3289</v>
      </c>
      <c r="D376">
        <v>139</v>
      </c>
      <c r="E376">
        <v>495</v>
      </c>
      <c r="F376" s="1">
        <v>0.72</v>
      </c>
      <c r="G376">
        <v>4.3</v>
      </c>
      <c r="H376" s="4">
        <v>14185</v>
      </c>
      <c r="I376" t="s">
        <v>3290</v>
      </c>
      <c r="J376" t="s">
        <v>2049</v>
      </c>
      <c r="K376" t="s">
        <v>2050</v>
      </c>
      <c r="L376" t="s">
        <v>2051</v>
      </c>
      <c r="M376" t="s">
        <v>2052</v>
      </c>
      <c r="N376" t="s">
        <v>3291</v>
      </c>
      <c r="O376" t="s">
        <v>3292</v>
      </c>
      <c r="P376" t="s">
        <v>3293</v>
      </c>
    </row>
    <row r="377" spans="1:16" x14ac:dyDescent="0.25">
      <c r="A377" t="s">
        <v>3294</v>
      </c>
      <c r="B377" t="s">
        <v>3295</v>
      </c>
      <c r="C377" t="s">
        <v>2962</v>
      </c>
      <c r="D377" s="2">
        <v>3999</v>
      </c>
      <c r="E377" s="2">
        <v>16999</v>
      </c>
      <c r="F377" s="1">
        <v>0.76</v>
      </c>
      <c r="G377">
        <v>4.3</v>
      </c>
      <c r="H377" s="4">
        <v>17159</v>
      </c>
      <c r="I377" t="s">
        <v>3296</v>
      </c>
      <c r="J377" t="s">
        <v>3297</v>
      </c>
      <c r="K377" t="s">
        <v>3298</v>
      </c>
      <c r="L377" t="s">
        <v>3299</v>
      </c>
      <c r="M377" t="s">
        <v>3300</v>
      </c>
      <c r="N377" t="s">
        <v>3301</v>
      </c>
      <c r="O377" t="s">
        <v>3302</v>
      </c>
      <c r="P377" t="s">
        <v>3303</v>
      </c>
    </row>
    <row r="378" spans="1:16" x14ac:dyDescent="0.25">
      <c r="A378" t="s">
        <v>3304</v>
      </c>
      <c r="B378" t="s">
        <v>3305</v>
      </c>
      <c r="C378" t="s">
        <v>2962</v>
      </c>
      <c r="D378" s="2">
        <v>2998</v>
      </c>
      <c r="E378" s="2">
        <v>5999</v>
      </c>
      <c r="F378" s="1">
        <v>0.5</v>
      </c>
      <c r="G378">
        <v>4.0999999999999996</v>
      </c>
      <c r="H378" s="4">
        <v>5179</v>
      </c>
      <c r="I378" t="s">
        <v>3306</v>
      </c>
      <c r="J378" t="s">
        <v>3307</v>
      </c>
      <c r="K378" t="s">
        <v>3308</v>
      </c>
      <c r="L378" t="s">
        <v>3309</v>
      </c>
      <c r="M378" t="s">
        <v>3310</v>
      </c>
      <c r="N378" t="s">
        <v>3311</v>
      </c>
      <c r="O378" t="s">
        <v>3312</v>
      </c>
      <c r="P378" t="s">
        <v>3313</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3314</v>
      </c>
      <c r="P379" t="s">
        <v>3315</v>
      </c>
    </row>
    <row r="380" spans="1:16" x14ac:dyDescent="0.25">
      <c r="A380" t="s">
        <v>3316</v>
      </c>
      <c r="B380" t="s">
        <v>3317</v>
      </c>
      <c r="C380" t="s">
        <v>3004</v>
      </c>
      <c r="D380" s="2">
        <v>15499</v>
      </c>
      <c r="E380" s="2">
        <v>18999</v>
      </c>
      <c r="F380" s="1">
        <v>0.18</v>
      </c>
      <c r="G380">
        <v>4.0999999999999996</v>
      </c>
      <c r="H380" s="4">
        <v>19252</v>
      </c>
      <c r="I380" t="s">
        <v>3318</v>
      </c>
      <c r="J380" t="s">
        <v>3319</v>
      </c>
      <c r="K380" t="s">
        <v>3320</v>
      </c>
      <c r="L380" t="s">
        <v>3321</v>
      </c>
      <c r="M380" t="s">
        <v>3322</v>
      </c>
      <c r="N380" t="s">
        <v>3323</v>
      </c>
      <c r="O380" t="s">
        <v>3324</v>
      </c>
      <c r="P380" t="s">
        <v>3325</v>
      </c>
    </row>
    <row r="381" spans="1:16" x14ac:dyDescent="0.25">
      <c r="A381" t="s">
        <v>37</v>
      </c>
      <c r="B381" t="s">
        <v>38</v>
      </c>
      <c r="C381" t="s">
        <v>18</v>
      </c>
      <c r="D381">
        <v>199</v>
      </c>
      <c r="E381">
        <v>999</v>
      </c>
      <c r="F381" s="1">
        <v>0.8</v>
      </c>
      <c r="G381">
        <v>3.9</v>
      </c>
      <c r="H381" s="4">
        <v>7928</v>
      </c>
      <c r="I381" t="s">
        <v>3326</v>
      </c>
      <c r="J381" t="s">
        <v>40</v>
      </c>
      <c r="K381" t="s">
        <v>41</v>
      </c>
      <c r="L381" t="s">
        <v>42</v>
      </c>
      <c r="M381" t="s">
        <v>43</v>
      </c>
      <c r="N381" t="s">
        <v>3327</v>
      </c>
      <c r="O381" t="s">
        <v>3328</v>
      </c>
      <c r="P381" t="s">
        <v>3329</v>
      </c>
    </row>
    <row r="382" spans="1:16" x14ac:dyDescent="0.25">
      <c r="A382" t="s">
        <v>3330</v>
      </c>
      <c r="B382" t="s">
        <v>2961</v>
      </c>
      <c r="C382" t="s">
        <v>2962</v>
      </c>
      <c r="D382" s="2">
        <v>1799</v>
      </c>
      <c r="E382" s="2">
        <v>19999</v>
      </c>
      <c r="F382" s="1">
        <v>0.91</v>
      </c>
      <c r="G382">
        <v>4.2</v>
      </c>
      <c r="H382" s="4">
        <v>13937</v>
      </c>
      <c r="I382" t="s">
        <v>2963</v>
      </c>
      <c r="J382" t="s">
        <v>2964</v>
      </c>
      <c r="K382" t="s">
        <v>2965</v>
      </c>
      <c r="L382" t="s">
        <v>2966</v>
      </c>
      <c r="M382" t="s">
        <v>2967</v>
      </c>
      <c r="N382" t="s">
        <v>2968</v>
      </c>
      <c r="O382" t="s">
        <v>3331</v>
      </c>
      <c r="P382" t="s">
        <v>3332</v>
      </c>
    </row>
    <row r="383" spans="1:16" x14ac:dyDescent="0.25">
      <c r="A383" t="s">
        <v>3333</v>
      </c>
      <c r="B383" t="s">
        <v>3334</v>
      </c>
      <c r="C383" t="s">
        <v>3004</v>
      </c>
      <c r="D383" s="2">
        <v>8999</v>
      </c>
      <c r="E383" s="2">
        <v>11999</v>
      </c>
      <c r="F383" s="1">
        <v>0.25</v>
      </c>
      <c r="G383">
        <v>4</v>
      </c>
      <c r="H383" s="4">
        <v>12796</v>
      </c>
      <c r="I383" t="s">
        <v>3111</v>
      </c>
      <c r="J383" t="s">
        <v>3112</v>
      </c>
      <c r="K383" t="s">
        <v>3113</v>
      </c>
      <c r="L383" t="s">
        <v>3114</v>
      </c>
      <c r="M383" t="s">
        <v>3115</v>
      </c>
      <c r="N383" t="s">
        <v>3116</v>
      </c>
      <c r="O383" t="s">
        <v>3335</v>
      </c>
      <c r="P383" t="s">
        <v>3336</v>
      </c>
    </row>
    <row r="384" spans="1:16" x14ac:dyDescent="0.25">
      <c r="A384" t="s">
        <v>3337</v>
      </c>
      <c r="B384" t="s">
        <v>3338</v>
      </c>
      <c r="C384" t="s">
        <v>3121</v>
      </c>
      <c r="D384">
        <v>873</v>
      </c>
      <c r="E384" s="2">
        <v>1699</v>
      </c>
      <c r="F384" s="1">
        <v>0.49</v>
      </c>
      <c r="G384">
        <v>4.4000000000000004</v>
      </c>
      <c r="H384" s="4">
        <v>1680</v>
      </c>
      <c r="I384" t="s">
        <v>3339</v>
      </c>
      <c r="J384" t="s">
        <v>3340</v>
      </c>
      <c r="K384" t="s">
        <v>3341</v>
      </c>
      <c r="L384" t="s">
        <v>3342</v>
      </c>
      <c r="M384" t="s">
        <v>3343</v>
      </c>
      <c r="N384" t="s">
        <v>3344</v>
      </c>
      <c r="O384" t="s">
        <v>3345</v>
      </c>
      <c r="P384" t="s">
        <v>3346</v>
      </c>
    </row>
    <row r="385" spans="1:16" x14ac:dyDescent="0.25">
      <c r="A385" t="s">
        <v>3347</v>
      </c>
      <c r="B385" t="s">
        <v>3348</v>
      </c>
      <c r="C385" t="s">
        <v>3004</v>
      </c>
      <c r="D385" s="2">
        <v>12999</v>
      </c>
      <c r="E385" s="2">
        <v>15999</v>
      </c>
      <c r="F385" s="1">
        <v>0.19</v>
      </c>
      <c r="G385">
        <v>4.2</v>
      </c>
      <c r="H385" s="4">
        <v>13246</v>
      </c>
      <c r="I385" t="s">
        <v>3349</v>
      </c>
      <c r="J385" t="s">
        <v>3350</v>
      </c>
      <c r="K385" t="s">
        <v>3351</v>
      </c>
      <c r="L385" t="s">
        <v>3352</v>
      </c>
      <c r="M385" t="s">
        <v>3353</v>
      </c>
      <c r="N385" t="s">
        <v>3354</v>
      </c>
      <c r="O385" t="s">
        <v>3355</v>
      </c>
      <c r="P385" t="s">
        <v>3356</v>
      </c>
    </row>
    <row r="386" spans="1:16" x14ac:dyDescent="0.25">
      <c r="A386" t="s">
        <v>3357</v>
      </c>
      <c r="B386" t="s">
        <v>3358</v>
      </c>
      <c r="C386" t="s">
        <v>3359</v>
      </c>
      <c r="D386">
        <v>539</v>
      </c>
      <c r="E386" s="2">
        <v>1599</v>
      </c>
      <c r="F386" s="1">
        <v>0.66</v>
      </c>
      <c r="G386">
        <v>3.8</v>
      </c>
      <c r="H386" s="4">
        <v>14648</v>
      </c>
      <c r="I386" t="s">
        <v>3360</v>
      </c>
      <c r="J386" t="s">
        <v>3361</v>
      </c>
      <c r="K386" t="s">
        <v>3362</v>
      </c>
      <c r="L386" t="s">
        <v>3363</v>
      </c>
      <c r="M386" t="s">
        <v>3364</v>
      </c>
      <c r="N386" t="s">
        <v>3365</v>
      </c>
      <c r="O386" t="s">
        <v>3366</v>
      </c>
      <c r="P386" t="s">
        <v>3367</v>
      </c>
    </row>
    <row r="387" spans="1:16" x14ac:dyDescent="0.25">
      <c r="A387" t="s">
        <v>3368</v>
      </c>
      <c r="B387" t="s">
        <v>2972</v>
      </c>
      <c r="C387" t="s">
        <v>2962</v>
      </c>
      <c r="D387" s="2">
        <v>1999</v>
      </c>
      <c r="E387" s="2">
        <v>9999</v>
      </c>
      <c r="F387" s="1">
        <v>0.8</v>
      </c>
      <c r="G387">
        <v>4.3</v>
      </c>
      <c r="H387" s="4">
        <v>27696</v>
      </c>
      <c r="I387" t="s">
        <v>3369</v>
      </c>
      <c r="J387" t="s">
        <v>2974</v>
      </c>
      <c r="K387" t="s">
        <v>2975</v>
      </c>
      <c r="L387" t="s">
        <v>2976</v>
      </c>
      <c r="M387" t="s">
        <v>2977</v>
      </c>
      <c r="N387" t="s">
        <v>2978</v>
      </c>
      <c r="O387" t="s">
        <v>3370</v>
      </c>
      <c r="P387" t="s">
        <v>3371</v>
      </c>
    </row>
    <row r="388" spans="1:16" x14ac:dyDescent="0.25">
      <c r="A388" t="s">
        <v>3372</v>
      </c>
      <c r="B388" t="s">
        <v>3373</v>
      </c>
      <c r="C388" t="s">
        <v>3004</v>
      </c>
      <c r="D388" s="2">
        <v>15490</v>
      </c>
      <c r="E388" s="2">
        <v>20990</v>
      </c>
      <c r="F388" s="1">
        <v>0.26</v>
      </c>
      <c r="G388">
        <v>4.2</v>
      </c>
      <c r="H388" s="4">
        <v>32916</v>
      </c>
      <c r="I388" t="s">
        <v>3374</v>
      </c>
      <c r="J388" t="s">
        <v>3375</v>
      </c>
      <c r="K388" t="s">
        <v>3376</v>
      </c>
      <c r="L388" t="s">
        <v>3377</v>
      </c>
      <c r="M388" t="s">
        <v>3378</v>
      </c>
      <c r="N388" t="s">
        <v>3379</v>
      </c>
      <c r="O388" t="s">
        <v>3380</v>
      </c>
      <c r="P388" t="s">
        <v>3381</v>
      </c>
    </row>
    <row r="389" spans="1:16" x14ac:dyDescent="0.25">
      <c r="A389" t="s">
        <v>3382</v>
      </c>
      <c r="B389" t="s">
        <v>3383</v>
      </c>
      <c r="C389" t="s">
        <v>3004</v>
      </c>
      <c r="D389" s="2">
        <v>19999</v>
      </c>
      <c r="E389" s="2">
        <v>24999</v>
      </c>
      <c r="F389" s="1">
        <v>0.2</v>
      </c>
      <c r="G389">
        <v>3.9</v>
      </c>
      <c r="H389" s="4">
        <v>25824</v>
      </c>
      <c r="I389" t="s">
        <v>3384</v>
      </c>
      <c r="J389" t="s">
        <v>3385</v>
      </c>
      <c r="K389" t="s">
        <v>3386</v>
      </c>
      <c r="L389" t="s">
        <v>3387</v>
      </c>
      <c r="M389" t="s">
        <v>3388</v>
      </c>
      <c r="N389" t="s">
        <v>3389</v>
      </c>
      <c r="O389" t="s">
        <v>3390</v>
      </c>
      <c r="P389" t="s">
        <v>3391</v>
      </c>
    </row>
    <row r="390" spans="1:16" x14ac:dyDescent="0.25">
      <c r="A390" t="s">
        <v>3392</v>
      </c>
      <c r="B390" t="s">
        <v>3393</v>
      </c>
      <c r="C390" t="s">
        <v>3176</v>
      </c>
      <c r="D390" s="2">
        <v>1075</v>
      </c>
      <c r="E390" s="2">
        <v>1699</v>
      </c>
      <c r="F390" s="1">
        <v>0.37</v>
      </c>
      <c r="G390">
        <v>4.4000000000000004</v>
      </c>
      <c r="H390" s="4">
        <v>7462</v>
      </c>
      <c r="I390" t="s">
        <v>3394</v>
      </c>
      <c r="J390" t="s">
        <v>3395</v>
      </c>
      <c r="K390" t="s">
        <v>3396</v>
      </c>
      <c r="L390" t="s">
        <v>3397</v>
      </c>
      <c r="M390" t="s">
        <v>3398</v>
      </c>
      <c r="N390" t="s">
        <v>3399</v>
      </c>
      <c r="O390" t="s">
        <v>3400</v>
      </c>
      <c r="P390" t="s">
        <v>3401</v>
      </c>
    </row>
    <row r="391" spans="1:16" x14ac:dyDescent="0.25">
      <c r="A391" t="s">
        <v>3402</v>
      </c>
      <c r="B391" t="s">
        <v>3403</v>
      </c>
      <c r="C391" t="s">
        <v>3080</v>
      </c>
      <c r="D391">
        <v>399</v>
      </c>
      <c r="E391">
        <v>699</v>
      </c>
      <c r="F391" s="1">
        <v>0.43</v>
      </c>
      <c r="G391">
        <v>4</v>
      </c>
      <c r="H391" s="4">
        <v>37817</v>
      </c>
      <c r="I391" t="s">
        <v>3404</v>
      </c>
      <c r="J391" t="s">
        <v>3405</v>
      </c>
      <c r="K391" t="s">
        <v>3406</v>
      </c>
      <c r="L391" t="s">
        <v>3407</v>
      </c>
      <c r="M391" t="s">
        <v>3408</v>
      </c>
      <c r="N391" t="s">
        <v>3409</v>
      </c>
      <c r="O391" t="s">
        <v>3410</v>
      </c>
      <c r="P391" t="s">
        <v>3411</v>
      </c>
    </row>
    <row r="392" spans="1:16" x14ac:dyDescent="0.25">
      <c r="A392" t="s">
        <v>3412</v>
      </c>
      <c r="B392" t="s">
        <v>3413</v>
      </c>
      <c r="C392" t="s">
        <v>2962</v>
      </c>
      <c r="D392" s="2">
        <v>1999</v>
      </c>
      <c r="E392" s="2">
        <v>3990</v>
      </c>
      <c r="F392" s="1">
        <v>0.5</v>
      </c>
      <c r="G392">
        <v>4</v>
      </c>
      <c r="H392" s="4">
        <v>30254</v>
      </c>
      <c r="I392" t="s">
        <v>3414</v>
      </c>
      <c r="J392" t="s">
        <v>3188</v>
      </c>
      <c r="K392" t="s">
        <v>3189</v>
      </c>
      <c r="L392" t="s">
        <v>3190</v>
      </c>
      <c r="M392" t="s">
        <v>3191</v>
      </c>
      <c r="N392" t="s">
        <v>3192</v>
      </c>
      <c r="O392" t="s">
        <v>3415</v>
      </c>
      <c r="P392" t="s">
        <v>3416</v>
      </c>
    </row>
    <row r="393" spans="1:16" x14ac:dyDescent="0.25">
      <c r="A393" t="s">
        <v>3417</v>
      </c>
      <c r="B393" t="s">
        <v>3418</v>
      </c>
      <c r="C393" t="s">
        <v>2962</v>
      </c>
      <c r="D393" s="2">
        <v>1999</v>
      </c>
      <c r="E393" s="2">
        <v>7990</v>
      </c>
      <c r="F393" s="1">
        <v>0.75</v>
      </c>
      <c r="G393">
        <v>3.8</v>
      </c>
      <c r="H393" s="4">
        <v>17831</v>
      </c>
      <c r="I393" t="s">
        <v>2983</v>
      </c>
      <c r="J393" t="s">
        <v>2984</v>
      </c>
      <c r="K393" t="s">
        <v>2985</v>
      </c>
      <c r="L393" t="s">
        <v>2986</v>
      </c>
      <c r="M393" t="s">
        <v>2987</v>
      </c>
      <c r="N393" t="s">
        <v>2988</v>
      </c>
      <c r="O393" t="s">
        <v>3419</v>
      </c>
      <c r="P393" t="s">
        <v>3420</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3421</v>
      </c>
      <c r="P394" t="s">
        <v>3422</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64</v>
      </c>
      <c r="O395" t="s">
        <v>3423</v>
      </c>
      <c r="P395" t="s">
        <v>3424</v>
      </c>
    </row>
    <row r="396" spans="1:16" x14ac:dyDescent="0.25">
      <c r="A396" t="s">
        <v>3425</v>
      </c>
      <c r="B396" t="s">
        <v>3426</v>
      </c>
      <c r="C396" t="s">
        <v>3004</v>
      </c>
      <c r="D396" s="2">
        <v>28999</v>
      </c>
      <c r="E396" s="2">
        <v>34999</v>
      </c>
      <c r="F396" s="1">
        <v>0.17</v>
      </c>
      <c r="G396">
        <v>4.4000000000000004</v>
      </c>
      <c r="H396" s="4">
        <v>20311</v>
      </c>
      <c r="I396" t="s">
        <v>3427</v>
      </c>
      <c r="J396" t="s">
        <v>3428</v>
      </c>
      <c r="K396" t="s">
        <v>3429</v>
      </c>
      <c r="L396" t="s">
        <v>3430</v>
      </c>
      <c r="M396" t="s">
        <v>3431</v>
      </c>
      <c r="N396" t="s">
        <v>3432</v>
      </c>
      <c r="O396" t="s">
        <v>3433</v>
      </c>
      <c r="P396" t="s">
        <v>3434</v>
      </c>
    </row>
    <row r="397" spans="1:16" x14ac:dyDescent="0.25">
      <c r="A397" t="s">
        <v>3435</v>
      </c>
      <c r="B397" t="s">
        <v>3436</v>
      </c>
      <c r="C397" t="s">
        <v>2962</v>
      </c>
      <c r="D397" s="2">
        <v>2299</v>
      </c>
      <c r="E397" s="2">
        <v>7990</v>
      </c>
      <c r="F397" s="1">
        <v>0.71</v>
      </c>
      <c r="G397">
        <v>4.2</v>
      </c>
      <c r="H397" s="4">
        <v>69622</v>
      </c>
      <c r="I397" t="s">
        <v>3437</v>
      </c>
      <c r="J397" t="s">
        <v>3438</v>
      </c>
      <c r="K397" t="s">
        <v>3439</v>
      </c>
      <c r="L397" t="s">
        <v>3440</v>
      </c>
      <c r="M397" t="s">
        <v>3441</v>
      </c>
      <c r="N397" t="s">
        <v>3442</v>
      </c>
      <c r="O397" t="s">
        <v>3443</v>
      </c>
      <c r="P397" t="s">
        <v>3444</v>
      </c>
    </row>
    <row r="398" spans="1:16" x14ac:dyDescent="0.25">
      <c r="A398" t="s">
        <v>3445</v>
      </c>
      <c r="B398" t="s">
        <v>3446</v>
      </c>
      <c r="C398" t="s">
        <v>3447</v>
      </c>
      <c r="D398">
        <v>399</v>
      </c>
      <c r="E398" s="2">
        <v>1999</v>
      </c>
      <c r="F398" s="1">
        <v>0.8</v>
      </c>
      <c r="G398">
        <v>4</v>
      </c>
      <c r="H398" s="4">
        <v>3382</v>
      </c>
      <c r="I398" t="s">
        <v>3448</v>
      </c>
      <c r="J398" t="s">
        <v>3449</v>
      </c>
      <c r="K398" t="s">
        <v>3450</v>
      </c>
      <c r="L398" t="s">
        <v>3451</v>
      </c>
      <c r="M398" t="s">
        <v>3452</v>
      </c>
      <c r="N398" t="s">
        <v>3453</v>
      </c>
      <c r="O398" t="s">
        <v>3454</v>
      </c>
      <c r="P398" t="s">
        <v>3455</v>
      </c>
    </row>
    <row r="399" spans="1:16" x14ac:dyDescent="0.25">
      <c r="A399" t="s">
        <v>3456</v>
      </c>
      <c r="B399" t="s">
        <v>3457</v>
      </c>
      <c r="C399" t="s">
        <v>3038</v>
      </c>
      <c r="D399" s="2">
        <v>1149</v>
      </c>
      <c r="E399" s="2">
        <v>3999</v>
      </c>
      <c r="F399" s="1">
        <v>0.71</v>
      </c>
      <c r="G399">
        <v>4.3</v>
      </c>
      <c r="H399" s="4">
        <v>140036</v>
      </c>
      <c r="I399" t="s">
        <v>3458</v>
      </c>
      <c r="J399" t="s">
        <v>3459</v>
      </c>
      <c r="K399" t="s">
        <v>3460</v>
      </c>
      <c r="L399" t="s">
        <v>3461</v>
      </c>
      <c r="M399" t="s">
        <v>3462</v>
      </c>
      <c r="N399" t="s">
        <v>3463</v>
      </c>
      <c r="O399" t="s">
        <v>3464</v>
      </c>
      <c r="P399" t="s">
        <v>3465</v>
      </c>
    </row>
    <row r="400" spans="1:16" x14ac:dyDescent="0.25">
      <c r="A400" t="s">
        <v>3466</v>
      </c>
      <c r="B400" t="s">
        <v>3467</v>
      </c>
      <c r="C400" t="s">
        <v>3176</v>
      </c>
      <c r="D400">
        <v>529</v>
      </c>
      <c r="E400" s="2">
        <v>1499</v>
      </c>
      <c r="F400" s="1">
        <v>0.65</v>
      </c>
      <c r="G400">
        <v>4.0999999999999996</v>
      </c>
      <c r="H400" s="4">
        <v>8599</v>
      </c>
      <c r="I400" t="s">
        <v>3468</v>
      </c>
      <c r="J400" t="s">
        <v>3469</v>
      </c>
      <c r="K400" t="s">
        <v>3470</v>
      </c>
      <c r="L400" t="s">
        <v>3471</v>
      </c>
      <c r="M400" t="s">
        <v>3472</v>
      </c>
      <c r="N400" t="s">
        <v>3473</v>
      </c>
      <c r="O400" t="s">
        <v>3474</v>
      </c>
      <c r="P400" t="s">
        <v>3475</v>
      </c>
    </row>
    <row r="401" spans="1:16" x14ac:dyDescent="0.25">
      <c r="A401" t="s">
        <v>3476</v>
      </c>
      <c r="B401" t="s">
        <v>3477</v>
      </c>
      <c r="C401" t="s">
        <v>3004</v>
      </c>
      <c r="D401" s="2">
        <v>13999</v>
      </c>
      <c r="E401" s="2">
        <v>19499</v>
      </c>
      <c r="F401" s="1">
        <v>0.28000000000000003</v>
      </c>
      <c r="G401">
        <v>4.0999999999999996</v>
      </c>
      <c r="H401" s="4">
        <v>18998</v>
      </c>
      <c r="I401" t="s">
        <v>3478</v>
      </c>
      <c r="J401" t="s">
        <v>3223</v>
      </c>
      <c r="K401" t="s">
        <v>3224</v>
      </c>
      <c r="L401" t="s">
        <v>3225</v>
      </c>
      <c r="M401" t="s">
        <v>3226</v>
      </c>
      <c r="N401" t="s">
        <v>3227</v>
      </c>
      <c r="O401" t="s">
        <v>3479</v>
      </c>
      <c r="P401" t="s">
        <v>3480</v>
      </c>
    </row>
    <row r="402" spans="1:16" x14ac:dyDescent="0.25">
      <c r="A402" t="s">
        <v>3481</v>
      </c>
      <c r="B402" t="s">
        <v>3482</v>
      </c>
      <c r="C402" t="s">
        <v>3080</v>
      </c>
      <c r="D402">
        <v>379</v>
      </c>
      <c r="E402">
        <v>999</v>
      </c>
      <c r="F402" s="1">
        <v>0.62</v>
      </c>
      <c r="G402">
        <v>4.0999999999999996</v>
      </c>
      <c r="H402" s="4">
        <v>363713</v>
      </c>
      <c r="I402" t="s">
        <v>3483</v>
      </c>
      <c r="J402" t="s">
        <v>3133</v>
      </c>
      <c r="K402" t="s">
        <v>3134</v>
      </c>
      <c r="L402" t="s">
        <v>3135</v>
      </c>
      <c r="M402" t="s">
        <v>3136</v>
      </c>
      <c r="N402" t="s">
        <v>3137</v>
      </c>
      <c r="O402" t="s">
        <v>3484</v>
      </c>
      <c r="P402" t="s">
        <v>3485</v>
      </c>
    </row>
    <row r="403" spans="1:16" x14ac:dyDescent="0.25">
      <c r="A403" t="s">
        <v>3486</v>
      </c>
      <c r="B403" t="s">
        <v>3487</v>
      </c>
      <c r="C403" t="s">
        <v>3004</v>
      </c>
      <c r="D403" s="2">
        <v>13999</v>
      </c>
      <c r="E403" s="2">
        <v>19999</v>
      </c>
      <c r="F403" s="1">
        <v>0.3</v>
      </c>
      <c r="G403">
        <v>4.0999999999999996</v>
      </c>
      <c r="H403" s="4">
        <v>19252</v>
      </c>
      <c r="I403" t="s">
        <v>3488</v>
      </c>
      <c r="J403" t="s">
        <v>3319</v>
      </c>
      <c r="K403" t="s">
        <v>3320</v>
      </c>
      <c r="L403" t="s">
        <v>3321</v>
      </c>
      <c r="M403" t="s">
        <v>3322</v>
      </c>
      <c r="N403" t="s">
        <v>3323</v>
      </c>
      <c r="O403" t="s">
        <v>3489</v>
      </c>
      <c r="P403" t="s">
        <v>3490</v>
      </c>
    </row>
    <row r="404" spans="1:16" x14ac:dyDescent="0.25">
      <c r="A404" t="s">
        <v>3491</v>
      </c>
      <c r="B404" t="s">
        <v>3492</v>
      </c>
      <c r="C404" t="s">
        <v>2962</v>
      </c>
      <c r="D404" s="2">
        <v>3999</v>
      </c>
      <c r="E404" s="2">
        <v>9999</v>
      </c>
      <c r="F404" s="1">
        <v>0.6</v>
      </c>
      <c r="G404">
        <v>4.4000000000000004</v>
      </c>
      <c r="H404" s="4">
        <v>73</v>
      </c>
      <c r="I404" t="s">
        <v>3493</v>
      </c>
      <c r="J404" t="s">
        <v>3494</v>
      </c>
      <c r="K404" t="s">
        <v>3495</v>
      </c>
      <c r="L404" t="s">
        <v>3496</v>
      </c>
      <c r="M404" t="s">
        <v>3497</v>
      </c>
      <c r="N404" t="s">
        <v>3498</v>
      </c>
      <c r="O404" t="s">
        <v>3499</v>
      </c>
      <c r="P404" t="s">
        <v>3500</v>
      </c>
    </row>
    <row r="405" spans="1:16" x14ac:dyDescent="0.25">
      <c r="A405" t="s">
        <v>67</v>
      </c>
      <c r="B405" t="s">
        <v>68</v>
      </c>
      <c r="C405" t="s">
        <v>18</v>
      </c>
      <c r="D405">
        <v>149</v>
      </c>
      <c r="E405" s="2">
        <v>1000</v>
      </c>
      <c r="F405" s="1">
        <v>0.85</v>
      </c>
      <c r="G405">
        <v>3.9</v>
      </c>
      <c r="H405" s="4">
        <v>24870</v>
      </c>
      <c r="I405" t="s">
        <v>69</v>
      </c>
      <c r="J405" t="s">
        <v>3501</v>
      </c>
      <c r="K405" t="s">
        <v>3502</v>
      </c>
      <c r="L405" t="s">
        <v>3503</v>
      </c>
      <c r="M405" t="s">
        <v>3504</v>
      </c>
      <c r="N405" t="s">
        <v>3505</v>
      </c>
      <c r="O405" t="s">
        <v>3506</v>
      </c>
      <c r="P405" t="s">
        <v>3507</v>
      </c>
    </row>
    <row r="406" spans="1:16" x14ac:dyDescent="0.25">
      <c r="A406" t="s">
        <v>3508</v>
      </c>
      <c r="B406" t="s">
        <v>3509</v>
      </c>
      <c r="C406" t="s">
        <v>3510</v>
      </c>
      <c r="D406">
        <v>99</v>
      </c>
      <c r="E406">
        <v>499</v>
      </c>
      <c r="F406" s="1">
        <v>0.8</v>
      </c>
      <c r="G406">
        <v>4.3</v>
      </c>
      <c r="H406" s="4">
        <v>42641</v>
      </c>
      <c r="I406" t="s">
        <v>3511</v>
      </c>
      <c r="J406" t="s">
        <v>3512</v>
      </c>
      <c r="K406" t="s">
        <v>3513</v>
      </c>
      <c r="L406" t="s">
        <v>3514</v>
      </c>
      <c r="M406" t="s">
        <v>3515</v>
      </c>
      <c r="N406" t="s">
        <v>3516</v>
      </c>
      <c r="O406" t="s">
        <v>3517</v>
      </c>
      <c r="P406" t="s">
        <v>3518</v>
      </c>
    </row>
    <row r="407" spans="1:16" x14ac:dyDescent="0.25">
      <c r="A407" t="s">
        <v>3519</v>
      </c>
      <c r="B407" t="s">
        <v>3520</v>
      </c>
      <c r="C407" t="s">
        <v>3080</v>
      </c>
      <c r="D407" s="2">
        <v>4790</v>
      </c>
      <c r="E407" s="2">
        <v>15990</v>
      </c>
      <c r="F407" s="1">
        <v>0.7</v>
      </c>
      <c r="G407">
        <v>4</v>
      </c>
      <c r="H407" s="4">
        <v>4390</v>
      </c>
      <c r="I407" t="s">
        <v>3521</v>
      </c>
      <c r="J407" t="s">
        <v>3522</v>
      </c>
      <c r="K407" t="s">
        <v>3523</v>
      </c>
      <c r="L407" t="s">
        <v>3524</v>
      </c>
      <c r="M407" t="s">
        <v>3525</v>
      </c>
      <c r="N407" t="s">
        <v>3526</v>
      </c>
      <c r="O407" t="s">
        <v>3527</v>
      </c>
      <c r="P407" t="s">
        <v>3528</v>
      </c>
    </row>
    <row r="408" spans="1:16" x14ac:dyDescent="0.25">
      <c r="A408" t="s">
        <v>3529</v>
      </c>
      <c r="B408" t="s">
        <v>3530</v>
      </c>
      <c r="C408" t="s">
        <v>3004</v>
      </c>
      <c r="D408" s="2">
        <v>33999</v>
      </c>
      <c r="E408" s="2">
        <v>33999</v>
      </c>
      <c r="F408" s="1">
        <v>0</v>
      </c>
      <c r="G408">
        <v>4.3</v>
      </c>
      <c r="H408" s="4">
        <v>17415</v>
      </c>
      <c r="I408" t="s">
        <v>3531</v>
      </c>
      <c r="J408" t="s">
        <v>3016</v>
      </c>
      <c r="K408" t="s">
        <v>3017</v>
      </c>
      <c r="L408" t="s">
        <v>3018</v>
      </c>
      <c r="M408" t="s">
        <v>3019</v>
      </c>
      <c r="N408" t="s">
        <v>3020</v>
      </c>
      <c r="O408" t="s">
        <v>3021</v>
      </c>
      <c r="P408" t="s">
        <v>3532</v>
      </c>
    </row>
    <row r="409" spans="1:16" x14ac:dyDescent="0.25">
      <c r="A409" t="s">
        <v>3533</v>
      </c>
      <c r="B409" t="s">
        <v>3534</v>
      </c>
      <c r="C409" t="s">
        <v>3535</v>
      </c>
      <c r="D409">
        <v>99</v>
      </c>
      <c r="E409">
        <v>999</v>
      </c>
      <c r="F409" s="1">
        <v>0.9</v>
      </c>
      <c r="G409">
        <v>4</v>
      </c>
      <c r="H409" s="4">
        <v>1396</v>
      </c>
      <c r="I409" t="s">
        <v>3536</v>
      </c>
      <c r="J409" t="s">
        <v>3537</v>
      </c>
      <c r="K409" t="s">
        <v>3538</v>
      </c>
      <c r="L409" t="s">
        <v>3539</v>
      </c>
      <c r="M409" t="s">
        <v>3540</v>
      </c>
      <c r="N409" t="s">
        <v>3541</v>
      </c>
      <c r="O409" t="s">
        <v>3542</v>
      </c>
      <c r="P409" t="s">
        <v>3543</v>
      </c>
    </row>
    <row r="410" spans="1:16" x14ac:dyDescent="0.25">
      <c r="A410" t="s">
        <v>3544</v>
      </c>
      <c r="B410" t="s">
        <v>3545</v>
      </c>
      <c r="C410" t="s">
        <v>3080</v>
      </c>
      <c r="D410">
        <v>299</v>
      </c>
      <c r="E410" s="2">
        <v>1900</v>
      </c>
      <c r="F410" s="1">
        <v>0.84</v>
      </c>
      <c r="G410">
        <v>3.6</v>
      </c>
      <c r="H410" s="4">
        <v>18202</v>
      </c>
      <c r="I410" t="s">
        <v>3546</v>
      </c>
      <c r="J410" t="s">
        <v>3547</v>
      </c>
      <c r="K410" t="s">
        <v>3548</v>
      </c>
      <c r="L410" t="s">
        <v>3549</v>
      </c>
      <c r="M410" t="s">
        <v>3550</v>
      </c>
      <c r="N410" t="s">
        <v>3551</v>
      </c>
      <c r="O410" t="s">
        <v>3552</v>
      </c>
      <c r="P410" t="s">
        <v>3553</v>
      </c>
    </row>
    <row r="411" spans="1:16" x14ac:dyDescent="0.25">
      <c r="A411" t="s">
        <v>3554</v>
      </c>
      <c r="B411" t="s">
        <v>3555</v>
      </c>
      <c r="C411" t="s">
        <v>3004</v>
      </c>
      <c r="D411" s="2">
        <v>10999</v>
      </c>
      <c r="E411" s="2">
        <v>14999</v>
      </c>
      <c r="F411" s="1">
        <v>0.27</v>
      </c>
      <c r="G411">
        <v>4.0999999999999996</v>
      </c>
      <c r="H411" s="4">
        <v>18998</v>
      </c>
      <c r="I411" t="s">
        <v>3556</v>
      </c>
      <c r="J411" t="s">
        <v>3223</v>
      </c>
      <c r="K411" t="s">
        <v>3224</v>
      </c>
      <c r="L411" t="s">
        <v>3225</v>
      </c>
      <c r="M411" t="s">
        <v>3226</v>
      </c>
      <c r="N411" t="s">
        <v>3227</v>
      </c>
      <c r="O411" t="s">
        <v>3228</v>
      </c>
      <c r="P411" t="s">
        <v>3557</v>
      </c>
    </row>
    <row r="412" spans="1:16" x14ac:dyDescent="0.25">
      <c r="A412" t="s">
        <v>3558</v>
      </c>
      <c r="B412" t="s">
        <v>3559</v>
      </c>
      <c r="C412" t="s">
        <v>3004</v>
      </c>
      <c r="D412" s="2">
        <v>34999</v>
      </c>
      <c r="E412" s="2">
        <v>38999</v>
      </c>
      <c r="F412" s="1">
        <v>0.1</v>
      </c>
      <c r="G412">
        <v>4.2</v>
      </c>
      <c r="H412" s="4">
        <v>11029</v>
      </c>
      <c r="I412" t="s">
        <v>3560</v>
      </c>
      <c r="J412" t="s">
        <v>3561</v>
      </c>
      <c r="K412" t="s">
        <v>3562</v>
      </c>
      <c r="L412" t="s">
        <v>3563</v>
      </c>
      <c r="M412" t="s">
        <v>3564</v>
      </c>
      <c r="N412" t="s">
        <v>3565</v>
      </c>
      <c r="O412" t="s">
        <v>3566</v>
      </c>
      <c r="P412" t="s">
        <v>3567</v>
      </c>
    </row>
    <row r="413" spans="1:16" x14ac:dyDescent="0.25">
      <c r="A413" t="s">
        <v>3568</v>
      </c>
      <c r="B413" t="s">
        <v>3245</v>
      </c>
      <c r="C413" t="s">
        <v>3004</v>
      </c>
      <c r="D413" s="2">
        <v>16999</v>
      </c>
      <c r="E413" s="2">
        <v>24999</v>
      </c>
      <c r="F413" s="1">
        <v>0.32</v>
      </c>
      <c r="G413">
        <v>4.0999999999999996</v>
      </c>
      <c r="H413" s="4">
        <v>22318</v>
      </c>
      <c r="I413" t="s">
        <v>3246</v>
      </c>
      <c r="J413" t="s">
        <v>3208</v>
      </c>
      <c r="K413" t="s">
        <v>3209</v>
      </c>
      <c r="L413" t="s">
        <v>3210</v>
      </c>
      <c r="M413" t="s">
        <v>3211</v>
      </c>
      <c r="N413" t="s">
        <v>3212</v>
      </c>
      <c r="O413" t="s">
        <v>3247</v>
      </c>
      <c r="P413" t="s">
        <v>3569</v>
      </c>
    </row>
    <row r="414" spans="1:16" x14ac:dyDescent="0.25">
      <c r="A414" t="s">
        <v>3570</v>
      </c>
      <c r="B414" t="s">
        <v>3571</v>
      </c>
      <c r="C414" t="s">
        <v>3510</v>
      </c>
      <c r="D414">
        <v>199</v>
      </c>
      <c r="E414">
        <v>499</v>
      </c>
      <c r="F414" s="1">
        <v>0.6</v>
      </c>
      <c r="G414">
        <v>4.0999999999999996</v>
      </c>
      <c r="H414" s="4">
        <v>1786</v>
      </c>
      <c r="I414" t="s">
        <v>3572</v>
      </c>
      <c r="J414" t="s">
        <v>3573</v>
      </c>
      <c r="K414" t="s">
        <v>3574</v>
      </c>
      <c r="L414" t="s">
        <v>3575</v>
      </c>
      <c r="M414" t="s">
        <v>3576</v>
      </c>
      <c r="N414" t="s">
        <v>3577</v>
      </c>
      <c r="O414" t="s">
        <v>3578</v>
      </c>
      <c r="P414" t="s">
        <v>3579</v>
      </c>
    </row>
    <row r="415" spans="1:16" x14ac:dyDescent="0.25">
      <c r="A415" t="s">
        <v>3580</v>
      </c>
      <c r="B415" t="s">
        <v>3581</v>
      </c>
      <c r="C415" t="s">
        <v>2993</v>
      </c>
      <c r="D415">
        <v>999</v>
      </c>
      <c r="E415" s="2">
        <v>1599</v>
      </c>
      <c r="F415" s="1">
        <v>0.38</v>
      </c>
      <c r="G415">
        <v>4</v>
      </c>
      <c r="H415" s="4">
        <v>7222</v>
      </c>
      <c r="I415" t="s">
        <v>3582</v>
      </c>
      <c r="J415" t="s">
        <v>3583</v>
      </c>
      <c r="K415" t="s">
        <v>3584</v>
      </c>
      <c r="L415" t="s">
        <v>3585</v>
      </c>
      <c r="M415" t="s">
        <v>3586</v>
      </c>
      <c r="N415" t="s">
        <v>3587</v>
      </c>
      <c r="O415" t="s">
        <v>3588</v>
      </c>
      <c r="P415" t="s">
        <v>3589</v>
      </c>
    </row>
    <row r="416" spans="1:16" x14ac:dyDescent="0.25">
      <c r="A416" t="s">
        <v>3590</v>
      </c>
      <c r="B416" t="s">
        <v>3591</v>
      </c>
      <c r="C416" t="s">
        <v>3059</v>
      </c>
      <c r="D416" s="2">
        <v>1299</v>
      </c>
      <c r="E416" s="2">
        <v>1599</v>
      </c>
      <c r="F416" s="1">
        <v>0.19</v>
      </c>
      <c r="G416">
        <v>4</v>
      </c>
      <c r="H416" s="4">
        <v>128311</v>
      </c>
      <c r="I416" t="s">
        <v>3060</v>
      </c>
      <c r="J416" t="s">
        <v>3061</v>
      </c>
      <c r="K416" t="s">
        <v>3062</v>
      </c>
      <c r="L416" t="s">
        <v>3063</v>
      </c>
      <c r="M416" t="s">
        <v>3064</v>
      </c>
      <c r="N416" t="s">
        <v>3065</v>
      </c>
      <c r="O416" t="s">
        <v>3592</v>
      </c>
      <c r="P416" t="s">
        <v>3593</v>
      </c>
    </row>
    <row r="417" spans="1:16" x14ac:dyDescent="0.25">
      <c r="A417" t="s">
        <v>3594</v>
      </c>
      <c r="B417" t="s">
        <v>3595</v>
      </c>
      <c r="C417" t="s">
        <v>3080</v>
      </c>
      <c r="D417">
        <v>599</v>
      </c>
      <c r="E417" s="2">
        <v>1800</v>
      </c>
      <c r="F417" s="1">
        <v>0.67</v>
      </c>
      <c r="G417">
        <v>3.5</v>
      </c>
      <c r="H417" s="4">
        <v>83996</v>
      </c>
      <c r="I417" t="s">
        <v>3596</v>
      </c>
      <c r="J417" t="s">
        <v>3597</v>
      </c>
      <c r="K417" t="s">
        <v>3598</v>
      </c>
      <c r="L417" t="s">
        <v>3599</v>
      </c>
      <c r="M417" t="s">
        <v>3600</v>
      </c>
      <c r="N417" t="s">
        <v>3601</v>
      </c>
      <c r="O417" t="s">
        <v>3602</v>
      </c>
      <c r="P417" t="s">
        <v>3603</v>
      </c>
    </row>
    <row r="418" spans="1:16" x14ac:dyDescent="0.25">
      <c r="A418" t="s">
        <v>3604</v>
      </c>
      <c r="B418" t="s">
        <v>3605</v>
      </c>
      <c r="C418" t="s">
        <v>3038</v>
      </c>
      <c r="D418">
        <v>599</v>
      </c>
      <c r="E418" s="2">
        <v>1899</v>
      </c>
      <c r="F418" s="1">
        <v>0.68</v>
      </c>
      <c r="G418">
        <v>4.3</v>
      </c>
      <c r="H418" s="4">
        <v>140036</v>
      </c>
      <c r="I418" t="s">
        <v>3458</v>
      </c>
      <c r="J418" t="s">
        <v>3459</v>
      </c>
      <c r="K418" t="s">
        <v>3460</v>
      </c>
      <c r="L418" t="s">
        <v>3461</v>
      </c>
      <c r="M418" t="s">
        <v>3462</v>
      </c>
      <c r="N418" t="s">
        <v>3463</v>
      </c>
      <c r="O418" t="s">
        <v>3606</v>
      </c>
      <c r="P418" t="s">
        <v>3607</v>
      </c>
    </row>
    <row r="419" spans="1:16" x14ac:dyDescent="0.25">
      <c r="A419" t="s">
        <v>3608</v>
      </c>
      <c r="B419" t="s">
        <v>3609</v>
      </c>
      <c r="C419" t="s">
        <v>2993</v>
      </c>
      <c r="D419" s="2">
        <v>1799</v>
      </c>
      <c r="E419" s="2">
        <v>2499</v>
      </c>
      <c r="F419" s="1">
        <v>0.28000000000000003</v>
      </c>
      <c r="G419">
        <v>4.0999999999999996</v>
      </c>
      <c r="H419" s="4">
        <v>18678</v>
      </c>
      <c r="I419" t="s">
        <v>3610</v>
      </c>
      <c r="J419" t="s">
        <v>3611</v>
      </c>
      <c r="K419" t="s">
        <v>3612</v>
      </c>
      <c r="L419" t="s">
        <v>3613</v>
      </c>
      <c r="M419" t="s">
        <v>3614</v>
      </c>
      <c r="N419" t="s">
        <v>3615</v>
      </c>
      <c r="O419" t="s">
        <v>3616</v>
      </c>
      <c r="P419" t="s">
        <v>3617</v>
      </c>
    </row>
    <row r="420" spans="1:16" x14ac:dyDescent="0.25">
      <c r="A420" t="s">
        <v>77</v>
      </c>
      <c r="B420" t="s">
        <v>78</v>
      </c>
      <c r="C420" t="s">
        <v>18</v>
      </c>
      <c r="D420">
        <v>176.63</v>
      </c>
      <c r="E420">
        <v>499</v>
      </c>
      <c r="F420" s="1">
        <v>0.65</v>
      </c>
      <c r="G420">
        <v>4.0999999999999996</v>
      </c>
      <c r="H420" s="4">
        <v>15189</v>
      </c>
      <c r="I420" t="s">
        <v>79</v>
      </c>
      <c r="J420" t="s">
        <v>80</v>
      </c>
      <c r="K420" t="s">
        <v>81</v>
      </c>
      <c r="L420" t="s">
        <v>82</v>
      </c>
      <c r="M420" t="s">
        <v>83</v>
      </c>
      <c r="N420" t="s">
        <v>84</v>
      </c>
      <c r="O420" t="s">
        <v>3618</v>
      </c>
      <c r="P420" t="s">
        <v>3619</v>
      </c>
    </row>
    <row r="421" spans="1:16" x14ac:dyDescent="0.25">
      <c r="A421" t="s">
        <v>3620</v>
      </c>
      <c r="B421" t="s">
        <v>3621</v>
      </c>
      <c r="C421" t="s">
        <v>3004</v>
      </c>
      <c r="D421" s="2">
        <v>10999</v>
      </c>
      <c r="E421" s="2">
        <v>14999</v>
      </c>
      <c r="F421" s="1">
        <v>0.27</v>
      </c>
      <c r="G421">
        <v>4.0999999999999996</v>
      </c>
      <c r="H421" s="4">
        <v>18998</v>
      </c>
      <c r="I421" t="s">
        <v>3556</v>
      </c>
      <c r="J421" t="s">
        <v>3223</v>
      </c>
      <c r="K421" t="s">
        <v>3224</v>
      </c>
      <c r="L421" t="s">
        <v>3225</v>
      </c>
      <c r="M421" t="s">
        <v>3226</v>
      </c>
      <c r="N421" t="s">
        <v>3227</v>
      </c>
      <c r="O421" t="s">
        <v>3622</v>
      </c>
      <c r="P421" t="s">
        <v>3623</v>
      </c>
    </row>
    <row r="422" spans="1:16" x14ac:dyDescent="0.25">
      <c r="A422" t="s">
        <v>3624</v>
      </c>
      <c r="B422" t="s">
        <v>3625</v>
      </c>
      <c r="C422" t="s">
        <v>2962</v>
      </c>
      <c r="D422" s="2">
        <v>2999</v>
      </c>
      <c r="E422" s="2">
        <v>7990</v>
      </c>
      <c r="F422" s="1">
        <v>0.62</v>
      </c>
      <c r="G422">
        <v>4.0999999999999996</v>
      </c>
      <c r="H422" s="4">
        <v>48449</v>
      </c>
      <c r="I422" t="s">
        <v>3437</v>
      </c>
      <c r="J422" t="s">
        <v>3626</v>
      </c>
      <c r="K422" t="s">
        <v>3627</v>
      </c>
      <c r="L422" t="s">
        <v>3628</v>
      </c>
      <c r="M422" t="s">
        <v>3629</v>
      </c>
      <c r="N422" t="s">
        <v>3630</v>
      </c>
      <c r="O422" t="s">
        <v>3631</v>
      </c>
      <c r="P422" t="s">
        <v>3632</v>
      </c>
    </row>
    <row r="423" spans="1:16" x14ac:dyDescent="0.25">
      <c r="A423" t="s">
        <v>3633</v>
      </c>
      <c r="B423" t="s">
        <v>3634</v>
      </c>
      <c r="C423" t="s">
        <v>2962</v>
      </c>
      <c r="D423" s="2">
        <v>1999</v>
      </c>
      <c r="E423" s="2">
        <v>7990</v>
      </c>
      <c r="F423" s="1">
        <v>0.75</v>
      </c>
      <c r="G423">
        <v>3.8</v>
      </c>
      <c r="H423" s="4">
        <v>17831</v>
      </c>
      <c r="I423" t="s">
        <v>2983</v>
      </c>
      <c r="J423" t="s">
        <v>2984</v>
      </c>
      <c r="K423" t="s">
        <v>2985</v>
      </c>
      <c r="L423" t="s">
        <v>2986</v>
      </c>
      <c r="M423" t="s">
        <v>2987</v>
      </c>
      <c r="N423" t="s">
        <v>2988</v>
      </c>
      <c r="O423" t="s">
        <v>3635</v>
      </c>
      <c r="P423" t="s">
        <v>3636</v>
      </c>
    </row>
    <row r="424" spans="1:16" x14ac:dyDescent="0.25">
      <c r="A424" t="s">
        <v>87</v>
      </c>
      <c r="B424" t="s">
        <v>88</v>
      </c>
      <c r="C424" t="s">
        <v>18</v>
      </c>
      <c r="D424">
        <v>229</v>
      </c>
      <c r="E424">
        <v>299</v>
      </c>
      <c r="F424" s="1">
        <v>0.23</v>
      </c>
      <c r="G424">
        <v>4.3</v>
      </c>
      <c r="H424" s="4">
        <v>30411</v>
      </c>
      <c r="I424" t="s">
        <v>89</v>
      </c>
      <c r="J424" t="s">
        <v>90</v>
      </c>
      <c r="K424" t="s">
        <v>91</v>
      </c>
      <c r="L424" t="s">
        <v>92</v>
      </c>
      <c r="M424" t="s">
        <v>93</v>
      </c>
      <c r="N424" t="s">
        <v>94</v>
      </c>
      <c r="O424" t="s">
        <v>3637</v>
      </c>
      <c r="P424" t="s">
        <v>3638</v>
      </c>
    </row>
    <row r="425" spans="1:16" x14ac:dyDescent="0.25">
      <c r="A425" t="s">
        <v>108</v>
      </c>
      <c r="B425" t="s">
        <v>109</v>
      </c>
      <c r="C425" t="s">
        <v>18</v>
      </c>
      <c r="D425">
        <v>199</v>
      </c>
      <c r="E425">
        <v>299</v>
      </c>
      <c r="F425" s="1">
        <v>0.33</v>
      </c>
      <c r="G425">
        <v>4</v>
      </c>
      <c r="H425" s="4">
        <v>43994</v>
      </c>
      <c r="I425" t="s">
        <v>110</v>
      </c>
      <c r="J425" t="s">
        <v>30</v>
      </c>
      <c r="K425" t="s">
        <v>31</v>
      </c>
      <c r="L425" t="s">
        <v>32</v>
      </c>
      <c r="M425" t="s">
        <v>33</v>
      </c>
      <c r="N425" t="s">
        <v>34</v>
      </c>
      <c r="O425" t="s">
        <v>3639</v>
      </c>
      <c r="P425" t="s">
        <v>3640</v>
      </c>
    </row>
    <row r="426" spans="1:16" x14ac:dyDescent="0.25">
      <c r="A426" t="s">
        <v>3641</v>
      </c>
      <c r="B426" t="s">
        <v>3642</v>
      </c>
      <c r="C426" t="s">
        <v>3176</v>
      </c>
      <c r="D426">
        <v>649</v>
      </c>
      <c r="E426">
        <v>999</v>
      </c>
      <c r="F426" s="1">
        <v>0.35</v>
      </c>
      <c r="G426">
        <v>4.2</v>
      </c>
      <c r="H426" s="4">
        <v>1315</v>
      </c>
      <c r="I426" t="s">
        <v>3643</v>
      </c>
      <c r="J426" t="s">
        <v>3644</v>
      </c>
      <c r="K426" t="s">
        <v>3645</v>
      </c>
      <c r="L426" t="s">
        <v>3646</v>
      </c>
      <c r="M426" t="s">
        <v>3647</v>
      </c>
      <c r="N426" t="s">
        <v>3648</v>
      </c>
      <c r="O426" t="s">
        <v>3649</v>
      </c>
      <c r="P426" t="s">
        <v>3650</v>
      </c>
    </row>
    <row r="427" spans="1:16" x14ac:dyDescent="0.25">
      <c r="A427" t="s">
        <v>3651</v>
      </c>
      <c r="B427" t="s">
        <v>3477</v>
      </c>
      <c r="C427" t="s">
        <v>3004</v>
      </c>
      <c r="D427" s="2">
        <v>13999</v>
      </c>
      <c r="E427" s="2">
        <v>19499</v>
      </c>
      <c r="F427" s="1">
        <v>0.28000000000000003</v>
      </c>
      <c r="G427">
        <v>4.0999999999999996</v>
      </c>
      <c r="H427" s="4">
        <v>18998</v>
      </c>
      <c r="I427" t="s">
        <v>3478</v>
      </c>
      <c r="J427" t="s">
        <v>3223</v>
      </c>
      <c r="K427" t="s">
        <v>3224</v>
      </c>
      <c r="L427" t="s">
        <v>3225</v>
      </c>
      <c r="M427" t="s">
        <v>3226</v>
      </c>
      <c r="N427" t="s">
        <v>3227</v>
      </c>
      <c r="O427" t="s">
        <v>3479</v>
      </c>
      <c r="P427" t="s">
        <v>3652</v>
      </c>
    </row>
    <row r="428" spans="1:16" x14ac:dyDescent="0.25">
      <c r="A428" t="s">
        <v>3653</v>
      </c>
      <c r="B428" t="s">
        <v>3654</v>
      </c>
      <c r="C428" t="s">
        <v>3655</v>
      </c>
      <c r="D428">
        <v>119</v>
      </c>
      <c r="E428">
        <v>299</v>
      </c>
      <c r="F428" s="1">
        <v>0.6</v>
      </c>
      <c r="G428">
        <v>4.0999999999999996</v>
      </c>
      <c r="H428" s="4">
        <v>5999</v>
      </c>
      <c r="I428" t="s">
        <v>3656</v>
      </c>
      <c r="J428" t="s">
        <v>3657</v>
      </c>
      <c r="K428" t="s">
        <v>3658</v>
      </c>
      <c r="L428" t="s">
        <v>3659</v>
      </c>
      <c r="M428" t="s">
        <v>3660</v>
      </c>
      <c r="N428" t="s">
        <v>3661</v>
      </c>
      <c r="O428" t="s">
        <v>3662</v>
      </c>
      <c r="P428" t="s">
        <v>3663</v>
      </c>
    </row>
    <row r="429" spans="1:16" x14ac:dyDescent="0.25">
      <c r="A429" t="s">
        <v>3664</v>
      </c>
      <c r="B429" t="s">
        <v>3665</v>
      </c>
      <c r="C429" t="s">
        <v>3004</v>
      </c>
      <c r="D429" s="2">
        <v>12999</v>
      </c>
      <c r="E429" s="2">
        <v>17999</v>
      </c>
      <c r="F429" s="1">
        <v>0.28000000000000003</v>
      </c>
      <c r="G429">
        <v>4.0999999999999996</v>
      </c>
      <c r="H429" s="4">
        <v>50772</v>
      </c>
      <c r="I429" t="s">
        <v>3666</v>
      </c>
      <c r="J429" t="s">
        <v>3667</v>
      </c>
      <c r="K429" t="s">
        <v>3668</v>
      </c>
      <c r="L429" t="s">
        <v>3669</v>
      </c>
      <c r="M429" t="s">
        <v>3670</v>
      </c>
      <c r="N429" t="s">
        <v>3671</v>
      </c>
      <c r="O429" t="s">
        <v>3672</v>
      </c>
      <c r="P429" t="s">
        <v>3673</v>
      </c>
    </row>
    <row r="430" spans="1:16" x14ac:dyDescent="0.25">
      <c r="A430" t="s">
        <v>113</v>
      </c>
      <c r="B430" t="s">
        <v>114</v>
      </c>
      <c r="C430" t="s">
        <v>18</v>
      </c>
      <c r="D430">
        <v>154</v>
      </c>
      <c r="E430">
        <v>339</v>
      </c>
      <c r="F430" s="1">
        <v>0.55000000000000004</v>
      </c>
      <c r="G430">
        <v>4.3</v>
      </c>
      <c r="H430" s="4">
        <v>13391</v>
      </c>
      <c r="I430" t="s">
        <v>1050</v>
      </c>
      <c r="J430" t="s">
        <v>116</v>
      </c>
      <c r="K430" t="s">
        <v>117</v>
      </c>
      <c r="L430" t="s">
        <v>118</v>
      </c>
      <c r="M430" t="s">
        <v>119</v>
      </c>
      <c r="N430" t="s">
        <v>120</v>
      </c>
      <c r="O430" t="s">
        <v>121</v>
      </c>
      <c r="P430" t="s">
        <v>3674</v>
      </c>
    </row>
    <row r="431" spans="1:16" x14ac:dyDescent="0.25">
      <c r="A431" t="s">
        <v>3675</v>
      </c>
      <c r="B431" t="s">
        <v>3676</v>
      </c>
      <c r="C431" t="s">
        <v>3004</v>
      </c>
      <c r="D431" s="2">
        <v>20999</v>
      </c>
      <c r="E431" s="2">
        <v>26999</v>
      </c>
      <c r="F431" s="1">
        <v>0.22</v>
      </c>
      <c r="G431">
        <v>3.9</v>
      </c>
      <c r="H431" s="4">
        <v>25824</v>
      </c>
      <c r="I431" t="s">
        <v>3677</v>
      </c>
      <c r="J431" t="s">
        <v>3385</v>
      </c>
      <c r="K431" t="s">
        <v>3386</v>
      </c>
      <c r="L431" t="s">
        <v>3387</v>
      </c>
      <c r="M431" t="s">
        <v>3388</v>
      </c>
      <c r="N431" t="s">
        <v>3389</v>
      </c>
      <c r="O431" t="s">
        <v>3678</v>
      </c>
      <c r="P431" t="s">
        <v>3679</v>
      </c>
    </row>
    <row r="432" spans="1:16" x14ac:dyDescent="0.25">
      <c r="A432" t="s">
        <v>3680</v>
      </c>
      <c r="B432" t="s">
        <v>3681</v>
      </c>
      <c r="C432" t="s">
        <v>3176</v>
      </c>
      <c r="D432">
        <v>249</v>
      </c>
      <c r="E432">
        <v>649</v>
      </c>
      <c r="F432" s="1">
        <v>0.62</v>
      </c>
      <c r="G432">
        <v>4</v>
      </c>
      <c r="H432" s="4">
        <v>14404</v>
      </c>
      <c r="I432" t="s">
        <v>3682</v>
      </c>
      <c r="J432" t="s">
        <v>3683</v>
      </c>
      <c r="K432" t="s">
        <v>3684</v>
      </c>
      <c r="L432" t="s">
        <v>3685</v>
      </c>
      <c r="M432" t="s">
        <v>3686</v>
      </c>
      <c r="N432" t="s">
        <v>3687</v>
      </c>
      <c r="O432" t="s">
        <v>3688</v>
      </c>
      <c r="P432" t="s">
        <v>3689</v>
      </c>
    </row>
    <row r="433" spans="1:16" x14ac:dyDescent="0.25">
      <c r="A433" t="s">
        <v>3690</v>
      </c>
      <c r="B433" t="s">
        <v>3691</v>
      </c>
      <c r="C433" t="s">
        <v>3176</v>
      </c>
      <c r="D433">
        <v>99</v>
      </c>
      <c r="E433">
        <v>171</v>
      </c>
      <c r="F433" s="1">
        <v>0.42</v>
      </c>
      <c r="G433">
        <v>4.5</v>
      </c>
      <c r="H433" s="4">
        <v>11339</v>
      </c>
      <c r="I433" t="s">
        <v>3692</v>
      </c>
      <c r="J433" t="s">
        <v>3693</v>
      </c>
      <c r="K433" t="s">
        <v>3694</v>
      </c>
      <c r="L433" t="s">
        <v>3695</v>
      </c>
      <c r="M433" t="s">
        <v>3696</v>
      </c>
      <c r="N433" t="s">
        <v>3697</v>
      </c>
      <c r="O433" t="s">
        <v>3698</v>
      </c>
      <c r="P433" t="s">
        <v>3699</v>
      </c>
    </row>
    <row r="434" spans="1:16" x14ac:dyDescent="0.25">
      <c r="A434" t="s">
        <v>3700</v>
      </c>
      <c r="B434" t="s">
        <v>3701</v>
      </c>
      <c r="C434" t="s">
        <v>3165</v>
      </c>
      <c r="D434">
        <v>489</v>
      </c>
      <c r="E434" s="2">
        <v>1999</v>
      </c>
      <c r="F434" s="1">
        <v>0.76</v>
      </c>
      <c r="G434">
        <v>4</v>
      </c>
      <c r="H434" s="4">
        <v>3626</v>
      </c>
      <c r="I434" t="s">
        <v>3702</v>
      </c>
      <c r="J434" t="s">
        <v>3703</v>
      </c>
      <c r="K434" t="s">
        <v>3704</v>
      </c>
      <c r="L434" t="s">
        <v>3705</v>
      </c>
      <c r="M434" t="s">
        <v>3706</v>
      </c>
      <c r="N434" t="s">
        <v>3707</v>
      </c>
      <c r="O434" t="s">
        <v>3708</v>
      </c>
      <c r="P434" t="s">
        <v>3709</v>
      </c>
    </row>
    <row r="435" spans="1:16" x14ac:dyDescent="0.25">
      <c r="A435" t="s">
        <v>3710</v>
      </c>
      <c r="B435" t="s">
        <v>3711</v>
      </c>
      <c r="C435" t="s">
        <v>3038</v>
      </c>
      <c r="D435">
        <v>369</v>
      </c>
      <c r="E435" s="2">
        <v>1600</v>
      </c>
      <c r="F435" s="1">
        <v>0.77</v>
      </c>
      <c r="G435">
        <v>4</v>
      </c>
      <c r="H435" s="4">
        <v>32625</v>
      </c>
      <c r="I435" t="s">
        <v>3712</v>
      </c>
      <c r="J435" t="s">
        <v>3713</v>
      </c>
      <c r="K435" t="s">
        <v>3714</v>
      </c>
      <c r="L435" t="s">
        <v>3715</v>
      </c>
      <c r="M435" t="s">
        <v>3716</v>
      </c>
      <c r="N435" t="s">
        <v>3717</v>
      </c>
      <c r="O435" t="s">
        <v>3718</v>
      </c>
      <c r="P435" t="s">
        <v>3719</v>
      </c>
    </row>
    <row r="436" spans="1:16" x14ac:dyDescent="0.25">
      <c r="A436" t="s">
        <v>3720</v>
      </c>
      <c r="B436" t="s">
        <v>3721</v>
      </c>
      <c r="C436" t="s">
        <v>3004</v>
      </c>
      <c r="D436" s="2">
        <v>15499</v>
      </c>
      <c r="E436" s="2">
        <v>20999</v>
      </c>
      <c r="F436" s="1">
        <v>0.26</v>
      </c>
      <c r="G436">
        <v>4.0999999999999996</v>
      </c>
      <c r="H436" s="4">
        <v>19252</v>
      </c>
      <c r="I436" t="s">
        <v>3722</v>
      </c>
      <c r="J436" t="s">
        <v>3319</v>
      </c>
      <c r="K436" t="s">
        <v>3320</v>
      </c>
      <c r="L436" t="s">
        <v>3321</v>
      </c>
      <c r="M436" t="s">
        <v>3322</v>
      </c>
      <c r="N436" t="s">
        <v>3323</v>
      </c>
      <c r="O436" t="s">
        <v>3489</v>
      </c>
      <c r="P436" t="s">
        <v>3723</v>
      </c>
    </row>
    <row r="437" spans="1:16" x14ac:dyDescent="0.25">
      <c r="A437" t="s">
        <v>3724</v>
      </c>
      <c r="B437" t="s">
        <v>3725</v>
      </c>
      <c r="C437" t="s">
        <v>3004</v>
      </c>
      <c r="D437" s="2">
        <v>15499</v>
      </c>
      <c r="E437" s="2">
        <v>18999</v>
      </c>
      <c r="F437" s="1">
        <v>0.18</v>
      </c>
      <c r="G437">
        <v>4.0999999999999996</v>
      </c>
      <c r="H437" s="4">
        <v>19252</v>
      </c>
      <c r="I437" t="s">
        <v>3318</v>
      </c>
      <c r="J437" t="s">
        <v>3319</v>
      </c>
      <c r="K437" t="s">
        <v>3320</v>
      </c>
      <c r="L437" t="s">
        <v>3321</v>
      </c>
      <c r="M437" t="s">
        <v>3322</v>
      </c>
      <c r="N437" t="s">
        <v>3323</v>
      </c>
      <c r="O437" t="s">
        <v>3726</v>
      </c>
      <c r="P437" t="s">
        <v>3727</v>
      </c>
    </row>
    <row r="438" spans="1:16" x14ac:dyDescent="0.25">
      <c r="A438" t="s">
        <v>3728</v>
      </c>
      <c r="B438" t="s">
        <v>3729</v>
      </c>
      <c r="C438" t="s">
        <v>3004</v>
      </c>
      <c r="D438" s="2">
        <v>22999</v>
      </c>
      <c r="E438" s="2">
        <v>28999</v>
      </c>
      <c r="F438" s="1">
        <v>0.21</v>
      </c>
      <c r="G438">
        <v>3.9</v>
      </c>
      <c r="H438" s="4">
        <v>25824</v>
      </c>
      <c r="I438" t="s">
        <v>3730</v>
      </c>
      <c r="J438" t="s">
        <v>3385</v>
      </c>
      <c r="K438" t="s">
        <v>3386</v>
      </c>
      <c r="L438" t="s">
        <v>3387</v>
      </c>
      <c r="M438" t="s">
        <v>3388</v>
      </c>
      <c r="N438" t="s">
        <v>3389</v>
      </c>
      <c r="O438" t="s">
        <v>3390</v>
      </c>
      <c r="P438" t="s">
        <v>3731</v>
      </c>
    </row>
    <row r="439" spans="1:16" x14ac:dyDescent="0.25">
      <c r="A439" t="s">
        <v>3732</v>
      </c>
      <c r="B439" t="s">
        <v>3733</v>
      </c>
      <c r="C439" t="s">
        <v>3080</v>
      </c>
      <c r="D439">
        <v>599</v>
      </c>
      <c r="E439" s="2">
        <v>1490</v>
      </c>
      <c r="F439" s="1">
        <v>0.6</v>
      </c>
      <c r="G439">
        <v>4.0999999999999996</v>
      </c>
      <c r="H439" s="4">
        <v>161679</v>
      </c>
      <c r="I439" t="s">
        <v>3734</v>
      </c>
      <c r="J439" t="s">
        <v>3735</v>
      </c>
      <c r="K439" t="s">
        <v>3736</v>
      </c>
      <c r="L439" t="s">
        <v>3737</v>
      </c>
      <c r="M439" t="s">
        <v>3738</v>
      </c>
      <c r="N439" t="s">
        <v>3739</v>
      </c>
      <c r="O439" t="s">
        <v>3740</v>
      </c>
      <c r="P439" t="s">
        <v>3741</v>
      </c>
    </row>
    <row r="440" spans="1:16" x14ac:dyDescent="0.25">
      <c r="A440" t="s">
        <v>3742</v>
      </c>
      <c r="B440" t="s">
        <v>3743</v>
      </c>
      <c r="C440" t="s">
        <v>3510</v>
      </c>
      <c r="D440">
        <v>134</v>
      </c>
      <c r="E440">
        <v>699</v>
      </c>
      <c r="F440" s="1">
        <v>0.81</v>
      </c>
      <c r="G440">
        <v>4.0999999999999996</v>
      </c>
      <c r="H440" s="4">
        <v>16685</v>
      </c>
      <c r="I440" t="s">
        <v>3744</v>
      </c>
      <c r="J440" t="s">
        <v>3745</v>
      </c>
      <c r="K440" t="s">
        <v>3746</v>
      </c>
      <c r="L440" t="s">
        <v>3747</v>
      </c>
      <c r="M440" t="s">
        <v>3748</v>
      </c>
      <c r="N440" t="s">
        <v>3749</v>
      </c>
      <c r="O440" t="s">
        <v>3750</v>
      </c>
      <c r="P440" t="s">
        <v>3751</v>
      </c>
    </row>
    <row r="441" spans="1:16" x14ac:dyDescent="0.25">
      <c r="A441" t="s">
        <v>3752</v>
      </c>
      <c r="B441" t="s">
        <v>3753</v>
      </c>
      <c r="C441" t="s">
        <v>3004</v>
      </c>
      <c r="D441" s="2">
        <v>7499</v>
      </c>
      <c r="E441" s="2">
        <v>7999</v>
      </c>
      <c r="F441" s="1">
        <v>0.06</v>
      </c>
      <c r="G441">
        <v>4</v>
      </c>
      <c r="H441" s="4">
        <v>30907</v>
      </c>
      <c r="I441" t="s">
        <v>3754</v>
      </c>
      <c r="J441" t="s">
        <v>3755</v>
      </c>
      <c r="K441" t="s">
        <v>3756</v>
      </c>
      <c r="L441" t="s">
        <v>3757</v>
      </c>
      <c r="M441" t="s">
        <v>3758</v>
      </c>
      <c r="N441" t="s">
        <v>3759</v>
      </c>
      <c r="O441" t="s">
        <v>3760</v>
      </c>
      <c r="P441" t="s">
        <v>3761</v>
      </c>
    </row>
    <row r="442" spans="1:16" x14ac:dyDescent="0.25">
      <c r="A442" t="s">
        <v>3762</v>
      </c>
      <c r="B442" t="s">
        <v>3763</v>
      </c>
      <c r="C442" t="s">
        <v>2993</v>
      </c>
      <c r="D442" s="2">
        <v>1149</v>
      </c>
      <c r="E442" s="2">
        <v>2199</v>
      </c>
      <c r="F442" s="1">
        <v>0.48</v>
      </c>
      <c r="G442">
        <v>4.3</v>
      </c>
      <c r="H442" s="4">
        <v>178912</v>
      </c>
      <c r="I442" t="s">
        <v>3764</v>
      </c>
      <c r="J442" t="s">
        <v>2995</v>
      </c>
      <c r="K442" t="s">
        <v>2996</v>
      </c>
      <c r="L442" t="s">
        <v>2997</v>
      </c>
      <c r="M442" t="s">
        <v>2998</v>
      </c>
      <c r="N442" t="s">
        <v>2999</v>
      </c>
      <c r="O442" t="s">
        <v>3765</v>
      </c>
      <c r="P442" t="s">
        <v>3766</v>
      </c>
    </row>
    <row r="443" spans="1:16" x14ac:dyDescent="0.25">
      <c r="A443" t="s">
        <v>3767</v>
      </c>
      <c r="B443" t="s">
        <v>3768</v>
      </c>
      <c r="C443" t="s">
        <v>3059</v>
      </c>
      <c r="D443" s="2">
        <v>1324</v>
      </c>
      <c r="E443" s="2">
        <v>1699</v>
      </c>
      <c r="F443" s="1">
        <v>0.22</v>
      </c>
      <c r="G443">
        <v>4</v>
      </c>
      <c r="H443" s="4">
        <v>128311</v>
      </c>
      <c r="I443" t="s">
        <v>3769</v>
      </c>
      <c r="J443" t="s">
        <v>3061</v>
      </c>
      <c r="K443" t="s">
        <v>3062</v>
      </c>
      <c r="L443" t="s">
        <v>3063</v>
      </c>
      <c r="M443" t="s">
        <v>3064</v>
      </c>
      <c r="N443" t="s">
        <v>3065</v>
      </c>
      <c r="O443" t="s">
        <v>3770</v>
      </c>
      <c r="P443" t="s">
        <v>3771</v>
      </c>
    </row>
    <row r="444" spans="1:16" x14ac:dyDescent="0.25">
      <c r="A444" t="s">
        <v>3772</v>
      </c>
      <c r="B444" t="s">
        <v>3773</v>
      </c>
      <c r="C444" t="s">
        <v>3004</v>
      </c>
      <c r="D444" s="2">
        <v>13999</v>
      </c>
      <c r="E444" s="2">
        <v>19999</v>
      </c>
      <c r="F444" s="1">
        <v>0.3</v>
      </c>
      <c r="G444">
        <v>4.0999999999999996</v>
      </c>
      <c r="H444" s="4">
        <v>19252</v>
      </c>
      <c r="I444" t="s">
        <v>3722</v>
      </c>
      <c r="J444" t="s">
        <v>3319</v>
      </c>
      <c r="K444" t="s">
        <v>3320</v>
      </c>
      <c r="L444" t="s">
        <v>3321</v>
      </c>
      <c r="M444" t="s">
        <v>3322</v>
      </c>
      <c r="N444" t="s">
        <v>3323</v>
      </c>
      <c r="O444" t="s">
        <v>3774</v>
      </c>
      <c r="P444" t="s">
        <v>3775</v>
      </c>
    </row>
    <row r="445" spans="1:16" x14ac:dyDescent="0.25">
      <c r="A445" t="s">
        <v>123</v>
      </c>
      <c r="B445" t="s">
        <v>124</v>
      </c>
      <c r="C445" t="s">
        <v>18</v>
      </c>
      <c r="D445">
        <v>299</v>
      </c>
      <c r="E445">
        <v>799</v>
      </c>
      <c r="F445" s="1">
        <v>0.63</v>
      </c>
      <c r="G445">
        <v>4.2</v>
      </c>
      <c r="H445" s="4">
        <v>94364</v>
      </c>
      <c r="I445" t="s">
        <v>125</v>
      </c>
      <c r="J445" t="s">
        <v>50</v>
      </c>
      <c r="K445" t="s">
        <v>51</v>
      </c>
      <c r="L445" t="s">
        <v>52</v>
      </c>
      <c r="M445" t="s">
        <v>53</v>
      </c>
      <c r="N445" t="s">
        <v>54</v>
      </c>
      <c r="O445" t="s">
        <v>3776</v>
      </c>
      <c r="P445" t="s">
        <v>3777</v>
      </c>
    </row>
    <row r="446" spans="1:16" x14ac:dyDescent="0.25">
      <c r="A446" t="s">
        <v>3778</v>
      </c>
      <c r="B446" t="s">
        <v>3779</v>
      </c>
      <c r="C446" t="s">
        <v>2993</v>
      </c>
      <c r="D446">
        <v>999</v>
      </c>
      <c r="E446" s="2">
        <v>1599</v>
      </c>
      <c r="F446" s="1">
        <v>0.38</v>
      </c>
      <c r="G446">
        <v>4</v>
      </c>
      <c r="H446" s="4">
        <v>7222</v>
      </c>
      <c r="I446" t="s">
        <v>3780</v>
      </c>
      <c r="J446" t="s">
        <v>3583</v>
      </c>
      <c r="K446" t="s">
        <v>3584</v>
      </c>
      <c r="L446" t="s">
        <v>3585</v>
      </c>
      <c r="M446" t="s">
        <v>3586</v>
      </c>
      <c r="N446" t="s">
        <v>3587</v>
      </c>
      <c r="O446" t="s">
        <v>3781</v>
      </c>
      <c r="P446" t="s">
        <v>3782</v>
      </c>
    </row>
    <row r="447" spans="1:16" x14ac:dyDescent="0.25">
      <c r="A447" t="s">
        <v>3783</v>
      </c>
      <c r="B447" t="s">
        <v>3784</v>
      </c>
      <c r="C447" t="s">
        <v>3004</v>
      </c>
      <c r="D447" s="2">
        <v>12999</v>
      </c>
      <c r="E447" s="2">
        <v>17999</v>
      </c>
      <c r="F447" s="1">
        <v>0.28000000000000003</v>
      </c>
      <c r="G447">
        <v>4.0999999999999996</v>
      </c>
      <c r="H447" s="4">
        <v>18998</v>
      </c>
      <c r="I447" t="s">
        <v>3222</v>
      </c>
      <c r="J447" t="s">
        <v>3223</v>
      </c>
      <c r="K447" t="s">
        <v>3224</v>
      </c>
      <c r="L447" t="s">
        <v>3225</v>
      </c>
      <c r="M447" t="s">
        <v>3226</v>
      </c>
      <c r="N447" t="s">
        <v>3227</v>
      </c>
      <c r="O447" t="s">
        <v>3785</v>
      </c>
      <c r="P447" t="s">
        <v>3786</v>
      </c>
    </row>
    <row r="448" spans="1:16" x14ac:dyDescent="0.25">
      <c r="A448" t="s">
        <v>3787</v>
      </c>
      <c r="B448" t="s">
        <v>3788</v>
      </c>
      <c r="C448" t="s">
        <v>3004</v>
      </c>
      <c r="D448" s="2">
        <v>15490</v>
      </c>
      <c r="E448" s="2">
        <v>20990</v>
      </c>
      <c r="F448" s="1">
        <v>0.26</v>
      </c>
      <c r="G448">
        <v>4.2</v>
      </c>
      <c r="H448" s="4">
        <v>32916</v>
      </c>
      <c r="I448" t="s">
        <v>3789</v>
      </c>
      <c r="J448" t="s">
        <v>3375</v>
      </c>
      <c r="K448" t="s">
        <v>3376</v>
      </c>
      <c r="L448" t="s">
        <v>3377</v>
      </c>
      <c r="M448" t="s">
        <v>3378</v>
      </c>
      <c r="N448" t="s">
        <v>3379</v>
      </c>
      <c r="O448" t="s">
        <v>3790</v>
      </c>
      <c r="P448" t="s">
        <v>3791</v>
      </c>
    </row>
    <row r="449" spans="1:16" x14ac:dyDescent="0.25">
      <c r="A449" t="s">
        <v>3792</v>
      </c>
      <c r="B449" t="s">
        <v>3793</v>
      </c>
      <c r="C449" t="s">
        <v>3794</v>
      </c>
      <c r="D449">
        <v>999</v>
      </c>
      <c r="E449" s="2">
        <v>2899</v>
      </c>
      <c r="F449" s="1">
        <v>0.66</v>
      </c>
      <c r="G449">
        <v>4.5999999999999996</v>
      </c>
      <c r="H449" s="4">
        <v>26603</v>
      </c>
      <c r="I449" t="s">
        <v>3795</v>
      </c>
      <c r="J449" t="s">
        <v>3796</v>
      </c>
      <c r="K449" t="s">
        <v>3797</v>
      </c>
      <c r="L449" t="s">
        <v>3798</v>
      </c>
      <c r="M449" t="s">
        <v>3799</v>
      </c>
      <c r="N449" t="s">
        <v>3800</v>
      </c>
      <c r="O449" t="s">
        <v>3801</v>
      </c>
      <c r="P449" t="s">
        <v>3802</v>
      </c>
    </row>
    <row r="450" spans="1:16" x14ac:dyDescent="0.25">
      <c r="A450" t="s">
        <v>3803</v>
      </c>
      <c r="B450" t="s">
        <v>3804</v>
      </c>
      <c r="C450" t="s">
        <v>2962</v>
      </c>
      <c r="D450" s="2">
        <v>1599</v>
      </c>
      <c r="E450" s="2">
        <v>4999</v>
      </c>
      <c r="F450" s="1">
        <v>0.68</v>
      </c>
      <c r="G450">
        <v>4</v>
      </c>
      <c r="H450" s="4">
        <v>67950</v>
      </c>
      <c r="I450" t="s">
        <v>3805</v>
      </c>
      <c r="J450" t="s">
        <v>3806</v>
      </c>
      <c r="K450" t="s">
        <v>3807</v>
      </c>
      <c r="L450" t="s">
        <v>3808</v>
      </c>
      <c r="M450" t="s">
        <v>3809</v>
      </c>
      <c r="N450" t="s">
        <v>3810</v>
      </c>
      <c r="O450" t="s">
        <v>3811</v>
      </c>
      <c r="P450" t="s">
        <v>3812</v>
      </c>
    </row>
    <row r="451" spans="1:16" x14ac:dyDescent="0.25">
      <c r="A451" t="s">
        <v>3813</v>
      </c>
      <c r="B451" t="s">
        <v>3814</v>
      </c>
      <c r="C451" t="s">
        <v>3059</v>
      </c>
      <c r="D451" s="2">
        <v>1324</v>
      </c>
      <c r="E451" s="2">
        <v>1699</v>
      </c>
      <c r="F451" s="1">
        <v>0.22</v>
      </c>
      <c r="G451">
        <v>4</v>
      </c>
      <c r="H451" s="4">
        <v>128311</v>
      </c>
      <c r="I451" t="s">
        <v>3769</v>
      </c>
      <c r="J451" t="s">
        <v>3061</v>
      </c>
      <c r="K451" t="s">
        <v>3062</v>
      </c>
      <c r="L451" t="s">
        <v>3063</v>
      </c>
      <c r="M451" t="s">
        <v>3064</v>
      </c>
      <c r="N451" t="s">
        <v>3065</v>
      </c>
      <c r="O451" t="s">
        <v>3066</v>
      </c>
      <c r="P451" t="s">
        <v>3815</v>
      </c>
    </row>
    <row r="452" spans="1:16" x14ac:dyDescent="0.25">
      <c r="A452" t="s">
        <v>3816</v>
      </c>
      <c r="B452" t="s">
        <v>3817</v>
      </c>
      <c r="C452" t="s">
        <v>3004</v>
      </c>
      <c r="D452" s="2">
        <v>20999</v>
      </c>
      <c r="E452" s="2">
        <v>29990</v>
      </c>
      <c r="F452" s="1">
        <v>0.3</v>
      </c>
      <c r="G452">
        <v>4.3</v>
      </c>
      <c r="H452" s="4">
        <v>9499</v>
      </c>
      <c r="I452" t="s">
        <v>3818</v>
      </c>
      <c r="J452" t="s">
        <v>3819</v>
      </c>
      <c r="K452" t="s">
        <v>3820</v>
      </c>
      <c r="L452" t="s">
        <v>3821</v>
      </c>
      <c r="M452" t="s">
        <v>3822</v>
      </c>
      <c r="N452" t="s">
        <v>3823</v>
      </c>
      <c r="O452" t="s">
        <v>3824</v>
      </c>
      <c r="P452" t="s">
        <v>3825</v>
      </c>
    </row>
    <row r="453" spans="1:16" x14ac:dyDescent="0.25">
      <c r="A453" t="s">
        <v>3826</v>
      </c>
      <c r="B453" t="s">
        <v>3827</v>
      </c>
      <c r="C453" t="s">
        <v>3176</v>
      </c>
      <c r="D453">
        <v>999</v>
      </c>
      <c r="E453" s="2">
        <v>1999</v>
      </c>
      <c r="F453" s="1">
        <v>0.5</v>
      </c>
      <c r="G453">
        <v>4.3</v>
      </c>
      <c r="H453" s="4">
        <v>1777</v>
      </c>
      <c r="I453" t="s">
        <v>3828</v>
      </c>
      <c r="J453" t="s">
        <v>3829</v>
      </c>
      <c r="K453" t="s">
        <v>3830</v>
      </c>
      <c r="L453" t="s">
        <v>3831</v>
      </c>
      <c r="M453" t="s">
        <v>3832</v>
      </c>
      <c r="N453" t="s">
        <v>3833</v>
      </c>
      <c r="O453" t="s">
        <v>3834</v>
      </c>
      <c r="P453" t="s">
        <v>3835</v>
      </c>
    </row>
    <row r="454" spans="1:16" x14ac:dyDescent="0.25">
      <c r="A454" t="s">
        <v>3836</v>
      </c>
      <c r="B454" t="s">
        <v>3837</v>
      </c>
      <c r="C454" t="s">
        <v>3004</v>
      </c>
      <c r="D454" s="2">
        <v>12490</v>
      </c>
      <c r="E454" s="2">
        <v>15990</v>
      </c>
      <c r="F454" s="1">
        <v>0.22</v>
      </c>
      <c r="G454">
        <v>4.2</v>
      </c>
      <c r="H454" s="4">
        <v>58506</v>
      </c>
      <c r="I454" t="s">
        <v>3838</v>
      </c>
      <c r="J454" t="s">
        <v>3839</v>
      </c>
      <c r="K454" t="s">
        <v>3840</v>
      </c>
      <c r="L454" t="s">
        <v>3841</v>
      </c>
      <c r="M454" t="s">
        <v>3842</v>
      </c>
      <c r="N454" t="s">
        <v>3843</v>
      </c>
      <c r="O454" t="s">
        <v>3844</v>
      </c>
      <c r="P454" t="s">
        <v>3845</v>
      </c>
    </row>
    <row r="455" spans="1:16" x14ac:dyDescent="0.25">
      <c r="A455" t="s">
        <v>3846</v>
      </c>
      <c r="B455" t="s">
        <v>3847</v>
      </c>
      <c r="C455" t="s">
        <v>3004</v>
      </c>
      <c r="D455" s="2">
        <v>17999</v>
      </c>
      <c r="E455" s="2">
        <v>21990</v>
      </c>
      <c r="F455" s="1">
        <v>0.18</v>
      </c>
      <c r="G455">
        <v>4</v>
      </c>
      <c r="H455" s="4">
        <v>21350</v>
      </c>
      <c r="I455" t="s">
        <v>3848</v>
      </c>
      <c r="J455" t="s">
        <v>3252</v>
      </c>
      <c r="K455" t="s">
        <v>3253</v>
      </c>
      <c r="L455" t="s">
        <v>3254</v>
      </c>
      <c r="M455" t="s">
        <v>3255</v>
      </c>
      <c r="N455" t="s">
        <v>3256</v>
      </c>
      <c r="O455" t="s">
        <v>3257</v>
      </c>
      <c r="P455" t="s">
        <v>3849</v>
      </c>
    </row>
    <row r="456" spans="1:16" x14ac:dyDescent="0.25">
      <c r="A456" t="s">
        <v>139</v>
      </c>
      <c r="B456" t="s">
        <v>140</v>
      </c>
      <c r="C456" t="s">
        <v>18</v>
      </c>
      <c r="D456">
        <v>350</v>
      </c>
      <c r="E456">
        <v>899</v>
      </c>
      <c r="F456" s="1">
        <v>0.61</v>
      </c>
      <c r="G456">
        <v>4.2</v>
      </c>
      <c r="H456" s="4">
        <v>2263</v>
      </c>
      <c r="I456" t="s">
        <v>141</v>
      </c>
      <c r="J456" t="s">
        <v>142</v>
      </c>
      <c r="K456" t="s">
        <v>143</v>
      </c>
      <c r="L456" t="s">
        <v>144</v>
      </c>
      <c r="M456" t="s">
        <v>145</v>
      </c>
      <c r="N456" t="s">
        <v>146</v>
      </c>
      <c r="O456" t="s">
        <v>3850</v>
      </c>
      <c r="P456" t="s">
        <v>3851</v>
      </c>
    </row>
    <row r="457" spans="1:16" x14ac:dyDescent="0.25">
      <c r="A457" t="s">
        <v>3852</v>
      </c>
      <c r="B457" t="s">
        <v>3853</v>
      </c>
      <c r="C457" t="s">
        <v>3059</v>
      </c>
      <c r="D457" s="2">
        <v>1399</v>
      </c>
      <c r="E457" s="2">
        <v>1630</v>
      </c>
      <c r="F457" s="1">
        <v>0.14000000000000001</v>
      </c>
      <c r="G457">
        <v>4</v>
      </c>
      <c r="H457" s="4">
        <v>9378</v>
      </c>
      <c r="I457" t="s">
        <v>3854</v>
      </c>
      <c r="J457" t="s">
        <v>3855</v>
      </c>
      <c r="K457" t="s">
        <v>3856</v>
      </c>
      <c r="L457" t="s">
        <v>3857</v>
      </c>
      <c r="M457" t="s">
        <v>3858</v>
      </c>
      <c r="N457" t="s">
        <v>3859</v>
      </c>
      <c r="O457" t="s">
        <v>3860</v>
      </c>
      <c r="P457" t="s">
        <v>3861</v>
      </c>
    </row>
    <row r="458" spans="1:16" x14ac:dyDescent="0.25">
      <c r="A458" t="s">
        <v>149</v>
      </c>
      <c r="B458" t="s">
        <v>150</v>
      </c>
      <c r="C458" t="s">
        <v>18</v>
      </c>
      <c r="D458">
        <v>159</v>
      </c>
      <c r="E458">
        <v>399</v>
      </c>
      <c r="F458" s="1">
        <v>0.6</v>
      </c>
      <c r="G458">
        <v>4.0999999999999996</v>
      </c>
      <c r="H458" s="4">
        <v>4768</v>
      </c>
      <c r="I458" t="s">
        <v>59</v>
      </c>
      <c r="J458" t="s">
        <v>151</v>
      </c>
      <c r="K458" t="s">
        <v>152</v>
      </c>
      <c r="L458" t="s">
        <v>153</v>
      </c>
      <c r="M458" t="s">
        <v>154</v>
      </c>
      <c r="N458" t="s">
        <v>155</v>
      </c>
      <c r="O458" t="s">
        <v>3862</v>
      </c>
      <c r="P458" t="s">
        <v>3863</v>
      </c>
    </row>
    <row r="459" spans="1:16" x14ac:dyDescent="0.25">
      <c r="A459" t="s">
        <v>3864</v>
      </c>
      <c r="B459" t="s">
        <v>3865</v>
      </c>
      <c r="C459" t="s">
        <v>2962</v>
      </c>
      <c r="D459" s="2">
        <v>1499</v>
      </c>
      <c r="E459" s="2">
        <v>6990</v>
      </c>
      <c r="F459" s="1">
        <v>0.79</v>
      </c>
      <c r="G459">
        <v>3.9</v>
      </c>
      <c r="H459" s="4">
        <v>21796</v>
      </c>
      <c r="I459" t="s">
        <v>3070</v>
      </c>
      <c r="J459" t="s">
        <v>3071</v>
      </c>
      <c r="K459" t="s">
        <v>3072</v>
      </c>
      <c r="L459" t="s">
        <v>3073</v>
      </c>
      <c r="M459" t="s">
        <v>3074</v>
      </c>
      <c r="N459" t="s">
        <v>3075</v>
      </c>
      <c r="O459" t="s">
        <v>3866</v>
      </c>
      <c r="P459" t="s">
        <v>3867</v>
      </c>
    </row>
    <row r="460" spans="1:16" x14ac:dyDescent="0.25">
      <c r="A460" t="s">
        <v>3868</v>
      </c>
      <c r="B460" t="s">
        <v>3869</v>
      </c>
      <c r="C460" t="s">
        <v>2962</v>
      </c>
      <c r="D460" s="2">
        <v>1999</v>
      </c>
      <c r="E460" s="2">
        <v>7990</v>
      </c>
      <c r="F460" s="1">
        <v>0.75</v>
      </c>
      <c r="G460">
        <v>3.8</v>
      </c>
      <c r="H460" s="4">
        <v>17833</v>
      </c>
      <c r="I460" t="s">
        <v>2983</v>
      </c>
      <c r="J460" t="s">
        <v>2984</v>
      </c>
      <c r="K460" t="s">
        <v>2985</v>
      </c>
      <c r="L460" t="s">
        <v>2986</v>
      </c>
      <c r="M460" t="s">
        <v>2987</v>
      </c>
      <c r="N460" t="s">
        <v>2988</v>
      </c>
      <c r="O460" t="s">
        <v>3870</v>
      </c>
      <c r="P460" t="s">
        <v>3871</v>
      </c>
    </row>
    <row r="461" spans="1:16" x14ac:dyDescent="0.25">
      <c r="A461" t="s">
        <v>3872</v>
      </c>
      <c r="B461" t="s">
        <v>3873</v>
      </c>
      <c r="C461" t="s">
        <v>3794</v>
      </c>
      <c r="D461">
        <v>999</v>
      </c>
      <c r="E461" s="2">
        <v>2899</v>
      </c>
      <c r="F461" s="1">
        <v>0.66</v>
      </c>
      <c r="G461">
        <v>4.7</v>
      </c>
      <c r="H461" s="4">
        <v>7779</v>
      </c>
      <c r="I461" t="s">
        <v>3874</v>
      </c>
      <c r="J461" t="s">
        <v>3875</v>
      </c>
      <c r="K461" t="s">
        <v>3876</v>
      </c>
      <c r="L461" t="s">
        <v>3877</v>
      </c>
      <c r="M461" t="s">
        <v>3878</v>
      </c>
      <c r="N461" t="s">
        <v>3879</v>
      </c>
      <c r="O461" t="s">
        <v>3880</v>
      </c>
      <c r="P461" t="s">
        <v>3881</v>
      </c>
    </row>
    <row r="462" spans="1:16" x14ac:dyDescent="0.25">
      <c r="A462" t="s">
        <v>3882</v>
      </c>
      <c r="B462" t="s">
        <v>3883</v>
      </c>
      <c r="C462" t="s">
        <v>3884</v>
      </c>
      <c r="D462" s="2">
        <v>2099</v>
      </c>
      <c r="E462" s="2">
        <v>5999</v>
      </c>
      <c r="F462" s="1">
        <v>0.65</v>
      </c>
      <c r="G462">
        <v>4.3</v>
      </c>
      <c r="H462" s="4">
        <v>17129</v>
      </c>
      <c r="I462" t="s">
        <v>3885</v>
      </c>
      <c r="J462" t="s">
        <v>3886</v>
      </c>
      <c r="K462" t="s">
        <v>3887</v>
      </c>
      <c r="L462" t="s">
        <v>3888</v>
      </c>
      <c r="M462" t="s">
        <v>3889</v>
      </c>
      <c r="N462" t="s">
        <v>3890</v>
      </c>
      <c r="O462" t="s">
        <v>3891</v>
      </c>
      <c r="P462" t="s">
        <v>3892</v>
      </c>
    </row>
    <row r="463" spans="1:16" x14ac:dyDescent="0.25">
      <c r="A463" t="s">
        <v>3893</v>
      </c>
      <c r="B463" t="s">
        <v>3894</v>
      </c>
      <c r="C463" t="s">
        <v>3121</v>
      </c>
      <c r="D463">
        <v>337</v>
      </c>
      <c r="E463">
        <v>699</v>
      </c>
      <c r="F463" s="1">
        <v>0.52</v>
      </c>
      <c r="G463">
        <v>4.2</v>
      </c>
      <c r="H463" s="4">
        <v>4969</v>
      </c>
      <c r="I463" t="s">
        <v>3895</v>
      </c>
      <c r="J463" t="s">
        <v>3896</v>
      </c>
      <c r="K463" t="s">
        <v>3897</v>
      </c>
      <c r="L463" t="s">
        <v>3898</v>
      </c>
      <c r="M463" t="s">
        <v>3899</v>
      </c>
      <c r="N463" t="s">
        <v>3900</v>
      </c>
      <c r="O463" t="s">
        <v>3901</v>
      </c>
      <c r="P463" t="s">
        <v>3902</v>
      </c>
    </row>
    <row r="464" spans="1:16" x14ac:dyDescent="0.25">
      <c r="A464" t="s">
        <v>3903</v>
      </c>
      <c r="B464" t="s">
        <v>3904</v>
      </c>
      <c r="C464" t="s">
        <v>2962</v>
      </c>
      <c r="D464" s="2">
        <v>2999</v>
      </c>
      <c r="E464" s="2">
        <v>7990</v>
      </c>
      <c r="F464" s="1">
        <v>0.62</v>
      </c>
      <c r="G464">
        <v>4.0999999999999996</v>
      </c>
      <c r="H464" s="4">
        <v>154</v>
      </c>
      <c r="I464" t="s">
        <v>3905</v>
      </c>
      <c r="J464" t="s">
        <v>3906</v>
      </c>
      <c r="K464" t="s">
        <v>3907</v>
      </c>
      <c r="L464" t="s">
        <v>3908</v>
      </c>
      <c r="M464" t="s">
        <v>3909</v>
      </c>
      <c r="N464" t="s">
        <v>3910</v>
      </c>
      <c r="O464" t="s">
        <v>3911</v>
      </c>
      <c r="P464" t="s">
        <v>3912</v>
      </c>
    </row>
    <row r="465" spans="1:16" x14ac:dyDescent="0.25">
      <c r="A465" t="s">
        <v>3913</v>
      </c>
      <c r="B465" t="s">
        <v>3914</v>
      </c>
      <c r="C465" t="s">
        <v>2962</v>
      </c>
      <c r="D465" s="2">
        <v>1299</v>
      </c>
      <c r="E465" s="2">
        <v>5999</v>
      </c>
      <c r="F465" s="1">
        <v>0.78</v>
      </c>
      <c r="G465">
        <v>3.3</v>
      </c>
      <c r="H465" s="4">
        <v>4415</v>
      </c>
      <c r="I465" t="s">
        <v>3915</v>
      </c>
      <c r="J465" t="s">
        <v>3916</v>
      </c>
      <c r="K465" t="s">
        <v>3917</v>
      </c>
      <c r="L465" t="s">
        <v>3918</v>
      </c>
      <c r="M465" t="s">
        <v>3919</v>
      </c>
      <c r="N465" t="s">
        <v>3920</v>
      </c>
      <c r="O465" t="s">
        <v>3921</v>
      </c>
      <c r="P465" t="s">
        <v>3922</v>
      </c>
    </row>
    <row r="466" spans="1:16" x14ac:dyDescent="0.25">
      <c r="A466" t="s">
        <v>158</v>
      </c>
      <c r="B466" t="s">
        <v>159</v>
      </c>
      <c r="C466" t="s">
        <v>18</v>
      </c>
      <c r="D466">
        <v>349</v>
      </c>
      <c r="E466">
        <v>399</v>
      </c>
      <c r="F466" s="1">
        <v>0.13</v>
      </c>
      <c r="G466">
        <v>4.4000000000000004</v>
      </c>
      <c r="H466" s="4">
        <v>18757</v>
      </c>
      <c r="I466" t="s">
        <v>160</v>
      </c>
      <c r="J466" t="s">
        <v>161</v>
      </c>
      <c r="K466" t="s">
        <v>162</v>
      </c>
      <c r="L466" t="s">
        <v>163</v>
      </c>
      <c r="M466" t="s">
        <v>164</v>
      </c>
      <c r="N466" t="s">
        <v>3923</v>
      </c>
      <c r="O466" t="s">
        <v>3924</v>
      </c>
      <c r="P466" t="s">
        <v>3925</v>
      </c>
    </row>
    <row r="467" spans="1:16" x14ac:dyDescent="0.25">
      <c r="A467" t="s">
        <v>3926</v>
      </c>
      <c r="B467" t="s">
        <v>3927</v>
      </c>
      <c r="C467" t="s">
        <v>3004</v>
      </c>
      <c r="D467" s="2">
        <v>16499</v>
      </c>
      <c r="E467" s="2">
        <v>20990</v>
      </c>
      <c r="F467" s="1">
        <v>0.21</v>
      </c>
      <c r="G467">
        <v>4</v>
      </c>
      <c r="H467" s="4">
        <v>21350</v>
      </c>
      <c r="I467" t="s">
        <v>3848</v>
      </c>
      <c r="J467" t="s">
        <v>3252</v>
      </c>
      <c r="K467" t="s">
        <v>3253</v>
      </c>
      <c r="L467" t="s">
        <v>3254</v>
      </c>
      <c r="M467" t="s">
        <v>3255</v>
      </c>
      <c r="N467" t="s">
        <v>3256</v>
      </c>
      <c r="O467" t="s">
        <v>3928</v>
      </c>
      <c r="P467" t="s">
        <v>3929</v>
      </c>
    </row>
    <row r="468" spans="1:16" x14ac:dyDescent="0.25">
      <c r="A468" t="s">
        <v>3930</v>
      </c>
      <c r="B468" t="s">
        <v>3931</v>
      </c>
      <c r="C468" t="s">
        <v>3080</v>
      </c>
      <c r="D468">
        <v>499</v>
      </c>
      <c r="E468">
        <v>499</v>
      </c>
      <c r="F468" s="1">
        <v>0</v>
      </c>
      <c r="G468">
        <v>4.2</v>
      </c>
      <c r="H468" s="4">
        <v>31539</v>
      </c>
      <c r="I468" t="s">
        <v>3932</v>
      </c>
      <c r="J468" t="s">
        <v>3933</v>
      </c>
      <c r="K468" t="s">
        <v>3934</v>
      </c>
      <c r="L468" t="s">
        <v>3935</v>
      </c>
      <c r="M468" t="s">
        <v>3936</v>
      </c>
      <c r="N468" t="s">
        <v>3937</v>
      </c>
      <c r="O468" t="s">
        <v>3938</v>
      </c>
      <c r="P468" t="s">
        <v>3939</v>
      </c>
    </row>
    <row r="469" spans="1:16" x14ac:dyDescent="0.25">
      <c r="A469" t="s">
        <v>204</v>
      </c>
      <c r="B469" t="s">
        <v>205</v>
      </c>
      <c r="C469" t="s">
        <v>18</v>
      </c>
      <c r="D469">
        <v>970</v>
      </c>
      <c r="E469" s="2">
        <v>1799</v>
      </c>
      <c r="F469" s="1">
        <v>0.46</v>
      </c>
      <c r="G469">
        <v>4.5</v>
      </c>
      <c r="H469" s="4">
        <v>815</v>
      </c>
      <c r="I469" t="s">
        <v>206</v>
      </c>
      <c r="J469" t="s">
        <v>207</v>
      </c>
      <c r="K469" t="s">
        <v>208</v>
      </c>
      <c r="L469" t="s">
        <v>209</v>
      </c>
      <c r="M469" t="s">
        <v>210</v>
      </c>
      <c r="N469" t="s">
        <v>211</v>
      </c>
      <c r="O469" t="s">
        <v>3940</v>
      </c>
      <c r="P469" t="s">
        <v>3941</v>
      </c>
    </row>
    <row r="470" spans="1:16" x14ac:dyDescent="0.25">
      <c r="A470" t="s">
        <v>3942</v>
      </c>
      <c r="B470" t="s">
        <v>3943</v>
      </c>
      <c r="C470" t="s">
        <v>3794</v>
      </c>
      <c r="D470">
        <v>999</v>
      </c>
      <c r="E470" s="2">
        <v>2899</v>
      </c>
      <c r="F470" s="1">
        <v>0.66</v>
      </c>
      <c r="G470">
        <v>4.5999999999999996</v>
      </c>
      <c r="H470" s="4">
        <v>6129</v>
      </c>
      <c r="I470" t="s">
        <v>3944</v>
      </c>
      <c r="J470" t="s">
        <v>3945</v>
      </c>
      <c r="K470" t="s">
        <v>3946</v>
      </c>
      <c r="L470" t="s">
        <v>3947</v>
      </c>
      <c r="M470" t="s">
        <v>3948</v>
      </c>
      <c r="N470" t="s">
        <v>3949</v>
      </c>
      <c r="O470" t="s">
        <v>3950</v>
      </c>
      <c r="P470" t="s">
        <v>3951</v>
      </c>
    </row>
    <row r="471" spans="1:16" x14ac:dyDescent="0.25">
      <c r="A471" t="s">
        <v>3952</v>
      </c>
      <c r="B471" t="s">
        <v>3953</v>
      </c>
      <c r="C471" t="s">
        <v>3004</v>
      </c>
      <c r="D471" s="2">
        <v>10499</v>
      </c>
      <c r="E471" s="2">
        <v>13499</v>
      </c>
      <c r="F471" s="1">
        <v>0.22</v>
      </c>
      <c r="G471">
        <v>4.2</v>
      </c>
      <c r="H471" s="4">
        <v>284</v>
      </c>
      <c r="I471" t="s">
        <v>3091</v>
      </c>
      <c r="J471" t="s">
        <v>3092</v>
      </c>
      <c r="K471" t="s">
        <v>3093</v>
      </c>
      <c r="L471" t="s">
        <v>3094</v>
      </c>
      <c r="M471" t="s">
        <v>3095</v>
      </c>
      <c r="N471" t="s">
        <v>3096</v>
      </c>
      <c r="O471" t="s">
        <v>3097</v>
      </c>
      <c r="P471" t="s">
        <v>3954</v>
      </c>
    </row>
    <row r="472" spans="1:16" x14ac:dyDescent="0.25">
      <c r="A472" t="s">
        <v>179</v>
      </c>
      <c r="B472" t="s">
        <v>180</v>
      </c>
      <c r="C472" t="s">
        <v>18</v>
      </c>
      <c r="D472">
        <v>249</v>
      </c>
      <c r="E472">
        <v>399</v>
      </c>
      <c r="F472" s="1">
        <v>0.38</v>
      </c>
      <c r="G472">
        <v>4</v>
      </c>
      <c r="H472" s="4">
        <v>43994</v>
      </c>
      <c r="I472" t="s">
        <v>181</v>
      </c>
      <c r="J472" t="s">
        <v>30</v>
      </c>
      <c r="K472" t="s">
        <v>31</v>
      </c>
      <c r="L472" t="s">
        <v>32</v>
      </c>
      <c r="M472" t="s">
        <v>33</v>
      </c>
      <c r="N472" t="s">
        <v>34</v>
      </c>
      <c r="O472" t="s">
        <v>3955</v>
      </c>
      <c r="P472" t="s">
        <v>3956</v>
      </c>
    </row>
    <row r="473" spans="1:16" x14ac:dyDescent="0.25">
      <c r="A473" t="s">
        <v>3957</v>
      </c>
      <c r="B473" t="s">
        <v>3958</v>
      </c>
      <c r="C473" t="s">
        <v>3959</v>
      </c>
      <c r="D473">
        <v>251</v>
      </c>
      <c r="E473">
        <v>999</v>
      </c>
      <c r="F473" s="1">
        <v>0.75</v>
      </c>
      <c r="G473">
        <v>3.7</v>
      </c>
      <c r="H473" s="4">
        <v>3234</v>
      </c>
      <c r="I473" t="s">
        <v>3960</v>
      </c>
      <c r="J473" t="s">
        <v>3961</v>
      </c>
      <c r="K473" t="s">
        <v>3962</v>
      </c>
      <c r="L473" t="s">
        <v>3963</v>
      </c>
      <c r="M473" t="s">
        <v>3964</v>
      </c>
      <c r="N473" t="s">
        <v>3965</v>
      </c>
      <c r="O473" t="s">
        <v>3966</v>
      </c>
      <c r="P473" t="s">
        <v>3967</v>
      </c>
    </row>
    <row r="474" spans="1:16" x14ac:dyDescent="0.25">
      <c r="A474" t="s">
        <v>184</v>
      </c>
      <c r="B474" t="s">
        <v>185</v>
      </c>
      <c r="C474" t="s">
        <v>18</v>
      </c>
      <c r="D474">
        <v>199</v>
      </c>
      <c r="E474">
        <v>499</v>
      </c>
      <c r="F474" s="1">
        <v>0.6</v>
      </c>
      <c r="G474">
        <v>4.0999999999999996</v>
      </c>
      <c r="H474" s="4">
        <v>13045</v>
      </c>
      <c r="I474" t="s">
        <v>186</v>
      </c>
      <c r="J474" t="s">
        <v>3968</v>
      </c>
      <c r="K474" t="s">
        <v>3969</v>
      </c>
      <c r="L474" t="s">
        <v>3970</v>
      </c>
      <c r="M474" t="s">
        <v>3971</v>
      </c>
      <c r="N474" t="s">
        <v>3972</v>
      </c>
      <c r="O474" t="s">
        <v>3973</v>
      </c>
      <c r="P474" t="s">
        <v>3974</v>
      </c>
    </row>
    <row r="475" spans="1:16" x14ac:dyDescent="0.25">
      <c r="A475" t="s">
        <v>3975</v>
      </c>
      <c r="B475" t="s">
        <v>3976</v>
      </c>
      <c r="C475" t="s">
        <v>3004</v>
      </c>
      <c r="D475" s="2">
        <v>6499</v>
      </c>
      <c r="E475" s="2">
        <v>7999</v>
      </c>
      <c r="F475" s="1">
        <v>0.19</v>
      </c>
      <c r="G475">
        <v>4.0999999999999996</v>
      </c>
      <c r="H475" s="4">
        <v>313832</v>
      </c>
      <c r="I475" t="s">
        <v>3977</v>
      </c>
      <c r="J475" t="s">
        <v>3267</v>
      </c>
      <c r="K475" t="s">
        <v>3268</v>
      </c>
      <c r="L475" t="s">
        <v>3269</v>
      </c>
      <c r="M475" t="s">
        <v>3270</v>
      </c>
      <c r="N475" t="s">
        <v>3271</v>
      </c>
      <c r="O475" t="s">
        <v>3978</v>
      </c>
      <c r="P475" t="s">
        <v>3979</v>
      </c>
    </row>
    <row r="476" spans="1:16" x14ac:dyDescent="0.25">
      <c r="A476" t="s">
        <v>3980</v>
      </c>
      <c r="B476" t="s">
        <v>3981</v>
      </c>
      <c r="C476" t="s">
        <v>2962</v>
      </c>
      <c r="D476" s="2">
        <v>2999</v>
      </c>
      <c r="E476" s="2">
        <v>9999</v>
      </c>
      <c r="F476" s="1">
        <v>0.7</v>
      </c>
      <c r="G476">
        <v>4.2</v>
      </c>
      <c r="H476" s="4">
        <v>20879</v>
      </c>
      <c r="I476" t="s">
        <v>3982</v>
      </c>
      <c r="J476" t="s">
        <v>3983</v>
      </c>
      <c r="K476" t="s">
        <v>3984</v>
      </c>
      <c r="L476" t="s">
        <v>3985</v>
      </c>
      <c r="M476" t="s">
        <v>3986</v>
      </c>
      <c r="N476" t="s">
        <v>3987</v>
      </c>
      <c r="O476" t="s">
        <v>3988</v>
      </c>
      <c r="P476" t="s">
        <v>3989</v>
      </c>
    </row>
    <row r="477" spans="1:16" x14ac:dyDescent="0.25">
      <c r="A477" t="s">
        <v>3990</v>
      </c>
      <c r="B477" t="s">
        <v>3991</v>
      </c>
      <c r="C477" t="s">
        <v>3992</v>
      </c>
      <c r="D477">
        <v>279</v>
      </c>
      <c r="E477" s="2">
        <v>1499</v>
      </c>
      <c r="F477" s="1">
        <v>0.81</v>
      </c>
      <c r="G477">
        <v>4.2</v>
      </c>
      <c r="H477" s="4">
        <v>2646</v>
      </c>
      <c r="I477" t="s">
        <v>3993</v>
      </c>
      <c r="J477" t="s">
        <v>3994</v>
      </c>
      <c r="K477" t="s">
        <v>3995</v>
      </c>
      <c r="L477" t="s">
        <v>3996</v>
      </c>
      <c r="M477" t="s">
        <v>3997</v>
      </c>
      <c r="N477" t="s">
        <v>3998</v>
      </c>
      <c r="O477" t="s">
        <v>3999</v>
      </c>
      <c r="P477" t="s">
        <v>4000</v>
      </c>
    </row>
    <row r="478" spans="1:16" x14ac:dyDescent="0.25">
      <c r="A478" t="s">
        <v>4001</v>
      </c>
      <c r="B478" t="s">
        <v>4002</v>
      </c>
      <c r="C478" t="s">
        <v>3510</v>
      </c>
      <c r="D478">
        <v>269</v>
      </c>
      <c r="E478" s="2">
        <v>1499</v>
      </c>
      <c r="F478" s="1">
        <v>0.82</v>
      </c>
      <c r="G478">
        <v>4.5</v>
      </c>
      <c r="H478" s="4">
        <v>28978</v>
      </c>
      <c r="I478" t="s">
        <v>4003</v>
      </c>
      <c r="J478" t="s">
        <v>4004</v>
      </c>
      <c r="K478" t="s">
        <v>4005</v>
      </c>
      <c r="L478" t="s">
        <v>4006</v>
      </c>
      <c r="M478" t="s">
        <v>4007</v>
      </c>
      <c r="N478" t="s">
        <v>4008</v>
      </c>
      <c r="O478" t="s">
        <v>4009</v>
      </c>
      <c r="P478" t="s">
        <v>4010</v>
      </c>
    </row>
    <row r="479" spans="1:16" x14ac:dyDescent="0.25">
      <c r="A479" t="s">
        <v>4011</v>
      </c>
      <c r="B479" t="s">
        <v>4012</v>
      </c>
      <c r="C479" t="s">
        <v>3004</v>
      </c>
      <c r="D479" s="2">
        <v>8999</v>
      </c>
      <c r="E479" s="2">
        <v>13499</v>
      </c>
      <c r="F479" s="1">
        <v>0.33</v>
      </c>
      <c r="G479">
        <v>3.8</v>
      </c>
      <c r="H479" s="4">
        <v>3145</v>
      </c>
      <c r="I479" t="s">
        <v>4013</v>
      </c>
      <c r="J479" t="s">
        <v>4014</v>
      </c>
      <c r="K479" t="s">
        <v>4015</v>
      </c>
      <c r="L479" t="s">
        <v>4016</v>
      </c>
      <c r="M479" t="s">
        <v>4017</v>
      </c>
      <c r="N479" t="s">
        <v>4018</v>
      </c>
      <c r="O479" t="s">
        <v>4019</v>
      </c>
      <c r="P479" t="s">
        <v>4020</v>
      </c>
    </row>
    <row r="480" spans="1:16" x14ac:dyDescent="0.25">
      <c r="A480" t="s">
        <v>234</v>
      </c>
      <c r="B480" t="s">
        <v>235</v>
      </c>
      <c r="C480" t="s">
        <v>18</v>
      </c>
      <c r="D480">
        <v>59</v>
      </c>
      <c r="E480">
        <v>199</v>
      </c>
      <c r="F480" s="1">
        <v>0.7</v>
      </c>
      <c r="G480">
        <v>4</v>
      </c>
      <c r="H480" s="4">
        <v>9377</v>
      </c>
      <c r="I480" t="s">
        <v>236</v>
      </c>
      <c r="J480" t="s">
        <v>237</v>
      </c>
      <c r="K480" t="s">
        <v>238</v>
      </c>
      <c r="L480" t="s">
        <v>239</v>
      </c>
      <c r="M480" t="s">
        <v>240</v>
      </c>
      <c r="N480" t="s">
        <v>241</v>
      </c>
      <c r="O480" t="s">
        <v>4021</v>
      </c>
      <c r="P480" t="s">
        <v>4022</v>
      </c>
    </row>
    <row r="481" spans="1:16" x14ac:dyDescent="0.25">
      <c r="A481" t="s">
        <v>4023</v>
      </c>
      <c r="B481" t="s">
        <v>4024</v>
      </c>
      <c r="C481" t="s">
        <v>3080</v>
      </c>
      <c r="D481">
        <v>599</v>
      </c>
      <c r="E481" s="2">
        <v>1299</v>
      </c>
      <c r="F481" s="1">
        <v>0.54</v>
      </c>
      <c r="G481">
        <v>4.0999999999999996</v>
      </c>
      <c r="H481" s="4">
        <v>192589</v>
      </c>
      <c r="I481" t="s">
        <v>4025</v>
      </c>
      <c r="J481" t="s">
        <v>3082</v>
      </c>
      <c r="K481" t="s">
        <v>3083</v>
      </c>
      <c r="L481" t="s">
        <v>3084</v>
      </c>
      <c r="M481" t="s">
        <v>3085</v>
      </c>
      <c r="N481" t="s">
        <v>3086</v>
      </c>
      <c r="O481" t="s">
        <v>4026</v>
      </c>
      <c r="P481" t="s">
        <v>4027</v>
      </c>
    </row>
    <row r="482" spans="1:16" x14ac:dyDescent="0.25">
      <c r="A482" t="s">
        <v>4028</v>
      </c>
      <c r="B482" t="s">
        <v>4029</v>
      </c>
      <c r="C482" t="s">
        <v>3884</v>
      </c>
      <c r="D482">
        <v>349</v>
      </c>
      <c r="E482">
        <v>999</v>
      </c>
      <c r="F482" s="1">
        <v>0.65</v>
      </c>
      <c r="G482">
        <v>3.8</v>
      </c>
      <c r="H482" s="4">
        <v>16557</v>
      </c>
      <c r="I482" t="s">
        <v>4030</v>
      </c>
      <c r="J482" t="s">
        <v>4031</v>
      </c>
      <c r="K482" t="s">
        <v>4032</v>
      </c>
      <c r="L482" t="s">
        <v>4033</v>
      </c>
      <c r="M482" t="s">
        <v>4034</v>
      </c>
      <c r="N482" t="s">
        <v>4035</v>
      </c>
      <c r="O482" t="s">
        <v>4036</v>
      </c>
      <c r="P482" t="s">
        <v>4037</v>
      </c>
    </row>
    <row r="483" spans="1:16" x14ac:dyDescent="0.25">
      <c r="A483" t="s">
        <v>4038</v>
      </c>
      <c r="B483" t="s">
        <v>3477</v>
      </c>
      <c r="C483" t="s">
        <v>3004</v>
      </c>
      <c r="D483" s="2">
        <v>13999</v>
      </c>
      <c r="E483" s="2">
        <v>19499</v>
      </c>
      <c r="F483" s="1">
        <v>0.28000000000000003</v>
      </c>
      <c r="G483">
        <v>4.0999999999999996</v>
      </c>
      <c r="H483" s="4">
        <v>18998</v>
      </c>
      <c r="I483" t="s">
        <v>3478</v>
      </c>
      <c r="J483" t="s">
        <v>3223</v>
      </c>
      <c r="K483" t="s">
        <v>3224</v>
      </c>
      <c r="L483" t="s">
        <v>3225</v>
      </c>
      <c r="M483" t="s">
        <v>3226</v>
      </c>
      <c r="N483" t="s">
        <v>3227</v>
      </c>
      <c r="O483" t="s">
        <v>3479</v>
      </c>
      <c r="P483" t="s">
        <v>4039</v>
      </c>
    </row>
    <row r="484" spans="1:16" x14ac:dyDescent="0.25">
      <c r="A484" t="s">
        <v>4040</v>
      </c>
      <c r="B484" t="s">
        <v>4041</v>
      </c>
      <c r="C484" t="s">
        <v>3884</v>
      </c>
      <c r="D484">
        <v>349</v>
      </c>
      <c r="E484">
        <v>999</v>
      </c>
      <c r="F484" s="1">
        <v>0.65</v>
      </c>
      <c r="G484">
        <v>3.8</v>
      </c>
      <c r="H484" s="4">
        <v>16557</v>
      </c>
      <c r="I484" t="s">
        <v>4042</v>
      </c>
      <c r="J484" t="s">
        <v>4031</v>
      </c>
      <c r="K484" t="s">
        <v>4032</v>
      </c>
      <c r="L484" t="s">
        <v>4033</v>
      </c>
      <c r="M484" t="s">
        <v>4034</v>
      </c>
      <c r="N484" t="s">
        <v>4035</v>
      </c>
      <c r="O484" t="s">
        <v>4043</v>
      </c>
      <c r="P484" t="s">
        <v>4044</v>
      </c>
    </row>
    <row r="485" spans="1:16" x14ac:dyDescent="0.25">
      <c r="A485" t="s">
        <v>4045</v>
      </c>
      <c r="B485" t="s">
        <v>4046</v>
      </c>
      <c r="C485" t="s">
        <v>3176</v>
      </c>
      <c r="D485">
        <v>499</v>
      </c>
      <c r="E485">
        <v>599</v>
      </c>
      <c r="F485" s="1">
        <v>0.17</v>
      </c>
      <c r="G485">
        <v>4.2</v>
      </c>
      <c r="H485" s="4">
        <v>21916</v>
      </c>
      <c r="I485" t="s">
        <v>4047</v>
      </c>
      <c r="J485" t="s">
        <v>4048</v>
      </c>
      <c r="K485" t="s">
        <v>4049</v>
      </c>
      <c r="L485" t="s">
        <v>4050</v>
      </c>
      <c r="M485" t="s">
        <v>4051</v>
      </c>
      <c r="N485" t="s">
        <v>4052</v>
      </c>
      <c r="O485" t="s">
        <v>4053</v>
      </c>
      <c r="P485" t="s">
        <v>4054</v>
      </c>
    </row>
    <row r="486" spans="1:16" x14ac:dyDescent="0.25">
      <c r="A486" t="s">
        <v>4055</v>
      </c>
      <c r="B486" t="s">
        <v>3235</v>
      </c>
      <c r="C486" t="s">
        <v>2962</v>
      </c>
      <c r="D486" s="2">
        <v>2199</v>
      </c>
      <c r="E486" s="2">
        <v>9999</v>
      </c>
      <c r="F486" s="1">
        <v>0.78</v>
      </c>
      <c r="G486">
        <v>4.2</v>
      </c>
      <c r="H486" s="4">
        <v>29472</v>
      </c>
      <c r="I486" t="s">
        <v>4056</v>
      </c>
      <c r="J486" t="s">
        <v>3237</v>
      </c>
      <c r="K486" t="s">
        <v>3238</v>
      </c>
      <c r="L486" t="s">
        <v>3239</v>
      </c>
      <c r="M486" t="s">
        <v>3240</v>
      </c>
      <c r="N486" t="s">
        <v>3241</v>
      </c>
      <c r="O486" t="s">
        <v>4057</v>
      </c>
      <c r="P486" t="s">
        <v>4058</v>
      </c>
    </row>
    <row r="487" spans="1:16" x14ac:dyDescent="0.25">
      <c r="A487" t="s">
        <v>4059</v>
      </c>
      <c r="B487" t="s">
        <v>4060</v>
      </c>
      <c r="C487" t="s">
        <v>3655</v>
      </c>
      <c r="D487">
        <v>95</v>
      </c>
      <c r="E487">
        <v>499</v>
      </c>
      <c r="F487" s="1">
        <v>0.81</v>
      </c>
      <c r="G487">
        <v>4.2</v>
      </c>
      <c r="H487" s="4">
        <v>1949</v>
      </c>
      <c r="I487" t="s">
        <v>4061</v>
      </c>
      <c r="J487" t="s">
        <v>4062</v>
      </c>
      <c r="K487" t="s">
        <v>4063</v>
      </c>
      <c r="L487" t="s">
        <v>4064</v>
      </c>
      <c r="M487" t="s">
        <v>4065</v>
      </c>
      <c r="N487" t="s">
        <v>4066</v>
      </c>
      <c r="O487" t="s">
        <v>4067</v>
      </c>
      <c r="P487" t="s">
        <v>4068</v>
      </c>
    </row>
    <row r="488" spans="1:16" x14ac:dyDescent="0.25">
      <c r="A488" t="s">
        <v>4069</v>
      </c>
      <c r="B488" t="s">
        <v>4070</v>
      </c>
      <c r="C488" t="s">
        <v>18</v>
      </c>
      <c r="D488">
        <v>139</v>
      </c>
      <c r="E488">
        <v>249</v>
      </c>
      <c r="F488" s="1">
        <v>0.44</v>
      </c>
      <c r="G488">
        <v>4</v>
      </c>
      <c r="H488" s="4">
        <v>9377</v>
      </c>
      <c r="I488" t="s">
        <v>771</v>
      </c>
      <c r="J488" t="s">
        <v>237</v>
      </c>
      <c r="K488" t="s">
        <v>238</v>
      </c>
      <c r="L488" t="s">
        <v>239</v>
      </c>
      <c r="M488" t="s">
        <v>240</v>
      </c>
      <c r="N488" t="s">
        <v>241</v>
      </c>
      <c r="O488" t="s">
        <v>4071</v>
      </c>
      <c r="P488" t="s">
        <v>4072</v>
      </c>
    </row>
    <row r="489" spans="1:16" x14ac:dyDescent="0.25">
      <c r="A489" t="s">
        <v>4073</v>
      </c>
      <c r="B489" t="s">
        <v>4074</v>
      </c>
      <c r="C489" t="s">
        <v>2962</v>
      </c>
      <c r="D489" s="2">
        <v>4499</v>
      </c>
      <c r="E489" s="2">
        <v>7999</v>
      </c>
      <c r="F489" s="1">
        <v>0.44</v>
      </c>
      <c r="G489">
        <v>3.5</v>
      </c>
      <c r="H489" s="4">
        <v>37</v>
      </c>
      <c r="I489" t="s">
        <v>4075</v>
      </c>
      <c r="J489" t="s">
        <v>4076</v>
      </c>
      <c r="K489" t="s">
        <v>4077</v>
      </c>
      <c r="L489" t="s">
        <v>4078</v>
      </c>
      <c r="M489" t="s">
        <v>4079</v>
      </c>
      <c r="N489" t="s">
        <v>4080</v>
      </c>
      <c r="O489" t="s">
        <v>4081</v>
      </c>
      <c r="P489" t="s">
        <v>4082</v>
      </c>
    </row>
    <row r="490" spans="1:16" x14ac:dyDescent="0.25">
      <c r="A490" t="s">
        <v>4083</v>
      </c>
      <c r="B490" t="s">
        <v>4084</v>
      </c>
      <c r="C490" t="s">
        <v>3510</v>
      </c>
      <c r="D490">
        <v>89</v>
      </c>
      <c r="E490">
        <v>599</v>
      </c>
      <c r="F490" s="1">
        <v>0.85</v>
      </c>
      <c r="G490">
        <v>4.3</v>
      </c>
      <c r="H490" s="4">
        <v>2351</v>
      </c>
      <c r="I490" t="s">
        <v>4085</v>
      </c>
      <c r="J490" t="s">
        <v>4086</v>
      </c>
      <c r="K490" t="s">
        <v>4087</v>
      </c>
      <c r="L490" t="s">
        <v>4088</v>
      </c>
      <c r="M490" t="s">
        <v>4089</v>
      </c>
      <c r="N490" t="s">
        <v>4090</v>
      </c>
      <c r="O490" t="s">
        <v>4091</v>
      </c>
      <c r="P490" t="s">
        <v>4092</v>
      </c>
    </row>
    <row r="491" spans="1:16" x14ac:dyDescent="0.25">
      <c r="A491" t="s">
        <v>4093</v>
      </c>
      <c r="B491" t="s">
        <v>4094</v>
      </c>
      <c r="C491" t="s">
        <v>3004</v>
      </c>
      <c r="D491" s="2">
        <v>15499</v>
      </c>
      <c r="E491" s="2">
        <v>20999</v>
      </c>
      <c r="F491" s="1">
        <v>0.26</v>
      </c>
      <c r="G491">
        <v>4.0999999999999996</v>
      </c>
      <c r="H491" s="4">
        <v>19253</v>
      </c>
      <c r="I491" t="s">
        <v>3722</v>
      </c>
      <c r="J491" t="s">
        <v>3319</v>
      </c>
      <c r="K491" t="s">
        <v>3320</v>
      </c>
      <c r="L491" t="s">
        <v>3321</v>
      </c>
      <c r="M491" t="s">
        <v>3322</v>
      </c>
      <c r="N491" t="s">
        <v>3323</v>
      </c>
      <c r="O491" t="s">
        <v>3774</v>
      </c>
      <c r="P491" t="s">
        <v>4095</v>
      </c>
    </row>
    <row r="492" spans="1:16" x14ac:dyDescent="0.25">
      <c r="A492" t="s">
        <v>4096</v>
      </c>
      <c r="B492" t="s">
        <v>4097</v>
      </c>
      <c r="C492" t="s">
        <v>3004</v>
      </c>
      <c r="D492" s="2">
        <v>13999</v>
      </c>
      <c r="E492" s="2">
        <v>15999</v>
      </c>
      <c r="F492" s="1">
        <v>0.13</v>
      </c>
      <c r="G492">
        <v>3.9</v>
      </c>
      <c r="H492" s="4">
        <v>2180</v>
      </c>
      <c r="I492" t="s">
        <v>4098</v>
      </c>
      <c r="J492" t="s">
        <v>4099</v>
      </c>
      <c r="K492" t="s">
        <v>4100</v>
      </c>
      <c r="L492" t="s">
        <v>4101</v>
      </c>
      <c r="M492" t="s">
        <v>4102</v>
      </c>
      <c r="N492" t="s">
        <v>4103</v>
      </c>
      <c r="O492" t="s">
        <v>4104</v>
      </c>
      <c r="P492" t="s">
        <v>4105</v>
      </c>
    </row>
    <row r="493" spans="1:16" x14ac:dyDescent="0.25">
      <c r="A493" t="s">
        <v>4106</v>
      </c>
      <c r="B493" t="s">
        <v>4107</v>
      </c>
      <c r="C493" t="s">
        <v>2962</v>
      </c>
      <c r="D493" s="2">
        <v>1999</v>
      </c>
      <c r="E493" s="2">
        <v>4999</v>
      </c>
      <c r="F493" s="1">
        <v>0.6</v>
      </c>
      <c r="G493">
        <v>3.9</v>
      </c>
      <c r="H493" s="4">
        <v>7571</v>
      </c>
      <c r="I493" t="s">
        <v>4108</v>
      </c>
      <c r="J493" t="s">
        <v>4109</v>
      </c>
      <c r="K493" t="s">
        <v>4110</v>
      </c>
      <c r="L493" t="s">
        <v>4111</v>
      </c>
      <c r="M493" t="s">
        <v>4112</v>
      </c>
      <c r="N493" t="s">
        <v>4113</v>
      </c>
      <c r="O493" t="s">
        <v>4114</v>
      </c>
      <c r="P493" t="s">
        <v>4115</v>
      </c>
    </row>
    <row r="494" spans="1:16" x14ac:dyDescent="0.25">
      <c r="A494" t="s">
        <v>4116</v>
      </c>
      <c r="B494" t="s">
        <v>4117</v>
      </c>
      <c r="C494" t="s">
        <v>2962</v>
      </c>
      <c r="D494" s="2">
        <v>1399</v>
      </c>
      <c r="E494" s="2">
        <v>5999</v>
      </c>
      <c r="F494" s="1">
        <v>0.77</v>
      </c>
      <c r="G494">
        <v>3.3</v>
      </c>
      <c r="H494" s="4">
        <v>4415</v>
      </c>
      <c r="I494" t="s">
        <v>4118</v>
      </c>
      <c r="J494" t="s">
        <v>3916</v>
      </c>
      <c r="K494" t="s">
        <v>3917</v>
      </c>
      <c r="L494" t="s">
        <v>3918</v>
      </c>
      <c r="M494" t="s">
        <v>3919</v>
      </c>
      <c r="N494" t="s">
        <v>3920</v>
      </c>
      <c r="O494" t="s">
        <v>4119</v>
      </c>
      <c r="P494" t="s">
        <v>4120</v>
      </c>
    </row>
    <row r="495" spans="1:16" x14ac:dyDescent="0.25">
      <c r="A495" t="s">
        <v>4121</v>
      </c>
      <c r="B495" t="s">
        <v>4122</v>
      </c>
      <c r="C495" t="s">
        <v>3165</v>
      </c>
      <c r="D495">
        <v>599</v>
      </c>
      <c r="E495">
        <v>999</v>
      </c>
      <c r="F495" s="1">
        <v>0.4</v>
      </c>
      <c r="G495">
        <v>4</v>
      </c>
      <c r="H495" s="4">
        <v>18654</v>
      </c>
      <c r="I495" t="s">
        <v>4123</v>
      </c>
      <c r="J495" t="s">
        <v>4124</v>
      </c>
      <c r="K495" t="s">
        <v>4125</v>
      </c>
      <c r="L495" t="s">
        <v>4126</v>
      </c>
      <c r="M495" t="s">
        <v>4127</v>
      </c>
      <c r="N495" t="s">
        <v>4128</v>
      </c>
      <c r="O495" t="s">
        <v>4129</v>
      </c>
      <c r="P495" t="s">
        <v>4130</v>
      </c>
    </row>
    <row r="496" spans="1:16" x14ac:dyDescent="0.25">
      <c r="A496" t="s">
        <v>4131</v>
      </c>
      <c r="B496" t="s">
        <v>4132</v>
      </c>
      <c r="C496" t="s">
        <v>3176</v>
      </c>
      <c r="D496">
        <v>199</v>
      </c>
      <c r="E496" s="2">
        <v>1099</v>
      </c>
      <c r="F496" s="1">
        <v>0.82</v>
      </c>
      <c r="G496">
        <v>4</v>
      </c>
      <c r="H496" s="4">
        <v>3197</v>
      </c>
      <c r="I496" t="s">
        <v>4133</v>
      </c>
      <c r="J496" t="s">
        <v>4134</v>
      </c>
      <c r="K496" t="s">
        <v>4135</v>
      </c>
      <c r="L496" t="s">
        <v>4136</v>
      </c>
      <c r="M496" t="s">
        <v>4137</v>
      </c>
      <c r="N496" t="s">
        <v>4138</v>
      </c>
      <c r="O496" t="s">
        <v>4139</v>
      </c>
      <c r="P496" t="s">
        <v>4140</v>
      </c>
    </row>
    <row r="497" spans="1:16" x14ac:dyDescent="0.25">
      <c r="A497" t="s">
        <v>4141</v>
      </c>
      <c r="B497" t="s">
        <v>4142</v>
      </c>
      <c r="C497" t="s">
        <v>2962</v>
      </c>
      <c r="D497" s="2">
        <v>1799</v>
      </c>
      <c r="E497" s="2">
        <v>6990</v>
      </c>
      <c r="F497" s="1">
        <v>0.74</v>
      </c>
      <c r="G497">
        <v>4</v>
      </c>
      <c r="H497" s="4">
        <v>26880</v>
      </c>
      <c r="I497" t="s">
        <v>4143</v>
      </c>
      <c r="J497" t="s">
        <v>4144</v>
      </c>
      <c r="K497" t="s">
        <v>4145</v>
      </c>
      <c r="L497" t="s">
        <v>4146</v>
      </c>
      <c r="M497" t="s">
        <v>4147</v>
      </c>
      <c r="N497" t="s">
        <v>4148</v>
      </c>
      <c r="O497" t="s">
        <v>4149</v>
      </c>
      <c r="P497" t="s">
        <v>4150</v>
      </c>
    </row>
    <row r="498" spans="1:16" x14ac:dyDescent="0.25">
      <c r="A498" t="s">
        <v>4151</v>
      </c>
      <c r="B498" t="s">
        <v>4152</v>
      </c>
      <c r="C498" t="s">
        <v>2962</v>
      </c>
      <c r="D498" s="2">
        <v>1499</v>
      </c>
      <c r="E498" s="2">
        <v>6990</v>
      </c>
      <c r="F498" s="1">
        <v>0.79</v>
      </c>
      <c r="G498">
        <v>3.9</v>
      </c>
      <c r="H498" s="4">
        <v>21796</v>
      </c>
      <c r="I498" t="s">
        <v>3070</v>
      </c>
      <c r="J498" t="s">
        <v>3071</v>
      </c>
      <c r="K498" t="s">
        <v>3072</v>
      </c>
      <c r="L498" t="s">
        <v>3073</v>
      </c>
      <c r="M498" t="s">
        <v>3074</v>
      </c>
      <c r="N498" t="s">
        <v>3075</v>
      </c>
      <c r="O498" t="s">
        <v>4153</v>
      </c>
      <c r="P498" t="s">
        <v>4154</v>
      </c>
    </row>
    <row r="499" spans="1:16" x14ac:dyDescent="0.25">
      <c r="A499" t="s">
        <v>4155</v>
      </c>
      <c r="B499" t="s">
        <v>4156</v>
      </c>
      <c r="C499" t="s">
        <v>3004</v>
      </c>
      <c r="D499" s="2">
        <v>20999</v>
      </c>
      <c r="E499" s="2">
        <v>29990</v>
      </c>
      <c r="F499" s="1">
        <v>0.3</v>
      </c>
      <c r="G499">
        <v>4.3</v>
      </c>
      <c r="H499" s="4">
        <v>9499</v>
      </c>
      <c r="I499" t="s">
        <v>3818</v>
      </c>
      <c r="J499" t="s">
        <v>3819</v>
      </c>
      <c r="K499" t="s">
        <v>3820</v>
      </c>
      <c r="L499" t="s">
        <v>3821</v>
      </c>
      <c r="M499" t="s">
        <v>3822</v>
      </c>
      <c r="N499" t="s">
        <v>3823</v>
      </c>
      <c r="O499" t="s">
        <v>4157</v>
      </c>
      <c r="P499" t="s">
        <v>4158</v>
      </c>
    </row>
    <row r="500" spans="1:16" x14ac:dyDescent="0.25">
      <c r="A500" t="s">
        <v>4159</v>
      </c>
      <c r="B500" t="s">
        <v>4160</v>
      </c>
      <c r="C500" t="s">
        <v>3004</v>
      </c>
      <c r="D500" s="2">
        <v>12999</v>
      </c>
      <c r="E500" s="2">
        <v>13499</v>
      </c>
      <c r="F500" s="1">
        <v>0.04</v>
      </c>
      <c r="G500">
        <v>4.0999999999999996</v>
      </c>
      <c r="H500" s="4">
        <v>56098</v>
      </c>
      <c r="I500" t="s">
        <v>4161</v>
      </c>
      <c r="J500" t="s">
        <v>4162</v>
      </c>
      <c r="K500" t="s">
        <v>4163</v>
      </c>
      <c r="L500" t="s">
        <v>4164</v>
      </c>
      <c r="M500" t="s">
        <v>4165</v>
      </c>
      <c r="N500" t="s">
        <v>4166</v>
      </c>
      <c r="O500" t="s">
        <v>4167</v>
      </c>
      <c r="P500" t="s">
        <v>4168</v>
      </c>
    </row>
    <row r="501" spans="1:16" x14ac:dyDescent="0.25">
      <c r="A501" t="s">
        <v>4169</v>
      </c>
      <c r="B501" t="s">
        <v>4170</v>
      </c>
      <c r="C501" t="s">
        <v>3004</v>
      </c>
      <c r="D501" s="2">
        <v>16999</v>
      </c>
      <c r="E501" s="2">
        <v>20999</v>
      </c>
      <c r="F501" s="1">
        <v>0.19</v>
      </c>
      <c r="G501">
        <v>4.0999999999999996</v>
      </c>
      <c r="H501" s="4">
        <v>31822</v>
      </c>
      <c r="I501" t="s">
        <v>4171</v>
      </c>
      <c r="J501" t="s">
        <v>4172</v>
      </c>
      <c r="K501" t="s">
        <v>4173</v>
      </c>
      <c r="L501" t="s">
        <v>4174</v>
      </c>
      <c r="M501" t="s">
        <v>4175</v>
      </c>
      <c r="N501" t="s">
        <v>4176</v>
      </c>
      <c r="O501" t="s">
        <v>4177</v>
      </c>
      <c r="P501" t="s">
        <v>4178</v>
      </c>
    </row>
    <row r="502" spans="1:16" x14ac:dyDescent="0.25">
      <c r="A502" t="s">
        <v>4179</v>
      </c>
      <c r="B502" t="s">
        <v>4180</v>
      </c>
      <c r="C502" t="s">
        <v>3004</v>
      </c>
      <c r="D502" s="2">
        <v>19999</v>
      </c>
      <c r="E502" s="2">
        <v>27990</v>
      </c>
      <c r="F502" s="1">
        <v>0.28999999999999998</v>
      </c>
      <c r="G502">
        <v>4.3</v>
      </c>
      <c r="H502" s="4">
        <v>9499</v>
      </c>
      <c r="I502" t="s">
        <v>4181</v>
      </c>
      <c r="J502" t="s">
        <v>3819</v>
      </c>
      <c r="K502" t="s">
        <v>3820</v>
      </c>
      <c r="L502" t="s">
        <v>3821</v>
      </c>
      <c r="M502" t="s">
        <v>3822</v>
      </c>
      <c r="N502" t="s">
        <v>3823</v>
      </c>
      <c r="O502" t="s">
        <v>3824</v>
      </c>
      <c r="P502" t="s">
        <v>4182</v>
      </c>
    </row>
    <row r="503" spans="1:16" x14ac:dyDescent="0.25">
      <c r="A503" t="s">
        <v>4183</v>
      </c>
      <c r="B503" t="s">
        <v>4184</v>
      </c>
      <c r="C503" t="s">
        <v>3004</v>
      </c>
      <c r="D503" s="2">
        <v>12999</v>
      </c>
      <c r="E503" s="2">
        <v>18999</v>
      </c>
      <c r="F503" s="1">
        <v>0.32</v>
      </c>
      <c r="G503">
        <v>4.0999999999999996</v>
      </c>
      <c r="H503" s="4">
        <v>50772</v>
      </c>
      <c r="I503" t="s">
        <v>4185</v>
      </c>
      <c r="J503" t="s">
        <v>3667</v>
      </c>
      <c r="K503" t="s">
        <v>3668</v>
      </c>
      <c r="L503" t="s">
        <v>3669</v>
      </c>
      <c r="M503" t="s">
        <v>3670</v>
      </c>
      <c r="N503" t="s">
        <v>3671</v>
      </c>
      <c r="O503" t="s">
        <v>4186</v>
      </c>
      <c r="P503" t="s">
        <v>4187</v>
      </c>
    </row>
    <row r="504" spans="1:16" x14ac:dyDescent="0.25">
      <c r="A504" t="s">
        <v>4188</v>
      </c>
      <c r="B504" t="s">
        <v>4189</v>
      </c>
      <c r="C504" t="s">
        <v>2962</v>
      </c>
      <c r="D504" s="2">
        <v>2999</v>
      </c>
      <c r="E504" s="2">
        <v>5999</v>
      </c>
      <c r="F504" s="1">
        <v>0.5</v>
      </c>
      <c r="G504">
        <v>4.0999999999999996</v>
      </c>
      <c r="H504" s="4">
        <v>7148</v>
      </c>
      <c r="I504" t="s">
        <v>4190</v>
      </c>
      <c r="J504" t="s">
        <v>4191</v>
      </c>
      <c r="K504" t="s">
        <v>4192</v>
      </c>
      <c r="L504" t="s">
        <v>4193</v>
      </c>
      <c r="M504" t="s">
        <v>4194</v>
      </c>
      <c r="N504" t="s">
        <v>4195</v>
      </c>
      <c r="O504" t="s">
        <v>4196</v>
      </c>
      <c r="P504" t="s">
        <v>4197</v>
      </c>
    </row>
    <row r="505" spans="1:16" x14ac:dyDescent="0.25">
      <c r="A505" t="s">
        <v>294</v>
      </c>
      <c r="B505" t="s">
        <v>295</v>
      </c>
      <c r="C505" t="s">
        <v>18</v>
      </c>
      <c r="D505">
        <v>299</v>
      </c>
      <c r="E505">
        <v>999</v>
      </c>
      <c r="F505" s="1">
        <v>0.7</v>
      </c>
      <c r="G505">
        <v>4.3</v>
      </c>
      <c r="H505" s="4">
        <v>20850</v>
      </c>
      <c r="I505" t="s">
        <v>296</v>
      </c>
      <c r="J505" t="s">
        <v>4198</v>
      </c>
      <c r="K505" t="s">
        <v>4199</v>
      </c>
      <c r="L505" t="s">
        <v>4200</v>
      </c>
      <c r="M505" t="s">
        <v>4201</v>
      </c>
      <c r="N505" t="s">
        <v>4202</v>
      </c>
      <c r="O505" t="s">
        <v>4203</v>
      </c>
      <c r="P505" t="s">
        <v>4204</v>
      </c>
    </row>
    <row r="506" spans="1:16" x14ac:dyDescent="0.25">
      <c r="A506" t="s">
        <v>284</v>
      </c>
      <c r="B506" t="s">
        <v>285</v>
      </c>
      <c r="C506" t="s">
        <v>18</v>
      </c>
      <c r="D506">
        <v>970</v>
      </c>
      <c r="E506" s="2">
        <v>1999</v>
      </c>
      <c r="F506" s="1">
        <v>0.51</v>
      </c>
      <c r="G506">
        <v>4.4000000000000004</v>
      </c>
      <c r="H506" s="4">
        <v>184</v>
      </c>
      <c r="I506" t="s">
        <v>286</v>
      </c>
      <c r="J506" t="s">
        <v>287</v>
      </c>
      <c r="K506" t="s">
        <v>288</v>
      </c>
      <c r="L506" t="s">
        <v>289</v>
      </c>
      <c r="M506" t="s">
        <v>290</v>
      </c>
      <c r="N506" t="s">
        <v>291</v>
      </c>
      <c r="O506" t="s">
        <v>4205</v>
      </c>
      <c r="P506" t="s">
        <v>4206</v>
      </c>
    </row>
    <row r="507" spans="1:16" x14ac:dyDescent="0.25">
      <c r="A507" t="s">
        <v>4207</v>
      </c>
      <c r="B507" t="s">
        <v>4208</v>
      </c>
      <c r="C507" t="s">
        <v>3176</v>
      </c>
      <c r="D507">
        <v>329</v>
      </c>
      <c r="E507">
        <v>999</v>
      </c>
      <c r="F507" s="1">
        <v>0.67</v>
      </c>
      <c r="G507">
        <v>4.2</v>
      </c>
      <c r="H507" s="4">
        <v>3492</v>
      </c>
      <c r="I507" t="s">
        <v>4209</v>
      </c>
      <c r="J507" t="s">
        <v>4210</v>
      </c>
      <c r="K507" t="s">
        <v>4211</v>
      </c>
      <c r="L507" t="s">
        <v>4212</v>
      </c>
      <c r="M507" t="s">
        <v>4213</v>
      </c>
      <c r="N507" t="s">
        <v>4214</v>
      </c>
      <c r="O507" t="s">
        <v>4215</v>
      </c>
      <c r="P507" t="s">
        <v>4216</v>
      </c>
    </row>
    <row r="508" spans="1:16" x14ac:dyDescent="0.25">
      <c r="A508" t="s">
        <v>4217</v>
      </c>
      <c r="B508" t="s">
        <v>4218</v>
      </c>
      <c r="C508" t="s">
        <v>2962</v>
      </c>
      <c r="D508" s="2">
        <v>1299</v>
      </c>
      <c r="E508" s="2">
        <v>5999</v>
      </c>
      <c r="F508" s="1">
        <v>0.78</v>
      </c>
      <c r="G508">
        <v>3.3</v>
      </c>
      <c r="H508" s="4">
        <v>4415</v>
      </c>
      <c r="I508" t="s">
        <v>4219</v>
      </c>
      <c r="J508" t="s">
        <v>3916</v>
      </c>
      <c r="K508" t="s">
        <v>3917</v>
      </c>
      <c r="L508" t="s">
        <v>3918</v>
      </c>
      <c r="M508" t="s">
        <v>3919</v>
      </c>
      <c r="N508" t="s">
        <v>3920</v>
      </c>
      <c r="O508" t="s">
        <v>4220</v>
      </c>
      <c r="P508" t="s">
        <v>4221</v>
      </c>
    </row>
    <row r="509" spans="1:16" x14ac:dyDescent="0.25">
      <c r="A509" t="s">
        <v>4222</v>
      </c>
      <c r="B509" t="s">
        <v>4223</v>
      </c>
      <c r="C509" t="s">
        <v>3038</v>
      </c>
      <c r="D509" s="2">
        <v>1989</v>
      </c>
      <c r="E509" s="2">
        <v>3500</v>
      </c>
      <c r="F509" s="1">
        <v>0.43</v>
      </c>
      <c r="G509">
        <v>4.4000000000000004</v>
      </c>
      <c r="H509" s="4">
        <v>67260</v>
      </c>
      <c r="I509" t="s">
        <v>4224</v>
      </c>
      <c r="J509" t="s">
        <v>3040</v>
      </c>
      <c r="K509" t="s">
        <v>3041</v>
      </c>
      <c r="L509" t="s">
        <v>3042</v>
      </c>
      <c r="M509" t="s">
        <v>3043</v>
      </c>
      <c r="N509" t="s">
        <v>3044</v>
      </c>
      <c r="O509" t="s">
        <v>4225</v>
      </c>
      <c r="P509" t="s">
        <v>4226</v>
      </c>
    </row>
    <row r="510" spans="1:16" x14ac:dyDescent="0.25">
      <c r="A510" t="s">
        <v>4227</v>
      </c>
      <c r="B510" t="s">
        <v>2972</v>
      </c>
      <c r="C510" t="s">
        <v>2962</v>
      </c>
      <c r="D510" s="2">
        <v>1999</v>
      </c>
      <c r="E510" s="2">
        <v>9999</v>
      </c>
      <c r="F510" s="1">
        <v>0.8</v>
      </c>
      <c r="G510">
        <v>4.3</v>
      </c>
      <c r="H510" s="4">
        <v>27704</v>
      </c>
      <c r="I510" t="s">
        <v>3369</v>
      </c>
      <c r="J510" t="s">
        <v>2974</v>
      </c>
      <c r="K510" t="s">
        <v>2975</v>
      </c>
      <c r="L510" t="s">
        <v>2976</v>
      </c>
      <c r="M510" t="s">
        <v>2977</v>
      </c>
      <c r="N510" t="s">
        <v>2978</v>
      </c>
      <c r="O510" t="s">
        <v>4228</v>
      </c>
      <c r="P510" t="s">
        <v>4229</v>
      </c>
    </row>
    <row r="511" spans="1:16" x14ac:dyDescent="0.25">
      <c r="A511" t="s">
        <v>4230</v>
      </c>
      <c r="B511" t="s">
        <v>4231</v>
      </c>
      <c r="C511" t="s">
        <v>3004</v>
      </c>
      <c r="D511" s="2">
        <v>12999</v>
      </c>
      <c r="E511" s="2">
        <v>18999</v>
      </c>
      <c r="F511" s="1">
        <v>0.32</v>
      </c>
      <c r="G511">
        <v>4.0999999999999996</v>
      </c>
      <c r="H511" s="4">
        <v>50772</v>
      </c>
      <c r="I511" t="s">
        <v>4185</v>
      </c>
      <c r="J511" t="s">
        <v>3667</v>
      </c>
      <c r="K511" t="s">
        <v>3668</v>
      </c>
      <c r="L511" t="s">
        <v>3669</v>
      </c>
      <c r="M511" t="s">
        <v>3670</v>
      </c>
      <c r="N511" t="s">
        <v>3671</v>
      </c>
      <c r="O511" t="s">
        <v>3672</v>
      </c>
      <c r="P511" t="s">
        <v>4232</v>
      </c>
    </row>
    <row r="512" spans="1:16" x14ac:dyDescent="0.25">
      <c r="A512" t="s">
        <v>4233</v>
      </c>
      <c r="B512" t="s">
        <v>4234</v>
      </c>
      <c r="C512" t="s">
        <v>2962</v>
      </c>
      <c r="D512" s="2">
        <v>1499</v>
      </c>
      <c r="E512" s="2">
        <v>4999</v>
      </c>
      <c r="F512" s="1">
        <v>0.7</v>
      </c>
      <c r="G512">
        <v>4</v>
      </c>
      <c r="H512" s="4">
        <v>92588</v>
      </c>
      <c r="I512" t="s">
        <v>4235</v>
      </c>
      <c r="J512" t="s">
        <v>4236</v>
      </c>
      <c r="K512" t="s">
        <v>4237</v>
      </c>
      <c r="L512" t="s">
        <v>4238</v>
      </c>
      <c r="M512" t="s">
        <v>4239</v>
      </c>
      <c r="N512" t="s">
        <v>4240</v>
      </c>
      <c r="O512" t="s">
        <v>4241</v>
      </c>
      <c r="P512" t="s">
        <v>4242</v>
      </c>
    </row>
    <row r="513" spans="1:16" x14ac:dyDescent="0.25">
      <c r="A513" t="s">
        <v>4243</v>
      </c>
      <c r="B513" t="s">
        <v>4244</v>
      </c>
      <c r="C513" t="s">
        <v>3004</v>
      </c>
      <c r="D513" s="2">
        <v>16999</v>
      </c>
      <c r="E513" s="2">
        <v>20999</v>
      </c>
      <c r="F513" s="1">
        <v>0.19</v>
      </c>
      <c r="G513">
        <v>4.0999999999999996</v>
      </c>
      <c r="H513" s="4">
        <v>31822</v>
      </c>
      <c r="I513" t="s">
        <v>4245</v>
      </c>
      <c r="J513" t="s">
        <v>4172</v>
      </c>
      <c r="K513" t="s">
        <v>4173</v>
      </c>
      <c r="L513" t="s">
        <v>4174</v>
      </c>
      <c r="M513" t="s">
        <v>4175</v>
      </c>
      <c r="N513" t="s">
        <v>4176</v>
      </c>
      <c r="O513" t="s">
        <v>4246</v>
      </c>
      <c r="P513" t="s">
        <v>4247</v>
      </c>
    </row>
    <row r="514" spans="1:16" x14ac:dyDescent="0.25">
      <c r="A514" t="s">
        <v>4248</v>
      </c>
      <c r="B514" t="s">
        <v>4249</v>
      </c>
      <c r="C514" t="s">
        <v>2962</v>
      </c>
      <c r="D514" s="2">
        <v>1999</v>
      </c>
      <c r="E514" s="2">
        <v>8499</v>
      </c>
      <c r="F514" s="1">
        <v>0.76</v>
      </c>
      <c r="G514">
        <v>4.3</v>
      </c>
      <c r="H514" s="4">
        <v>240</v>
      </c>
      <c r="I514" t="s">
        <v>4250</v>
      </c>
      <c r="J514" t="s">
        <v>4251</v>
      </c>
      <c r="K514" t="s">
        <v>4252</v>
      </c>
      <c r="L514" t="s">
        <v>4253</v>
      </c>
      <c r="M514" t="s">
        <v>4254</v>
      </c>
      <c r="N514" t="s">
        <v>4255</v>
      </c>
      <c r="O514" t="s">
        <v>4256</v>
      </c>
      <c r="P514" t="s">
        <v>4257</v>
      </c>
    </row>
    <row r="515" spans="1:16" x14ac:dyDescent="0.25">
      <c r="A515" t="s">
        <v>4258</v>
      </c>
      <c r="B515" t="s">
        <v>4259</v>
      </c>
      <c r="C515" t="s">
        <v>2962</v>
      </c>
      <c r="D515" s="2">
        <v>4999</v>
      </c>
      <c r="E515" s="2">
        <v>6999</v>
      </c>
      <c r="F515" s="1">
        <v>0.28999999999999998</v>
      </c>
      <c r="G515">
        <v>3.8</v>
      </c>
      <c r="H515" s="4">
        <v>758</v>
      </c>
      <c r="I515" t="s">
        <v>4260</v>
      </c>
      <c r="J515" t="s">
        <v>4261</v>
      </c>
      <c r="K515" t="s">
        <v>4262</v>
      </c>
      <c r="L515" t="s">
        <v>4263</v>
      </c>
      <c r="M515" t="s">
        <v>4264</v>
      </c>
      <c r="N515" t="s">
        <v>4265</v>
      </c>
      <c r="O515" t="s">
        <v>4266</v>
      </c>
      <c r="P515" t="s">
        <v>4267</v>
      </c>
    </row>
    <row r="516" spans="1:16" x14ac:dyDescent="0.25">
      <c r="A516" t="s">
        <v>354</v>
      </c>
      <c r="B516" t="s">
        <v>355</v>
      </c>
      <c r="C516" t="s">
        <v>18</v>
      </c>
      <c r="D516">
        <v>99</v>
      </c>
      <c r="E516">
        <v>666.66</v>
      </c>
      <c r="F516" s="1">
        <v>0.85</v>
      </c>
      <c r="G516">
        <v>3.9</v>
      </c>
      <c r="H516" s="4">
        <v>24870</v>
      </c>
      <c r="I516" t="s">
        <v>356</v>
      </c>
      <c r="J516" t="s">
        <v>3501</v>
      </c>
      <c r="K516" t="s">
        <v>3502</v>
      </c>
      <c r="L516" t="s">
        <v>3503</v>
      </c>
      <c r="M516" t="s">
        <v>3504</v>
      </c>
      <c r="N516" t="s">
        <v>3505</v>
      </c>
      <c r="O516" t="s">
        <v>4268</v>
      </c>
      <c r="P516" t="s">
        <v>4269</v>
      </c>
    </row>
    <row r="517" spans="1:16" x14ac:dyDescent="0.25">
      <c r="A517" t="s">
        <v>4270</v>
      </c>
      <c r="B517" t="s">
        <v>4271</v>
      </c>
      <c r="C517" t="s">
        <v>2962</v>
      </c>
      <c r="D517" s="2">
        <v>2499</v>
      </c>
      <c r="E517" s="2">
        <v>5999</v>
      </c>
      <c r="F517" s="1">
        <v>0.57999999999999996</v>
      </c>
      <c r="G517">
        <v>3.7</v>
      </c>
      <c r="H517" s="4">
        <v>828</v>
      </c>
      <c r="I517" t="s">
        <v>4272</v>
      </c>
      <c r="J517" t="s">
        <v>4273</v>
      </c>
      <c r="K517" t="s">
        <v>4274</v>
      </c>
      <c r="L517" t="s">
        <v>4275</v>
      </c>
      <c r="M517" t="s">
        <v>4276</v>
      </c>
      <c r="N517" t="s">
        <v>4277</v>
      </c>
      <c r="O517" t="s">
        <v>4278</v>
      </c>
      <c r="P517" t="s">
        <v>4279</v>
      </c>
    </row>
    <row r="518" spans="1:16" x14ac:dyDescent="0.25">
      <c r="A518" t="s">
        <v>4280</v>
      </c>
      <c r="B518" t="s">
        <v>4281</v>
      </c>
      <c r="C518" t="s">
        <v>3059</v>
      </c>
      <c r="D518" s="2">
        <v>1399</v>
      </c>
      <c r="E518" s="2">
        <v>1630</v>
      </c>
      <c r="F518" s="1">
        <v>0.14000000000000001</v>
      </c>
      <c r="G518">
        <v>4</v>
      </c>
      <c r="H518" s="4">
        <v>9378</v>
      </c>
      <c r="I518" t="s">
        <v>4282</v>
      </c>
      <c r="J518" t="s">
        <v>3855</v>
      </c>
      <c r="K518" t="s">
        <v>3856</v>
      </c>
      <c r="L518" t="s">
        <v>3857</v>
      </c>
      <c r="M518" t="s">
        <v>3858</v>
      </c>
      <c r="N518" t="s">
        <v>3859</v>
      </c>
      <c r="O518" t="s">
        <v>4283</v>
      </c>
      <c r="P518" t="s">
        <v>4284</v>
      </c>
    </row>
    <row r="519" spans="1:16" x14ac:dyDescent="0.25">
      <c r="A519" t="s">
        <v>4285</v>
      </c>
      <c r="B519" t="s">
        <v>4286</v>
      </c>
      <c r="C519" t="s">
        <v>2962</v>
      </c>
      <c r="D519" s="2">
        <v>1499</v>
      </c>
      <c r="E519" s="2">
        <v>9999</v>
      </c>
      <c r="F519" s="1">
        <v>0.85</v>
      </c>
      <c r="G519">
        <v>4.2</v>
      </c>
      <c r="H519" s="4">
        <v>22638</v>
      </c>
      <c r="I519" t="s">
        <v>4287</v>
      </c>
      <c r="J519" t="s">
        <v>3198</v>
      </c>
      <c r="K519" t="s">
        <v>3199</v>
      </c>
      <c r="L519" t="s">
        <v>3200</v>
      </c>
      <c r="M519" t="s">
        <v>3201</v>
      </c>
      <c r="N519" t="s">
        <v>3202</v>
      </c>
      <c r="O519" t="s">
        <v>4288</v>
      </c>
      <c r="P519" t="s">
        <v>4289</v>
      </c>
    </row>
    <row r="520" spans="1:16" x14ac:dyDescent="0.25">
      <c r="A520" t="s">
        <v>360</v>
      </c>
      <c r="B520" t="s">
        <v>361</v>
      </c>
      <c r="C520" t="s">
        <v>18</v>
      </c>
      <c r="D520">
        <v>899</v>
      </c>
      <c r="E520" s="2">
        <v>1900</v>
      </c>
      <c r="F520" s="1">
        <v>0.53</v>
      </c>
      <c r="G520">
        <v>4.4000000000000004</v>
      </c>
      <c r="H520" s="4">
        <v>13552</v>
      </c>
      <c r="I520" t="s">
        <v>362</v>
      </c>
      <c r="J520" t="s">
        <v>363</v>
      </c>
      <c r="K520" t="s">
        <v>364</v>
      </c>
      <c r="L520" t="s">
        <v>365</v>
      </c>
      <c r="M520" t="s">
        <v>366</v>
      </c>
      <c r="N520" t="s">
        <v>367</v>
      </c>
      <c r="O520" t="s">
        <v>4290</v>
      </c>
      <c r="P520" t="s">
        <v>4291</v>
      </c>
    </row>
    <row r="521" spans="1:16" x14ac:dyDescent="0.25">
      <c r="A521" t="s">
        <v>4292</v>
      </c>
      <c r="B521" t="s">
        <v>4293</v>
      </c>
      <c r="C521" t="s">
        <v>3176</v>
      </c>
      <c r="D521">
        <v>249</v>
      </c>
      <c r="E521">
        <v>599</v>
      </c>
      <c r="F521" s="1">
        <v>0.57999999999999996</v>
      </c>
      <c r="G521">
        <v>3.9</v>
      </c>
      <c r="H521" s="4">
        <v>2147</v>
      </c>
      <c r="I521" t="s">
        <v>4294</v>
      </c>
      <c r="J521" t="s">
        <v>4295</v>
      </c>
      <c r="K521" t="s">
        <v>4296</v>
      </c>
      <c r="L521" t="s">
        <v>4297</v>
      </c>
      <c r="M521" t="s">
        <v>4298</v>
      </c>
      <c r="N521" t="s">
        <v>4299</v>
      </c>
      <c r="O521" t="s">
        <v>4300</v>
      </c>
      <c r="P521" t="s">
        <v>4301</v>
      </c>
    </row>
    <row r="522" spans="1:16" x14ac:dyDescent="0.25">
      <c r="A522" t="s">
        <v>4302</v>
      </c>
      <c r="B522" t="s">
        <v>4303</v>
      </c>
      <c r="C522" t="s">
        <v>3794</v>
      </c>
      <c r="D522">
        <v>299</v>
      </c>
      <c r="E522" s="2">
        <v>1199</v>
      </c>
      <c r="F522" s="1">
        <v>0.75</v>
      </c>
      <c r="G522">
        <v>4.5</v>
      </c>
      <c r="H522" s="4">
        <v>596</v>
      </c>
      <c r="I522" t="s">
        <v>4304</v>
      </c>
      <c r="J522" t="s">
        <v>4305</v>
      </c>
      <c r="K522" t="s">
        <v>4306</v>
      </c>
      <c r="L522" t="s">
        <v>4307</v>
      </c>
      <c r="M522" t="s">
        <v>4308</v>
      </c>
      <c r="N522" t="s">
        <v>4309</v>
      </c>
      <c r="O522" t="s">
        <v>4310</v>
      </c>
      <c r="P522" t="s">
        <v>4311</v>
      </c>
    </row>
    <row r="523" spans="1:16" x14ac:dyDescent="0.25">
      <c r="A523" t="s">
        <v>4312</v>
      </c>
      <c r="B523" t="s">
        <v>4313</v>
      </c>
      <c r="C523" t="s">
        <v>3655</v>
      </c>
      <c r="D523">
        <v>79</v>
      </c>
      <c r="E523">
        <v>499</v>
      </c>
      <c r="F523" s="1">
        <v>0.84</v>
      </c>
      <c r="G523">
        <v>4.2</v>
      </c>
      <c r="H523" s="4">
        <v>1949</v>
      </c>
      <c r="I523" t="s">
        <v>4314</v>
      </c>
      <c r="J523" t="s">
        <v>4062</v>
      </c>
      <c r="K523" t="s">
        <v>4063</v>
      </c>
      <c r="L523" t="s">
        <v>4064</v>
      </c>
      <c r="M523" t="s">
        <v>4065</v>
      </c>
      <c r="N523" t="s">
        <v>4066</v>
      </c>
      <c r="O523" t="s">
        <v>4315</v>
      </c>
      <c r="P523" t="s">
        <v>4316</v>
      </c>
    </row>
    <row r="524" spans="1:16" x14ac:dyDescent="0.25">
      <c r="A524" t="s">
        <v>4317</v>
      </c>
      <c r="B524" t="s">
        <v>4318</v>
      </c>
      <c r="C524" t="s">
        <v>3004</v>
      </c>
      <c r="D524" s="2">
        <v>13999</v>
      </c>
      <c r="E524" s="2">
        <v>15999</v>
      </c>
      <c r="F524" s="1">
        <v>0.13</v>
      </c>
      <c r="G524">
        <v>3.9</v>
      </c>
      <c r="H524" s="4">
        <v>2180</v>
      </c>
      <c r="I524" t="s">
        <v>4098</v>
      </c>
      <c r="J524" t="s">
        <v>4319</v>
      </c>
      <c r="K524" t="s">
        <v>4320</v>
      </c>
      <c r="L524" t="s">
        <v>4321</v>
      </c>
      <c r="M524" t="s">
        <v>4322</v>
      </c>
      <c r="N524" t="s">
        <v>4323</v>
      </c>
      <c r="O524" t="s">
        <v>4324</v>
      </c>
      <c r="P524" t="s">
        <v>4325</v>
      </c>
    </row>
    <row r="525" spans="1:16" x14ac:dyDescent="0.25">
      <c r="A525" t="s">
        <v>4326</v>
      </c>
      <c r="B525" t="s">
        <v>4327</v>
      </c>
      <c r="C525" t="s">
        <v>3080</v>
      </c>
      <c r="D525">
        <v>949</v>
      </c>
      <c r="E525">
        <v>999</v>
      </c>
      <c r="F525" s="1">
        <v>0.05</v>
      </c>
      <c r="G525">
        <v>4.2</v>
      </c>
      <c r="H525" s="4">
        <v>31539</v>
      </c>
      <c r="I525" t="s">
        <v>4328</v>
      </c>
      <c r="J525" t="s">
        <v>3933</v>
      </c>
      <c r="K525" t="s">
        <v>3934</v>
      </c>
      <c r="L525" t="s">
        <v>3935</v>
      </c>
      <c r="M525" t="s">
        <v>3936</v>
      </c>
      <c r="N525" t="s">
        <v>3937</v>
      </c>
      <c r="O525" t="s">
        <v>4329</v>
      </c>
      <c r="P525" t="s">
        <v>4330</v>
      </c>
    </row>
    <row r="526" spans="1:16" x14ac:dyDescent="0.25">
      <c r="A526" t="s">
        <v>4331</v>
      </c>
      <c r="B526" t="s">
        <v>4332</v>
      </c>
      <c r="C526" t="s">
        <v>3510</v>
      </c>
      <c r="D526">
        <v>99</v>
      </c>
      <c r="E526">
        <v>499</v>
      </c>
      <c r="F526" s="1">
        <v>0.8</v>
      </c>
      <c r="G526">
        <v>4.0999999999999996</v>
      </c>
      <c r="H526" s="4">
        <v>2451</v>
      </c>
      <c r="I526" t="s">
        <v>4333</v>
      </c>
      <c r="J526" t="s">
        <v>4334</v>
      </c>
      <c r="K526" t="s">
        <v>4335</v>
      </c>
      <c r="L526" t="s">
        <v>4336</v>
      </c>
      <c r="M526" t="s">
        <v>4337</v>
      </c>
      <c r="N526" t="s">
        <v>4338</v>
      </c>
      <c r="O526" t="s">
        <v>4339</v>
      </c>
      <c r="P526" t="s">
        <v>4340</v>
      </c>
    </row>
    <row r="527" spans="1:16" x14ac:dyDescent="0.25">
      <c r="A527" t="s">
        <v>4341</v>
      </c>
      <c r="B527" t="s">
        <v>4342</v>
      </c>
      <c r="C527" t="s">
        <v>2962</v>
      </c>
      <c r="D527" s="2">
        <v>2499</v>
      </c>
      <c r="E527" s="2">
        <v>7990</v>
      </c>
      <c r="F527" s="1">
        <v>0.69</v>
      </c>
      <c r="G527">
        <v>4.0999999999999996</v>
      </c>
      <c r="H527" s="4">
        <v>154</v>
      </c>
      <c r="I527" t="s">
        <v>4343</v>
      </c>
      <c r="J527" t="s">
        <v>3906</v>
      </c>
      <c r="K527" t="s">
        <v>3907</v>
      </c>
      <c r="L527" t="s">
        <v>3908</v>
      </c>
      <c r="M527" t="s">
        <v>3909</v>
      </c>
      <c r="N527" t="s">
        <v>3910</v>
      </c>
      <c r="O527" t="s">
        <v>4344</v>
      </c>
      <c r="P527" t="s">
        <v>4345</v>
      </c>
    </row>
    <row r="528" spans="1:16" x14ac:dyDescent="0.25">
      <c r="A528" t="s">
        <v>4346</v>
      </c>
      <c r="B528" t="s">
        <v>4347</v>
      </c>
      <c r="C528" t="s">
        <v>4348</v>
      </c>
      <c r="D528">
        <v>689</v>
      </c>
      <c r="E528" s="2">
        <v>1999</v>
      </c>
      <c r="F528" s="1">
        <v>0.66</v>
      </c>
      <c r="G528">
        <v>4.3</v>
      </c>
      <c r="H528" s="4">
        <v>1193</v>
      </c>
      <c r="I528" t="s">
        <v>4349</v>
      </c>
      <c r="J528" t="s">
        <v>4350</v>
      </c>
      <c r="K528" t="s">
        <v>4351</v>
      </c>
      <c r="L528" t="s">
        <v>4352</v>
      </c>
      <c r="M528" t="s">
        <v>4353</v>
      </c>
      <c r="N528" t="s">
        <v>4354</v>
      </c>
      <c r="O528" t="s">
        <v>4355</v>
      </c>
      <c r="P528" t="s">
        <v>4356</v>
      </c>
    </row>
    <row r="529" spans="1:16" x14ac:dyDescent="0.25">
      <c r="A529" t="s">
        <v>4357</v>
      </c>
      <c r="B529" t="s">
        <v>4358</v>
      </c>
      <c r="C529" t="s">
        <v>3959</v>
      </c>
      <c r="D529">
        <v>499</v>
      </c>
      <c r="E529" s="2">
        <v>1899</v>
      </c>
      <c r="F529" s="1">
        <v>0.74</v>
      </c>
      <c r="G529">
        <v>4.0999999999999996</v>
      </c>
      <c r="H529" s="4">
        <v>1475</v>
      </c>
      <c r="I529" t="s">
        <v>4359</v>
      </c>
      <c r="J529" t="s">
        <v>4360</v>
      </c>
      <c r="K529" t="s">
        <v>4361</v>
      </c>
      <c r="L529" t="s">
        <v>4362</v>
      </c>
      <c r="M529" t="s">
        <v>4363</v>
      </c>
      <c r="N529" t="s">
        <v>4364</v>
      </c>
      <c r="O529" t="s">
        <v>4365</v>
      </c>
      <c r="P529" t="s">
        <v>4366</v>
      </c>
    </row>
    <row r="530" spans="1:16" x14ac:dyDescent="0.25">
      <c r="A530" t="s">
        <v>4367</v>
      </c>
      <c r="B530" t="s">
        <v>4368</v>
      </c>
      <c r="C530" t="s">
        <v>3794</v>
      </c>
      <c r="D530">
        <v>299</v>
      </c>
      <c r="E530">
        <v>999</v>
      </c>
      <c r="F530" s="1">
        <v>0.7</v>
      </c>
      <c r="G530">
        <v>4.3</v>
      </c>
      <c r="H530" s="4">
        <v>8891</v>
      </c>
      <c r="I530" t="s">
        <v>4369</v>
      </c>
      <c r="J530" t="s">
        <v>4370</v>
      </c>
      <c r="K530" t="s">
        <v>4371</v>
      </c>
      <c r="L530" t="s">
        <v>4372</v>
      </c>
      <c r="M530" t="s">
        <v>4373</v>
      </c>
      <c r="N530" t="s">
        <v>4374</v>
      </c>
      <c r="O530" t="s">
        <v>4375</v>
      </c>
      <c r="P530" t="s">
        <v>4376</v>
      </c>
    </row>
    <row r="531" spans="1:16" x14ac:dyDescent="0.25">
      <c r="A531" t="s">
        <v>4377</v>
      </c>
      <c r="B531" t="s">
        <v>4378</v>
      </c>
      <c r="C531" t="s">
        <v>3510</v>
      </c>
      <c r="D531">
        <v>209</v>
      </c>
      <c r="E531">
        <v>499</v>
      </c>
      <c r="F531" s="1">
        <v>0.57999999999999996</v>
      </c>
      <c r="G531">
        <v>3.6</v>
      </c>
      <c r="H531" s="4">
        <v>104</v>
      </c>
      <c r="I531" t="s">
        <v>4379</v>
      </c>
      <c r="J531" t="s">
        <v>4380</v>
      </c>
      <c r="K531" t="s">
        <v>4381</v>
      </c>
      <c r="L531" t="s">
        <v>4382</v>
      </c>
      <c r="M531" t="s">
        <v>4383</v>
      </c>
      <c r="N531" t="s">
        <v>4384</v>
      </c>
      <c r="O531" t="s">
        <v>4385</v>
      </c>
      <c r="P531" t="s">
        <v>4386</v>
      </c>
    </row>
    <row r="532" spans="1:16" x14ac:dyDescent="0.25">
      <c r="A532" t="s">
        <v>4387</v>
      </c>
      <c r="B532" t="s">
        <v>4388</v>
      </c>
      <c r="C532" t="s">
        <v>3004</v>
      </c>
      <c r="D532" s="2">
        <v>8499</v>
      </c>
      <c r="E532" s="2">
        <v>12999</v>
      </c>
      <c r="F532" s="1">
        <v>0.35</v>
      </c>
      <c r="G532">
        <v>4.0999999999999996</v>
      </c>
      <c r="H532" s="4">
        <v>6662</v>
      </c>
      <c r="I532" t="s">
        <v>4389</v>
      </c>
      <c r="J532" t="s">
        <v>4390</v>
      </c>
      <c r="K532" t="s">
        <v>4391</v>
      </c>
      <c r="L532" t="s">
        <v>4392</v>
      </c>
      <c r="M532" t="s">
        <v>4393</v>
      </c>
      <c r="N532" t="s">
        <v>4394</v>
      </c>
      <c r="O532" t="s">
        <v>4395</v>
      </c>
      <c r="P532" t="s">
        <v>4396</v>
      </c>
    </row>
    <row r="533" spans="1:16" x14ac:dyDescent="0.25">
      <c r="A533" t="s">
        <v>4397</v>
      </c>
      <c r="B533" t="s">
        <v>4398</v>
      </c>
      <c r="C533" t="s">
        <v>2993</v>
      </c>
      <c r="D533" s="2">
        <v>2179</v>
      </c>
      <c r="E533" s="2">
        <v>3999</v>
      </c>
      <c r="F533" s="1">
        <v>0.46</v>
      </c>
      <c r="G533">
        <v>4</v>
      </c>
      <c r="H533" s="4">
        <v>8380</v>
      </c>
      <c r="I533" t="s">
        <v>4399</v>
      </c>
      <c r="J533" t="s">
        <v>4400</v>
      </c>
      <c r="K533" t="s">
        <v>4401</v>
      </c>
      <c r="L533" t="s">
        <v>4402</v>
      </c>
      <c r="M533" t="s">
        <v>4403</v>
      </c>
      <c r="N533" t="s">
        <v>4404</v>
      </c>
      <c r="O533" t="s">
        <v>4405</v>
      </c>
      <c r="P533" t="s">
        <v>4406</v>
      </c>
    </row>
    <row r="534" spans="1:16" x14ac:dyDescent="0.25">
      <c r="A534" t="s">
        <v>4407</v>
      </c>
      <c r="B534" t="s">
        <v>4408</v>
      </c>
      <c r="C534" t="s">
        <v>3004</v>
      </c>
      <c r="D534" s="2">
        <v>16999</v>
      </c>
      <c r="E534" s="2">
        <v>20999</v>
      </c>
      <c r="F534" s="1">
        <v>0.19</v>
      </c>
      <c r="G534">
        <v>4.0999999999999996</v>
      </c>
      <c r="H534" s="4">
        <v>31822</v>
      </c>
      <c r="I534" t="s">
        <v>4409</v>
      </c>
      <c r="J534" t="s">
        <v>4172</v>
      </c>
      <c r="K534" t="s">
        <v>4173</v>
      </c>
      <c r="L534" t="s">
        <v>4174</v>
      </c>
      <c r="M534" t="s">
        <v>4175</v>
      </c>
      <c r="N534" t="s">
        <v>4176</v>
      </c>
      <c r="O534" t="s">
        <v>4410</v>
      </c>
      <c r="P534" t="s">
        <v>4411</v>
      </c>
    </row>
    <row r="535" spans="1:16" x14ac:dyDescent="0.25">
      <c r="A535" t="s">
        <v>4412</v>
      </c>
      <c r="B535" t="s">
        <v>4413</v>
      </c>
      <c r="C535" t="s">
        <v>3004</v>
      </c>
      <c r="D535" s="2">
        <v>44999</v>
      </c>
      <c r="E535" s="2">
        <v>49999</v>
      </c>
      <c r="F535" s="1">
        <v>0.1</v>
      </c>
      <c r="G535">
        <v>4.3</v>
      </c>
      <c r="H535" s="4">
        <v>3075</v>
      </c>
      <c r="I535" t="s">
        <v>4414</v>
      </c>
      <c r="J535" t="s">
        <v>4415</v>
      </c>
      <c r="K535" t="s">
        <v>4416</v>
      </c>
      <c r="L535" t="s">
        <v>4417</v>
      </c>
      <c r="M535" t="s">
        <v>4418</v>
      </c>
      <c r="N535" t="s">
        <v>4419</v>
      </c>
      <c r="O535" t="s">
        <v>4420</v>
      </c>
      <c r="P535" t="s">
        <v>4421</v>
      </c>
    </row>
    <row r="536" spans="1:16" x14ac:dyDescent="0.25">
      <c r="A536" t="s">
        <v>4422</v>
      </c>
      <c r="B536" t="s">
        <v>4423</v>
      </c>
      <c r="C536" t="s">
        <v>3059</v>
      </c>
      <c r="D536" s="2">
        <v>2599</v>
      </c>
      <c r="E536" s="2">
        <v>2999</v>
      </c>
      <c r="F536" s="1">
        <v>0.13</v>
      </c>
      <c r="G536">
        <v>3.9</v>
      </c>
      <c r="H536" s="4">
        <v>14266</v>
      </c>
      <c r="I536" t="s">
        <v>4424</v>
      </c>
      <c r="J536" t="s">
        <v>4425</v>
      </c>
      <c r="K536" t="s">
        <v>4426</v>
      </c>
      <c r="L536" t="s">
        <v>4427</v>
      </c>
      <c r="M536" t="s">
        <v>4428</v>
      </c>
      <c r="N536" t="s">
        <v>4429</v>
      </c>
      <c r="O536" t="s">
        <v>4430</v>
      </c>
      <c r="P536" t="s">
        <v>4431</v>
      </c>
    </row>
    <row r="537" spans="1:16" x14ac:dyDescent="0.25">
      <c r="A537" t="s">
        <v>4432</v>
      </c>
      <c r="B537" t="s">
        <v>4433</v>
      </c>
      <c r="C537" t="s">
        <v>2962</v>
      </c>
      <c r="D537" s="2">
        <v>2799</v>
      </c>
      <c r="E537" s="2">
        <v>6499</v>
      </c>
      <c r="F537" s="1">
        <v>0.56999999999999995</v>
      </c>
      <c r="G537">
        <v>4.0999999999999996</v>
      </c>
      <c r="H537" s="4">
        <v>38879</v>
      </c>
      <c r="I537" t="s">
        <v>4434</v>
      </c>
      <c r="J537" t="s">
        <v>4435</v>
      </c>
      <c r="K537" t="s">
        <v>4436</v>
      </c>
      <c r="L537" t="s">
        <v>4437</v>
      </c>
      <c r="M537" t="s">
        <v>4438</v>
      </c>
      <c r="N537" t="s">
        <v>4439</v>
      </c>
      <c r="O537" t="s">
        <v>4440</v>
      </c>
      <c r="P537" t="s">
        <v>4441</v>
      </c>
    </row>
    <row r="538" spans="1:16" x14ac:dyDescent="0.25">
      <c r="A538" t="s">
        <v>4442</v>
      </c>
      <c r="B538" t="s">
        <v>4443</v>
      </c>
      <c r="C538" t="s">
        <v>4444</v>
      </c>
      <c r="D538" s="2">
        <v>1399</v>
      </c>
      <c r="E538" s="2">
        <v>2990</v>
      </c>
      <c r="F538" s="1">
        <v>0.53</v>
      </c>
      <c r="G538">
        <v>4.0999999999999996</v>
      </c>
      <c r="H538" s="4">
        <v>97175</v>
      </c>
      <c r="I538" t="s">
        <v>4445</v>
      </c>
      <c r="J538" t="s">
        <v>4446</v>
      </c>
      <c r="K538" t="s">
        <v>4447</v>
      </c>
      <c r="L538" t="s">
        <v>4448</v>
      </c>
      <c r="M538" t="s">
        <v>4449</v>
      </c>
      <c r="N538" t="s">
        <v>4450</v>
      </c>
      <c r="O538" t="s">
        <v>4451</v>
      </c>
      <c r="P538" t="s">
        <v>4452</v>
      </c>
    </row>
    <row r="539" spans="1:16" x14ac:dyDescent="0.25">
      <c r="A539" t="s">
        <v>4453</v>
      </c>
      <c r="B539" t="s">
        <v>4454</v>
      </c>
      <c r="C539" t="s">
        <v>3038</v>
      </c>
      <c r="D539">
        <v>649</v>
      </c>
      <c r="E539" s="2">
        <v>2400</v>
      </c>
      <c r="F539" s="1">
        <v>0.73</v>
      </c>
      <c r="G539">
        <v>4.4000000000000004</v>
      </c>
      <c r="H539" s="4">
        <v>67260</v>
      </c>
      <c r="I539" t="s">
        <v>4455</v>
      </c>
      <c r="J539" t="s">
        <v>3040</v>
      </c>
      <c r="K539" t="s">
        <v>3041</v>
      </c>
      <c r="L539" t="s">
        <v>3042</v>
      </c>
      <c r="M539" t="s">
        <v>3043</v>
      </c>
      <c r="N539" t="s">
        <v>3044</v>
      </c>
      <c r="O539" t="s">
        <v>3045</v>
      </c>
      <c r="P539" t="s">
        <v>4456</v>
      </c>
    </row>
    <row r="540" spans="1:16" x14ac:dyDescent="0.25">
      <c r="A540" t="s">
        <v>4457</v>
      </c>
      <c r="B540" t="s">
        <v>4458</v>
      </c>
      <c r="C540" t="s">
        <v>3176</v>
      </c>
      <c r="D540">
        <v>799</v>
      </c>
      <c r="E540" s="2">
        <v>3990</v>
      </c>
      <c r="F540" s="1">
        <v>0.8</v>
      </c>
      <c r="G540">
        <v>3.8</v>
      </c>
      <c r="H540" s="4">
        <v>119</v>
      </c>
      <c r="I540" t="s">
        <v>4459</v>
      </c>
      <c r="J540" t="s">
        <v>4460</v>
      </c>
      <c r="K540" t="s">
        <v>4461</v>
      </c>
      <c r="L540" t="s">
        <v>4462</v>
      </c>
      <c r="M540" t="s">
        <v>4463</v>
      </c>
      <c r="N540" t="s">
        <v>4464</v>
      </c>
      <c r="O540" t="s">
        <v>4465</v>
      </c>
      <c r="P540" t="s">
        <v>4466</v>
      </c>
    </row>
    <row r="541" spans="1:16" x14ac:dyDescent="0.25">
      <c r="A541" t="s">
        <v>4467</v>
      </c>
      <c r="B541" t="s">
        <v>4468</v>
      </c>
      <c r="C541" t="s">
        <v>4469</v>
      </c>
      <c r="D541">
        <v>149</v>
      </c>
      <c r="E541">
        <v>149</v>
      </c>
      <c r="F541" s="1">
        <v>0</v>
      </c>
      <c r="G541">
        <v>4.3</v>
      </c>
      <c r="H541" s="4">
        <v>10833</v>
      </c>
      <c r="I541" t="s">
        <v>4470</v>
      </c>
      <c r="J541" t="s">
        <v>4471</v>
      </c>
      <c r="K541" t="s">
        <v>4472</v>
      </c>
      <c r="L541" t="s">
        <v>4473</v>
      </c>
      <c r="M541" t="s">
        <v>4474</v>
      </c>
      <c r="N541" t="s">
        <v>4475</v>
      </c>
      <c r="O541" t="s">
        <v>4476</v>
      </c>
      <c r="P541" t="s">
        <v>4477</v>
      </c>
    </row>
    <row r="542" spans="1:16" x14ac:dyDescent="0.25">
      <c r="A542" t="s">
        <v>501</v>
      </c>
      <c r="B542" t="s">
        <v>502</v>
      </c>
      <c r="C542" t="s">
        <v>18</v>
      </c>
      <c r="D542">
        <v>799</v>
      </c>
      <c r="E542" s="2">
        <v>2100</v>
      </c>
      <c r="F542" s="1">
        <v>0.62</v>
      </c>
      <c r="G542">
        <v>4.3</v>
      </c>
      <c r="H542" s="4">
        <v>8188</v>
      </c>
      <c r="I542" t="s">
        <v>503</v>
      </c>
      <c r="J542" t="s">
        <v>504</v>
      </c>
      <c r="K542" t="s">
        <v>505</v>
      </c>
      <c r="L542" t="s">
        <v>506</v>
      </c>
      <c r="M542" t="s">
        <v>507</v>
      </c>
      <c r="N542" t="s">
        <v>508</v>
      </c>
      <c r="O542" t="s">
        <v>4478</v>
      </c>
      <c r="P542" t="s">
        <v>4479</v>
      </c>
    </row>
    <row r="543" spans="1:16" x14ac:dyDescent="0.25">
      <c r="A543" t="s">
        <v>4480</v>
      </c>
      <c r="B543" t="s">
        <v>4481</v>
      </c>
      <c r="C543" t="s">
        <v>3059</v>
      </c>
      <c r="D543" s="2">
        <v>3799</v>
      </c>
      <c r="E543" s="2">
        <v>5299</v>
      </c>
      <c r="F543" s="1">
        <v>0.28000000000000003</v>
      </c>
      <c r="G543">
        <v>3.5</v>
      </c>
      <c r="H543" s="4">
        <v>1641</v>
      </c>
      <c r="I543" t="s">
        <v>4482</v>
      </c>
      <c r="J543" t="s">
        <v>4483</v>
      </c>
      <c r="K543" t="s">
        <v>4484</v>
      </c>
      <c r="L543" t="s">
        <v>4485</v>
      </c>
      <c r="M543" t="s">
        <v>4486</v>
      </c>
      <c r="N543" t="s">
        <v>4487</v>
      </c>
      <c r="O543" t="s">
        <v>4488</v>
      </c>
      <c r="P543" t="s">
        <v>4489</v>
      </c>
    </row>
    <row r="544" spans="1:16" x14ac:dyDescent="0.25">
      <c r="A544" t="s">
        <v>4490</v>
      </c>
      <c r="B544" t="s">
        <v>4491</v>
      </c>
      <c r="C544" t="s">
        <v>3992</v>
      </c>
      <c r="D544">
        <v>199</v>
      </c>
      <c r="E544" s="2">
        <v>1899</v>
      </c>
      <c r="F544" s="1">
        <v>0.9</v>
      </c>
      <c r="G544">
        <v>4</v>
      </c>
      <c r="H544" s="4">
        <v>4740</v>
      </c>
      <c r="I544" t="s">
        <v>4492</v>
      </c>
      <c r="J544" t="s">
        <v>4493</v>
      </c>
      <c r="K544" t="s">
        <v>4494</v>
      </c>
      <c r="L544" t="s">
        <v>4495</v>
      </c>
      <c r="M544" t="s">
        <v>4496</v>
      </c>
      <c r="N544" t="s">
        <v>4497</v>
      </c>
      <c r="O544" t="s">
        <v>4498</v>
      </c>
      <c r="P544" t="s">
        <v>4499</v>
      </c>
    </row>
    <row r="545" spans="1:16" x14ac:dyDescent="0.25">
      <c r="A545" t="s">
        <v>4500</v>
      </c>
      <c r="B545" t="s">
        <v>4501</v>
      </c>
      <c r="C545" t="s">
        <v>3004</v>
      </c>
      <c r="D545" s="2">
        <v>23999</v>
      </c>
      <c r="E545" s="2">
        <v>32999</v>
      </c>
      <c r="F545" s="1">
        <v>0.27</v>
      </c>
      <c r="G545">
        <v>3.9</v>
      </c>
      <c r="H545" s="4">
        <v>8866</v>
      </c>
      <c r="I545" t="s">
        <v>4502</v>
      </c>
      <c r="J545" t="s">
        <v>4503</v>
      </c>
      <c r="K545" t="s">
        <v>4504</v>
      </c>
      <c r="L545" t="s">
        <v>4505</v>
      </c>
      <c r="M545" t="s">
        <v>4506</v>
      </c>
      <c r="N545" t="s">
        <v>4507</v>
      </c>
      <c r="O545" t="s">
        <v>4508</v>
      </c>
      <c r="P545" t="s">
        <v>4509</v>
      </c>
    </row>
    <row r="546" spans="1:16" x14ac:dyDescent="0.25">
      <c r="A546" t="s">
        <v>4510</v>
      </c>
      <c r="B546" t="s">
        <v>4511</v>
      </c>
      <c r="C546" t="s">
        <v>3004</v>
      </c>
      <c r="D546" s="2">
        <v>29990</v>
      </c>
      <c r="E546" s="2">
        <v>39990</v>
      </c>
      <c r="F546" s="1">
        <v>0.25</v>
      </c>
      <c r="G546">
        <v>4.3</v>
      </c>
      <c r="H546" s="4">
        <v>8399</v>
      </c>
      <c r="I546" t="s">
        <v>4512</v>
      </c>
      <c r="J546" t="s">
        <v>4513</v>
      </c>
      <c r="K546" t="s">
        <v>4514</v>
      </c>
      <c r="L546" t="s">
        <v>4515</v>
      </c>
      <c r="M546" t="s">
        <v>4516</v>
      </c>
      <c r="N546" t="s">
        <v>4517</v>
      </c>
      <c r="O546" t="s">
        <v>4518</v>
      </c>
      <c r="P546" t="s">
        <v>4519</v>
      </c>
    </row>
    <row r="547" spans="1:16" x14ac:dyDescent="0.25">
      <c r="A547" t="s">
        <v>4520</v>
      </c>
      <c r="B547" t="s">
        <v>4521</v>
      </c>
      <c r="C547" t="s">
        <v>2962</v>
      </c>
      <c r="D547">
        <v>281</v>
      </c>
      <c r="E547" s="2">
        <v>1999</v>
      </c>
      <c r="F547" s="1">
        <v>0.86</v>
      </c>
      <c r="G547">
        <v>2.8</v>
      </c>
      <c r="H547" s="4">
        <v>87</v>
      </c>
      <c r="I547" t="s">
        <v>4522</v>
      </c>
      <c r="J547" t="s">
        <v>4523</v>
      </c>
      <c r="K547" t="s">
        <v>4524</v>
      </c>
      <c r="L547" t="s">
        <v>4525</v>
      </c>
      <c r="M547" t="s">
        <v>4526</v>
      </c>
      <c r="N547" t="s">
        <v>4527</v>
      </c>
      <c r="O547" t="s">
        <v>4528</v>
      </c>
      <c r="P547" t="s">
        <v>4529</v>
      </c>
    </row>
    <row r="548" spans="1:16" x14ac:dyDescent="0.25">
      <c r="A548" t="s">
        <v>4530</v>
      </c>
      <c r="B548" t="s">
        <v>4531</v>
      </c>
      <c r="C548" t="s">
        <v>3004</v>
      </c>
      <c r="D548" s="2">
        <v>7998</v>
      </c>
      <c r="E548" s="2">
        <v>11999</v>
      </c>
      <c r="F548" s="1">
        <v>0.33</v>
      </c>
      <c r="G548">
        <v>3.8</v>
      </c>
      <c r="H548" s="4">
        <v>125</v>
      </c>
      <c r="I548" t="s">
        <v>4532</v>
      </c>
      <c r="J548" t="s">
        <v>4533</v>
      </c>
      <c r="K548" t="s">
        <v>4534</v>
      </c>
      <c r="L548" t="s">
        <v>4535</v>
      </c>
      <c r="M548" t="s">
        <v>4536</v>
      </c>
      <c r="N548" t="s">
        <v>4537</v>
      </c>
      <c r="O548" t="s">
        <v>4538</v>
      </c>
      <c r="P548" t="s">
        <v>4539</v>
      </c>
    </row>
    <row r="549" spans="1:16" x14ac:dyDescent="0.25">
      <c r="A549" t="s">
        <v>4540</v>
      </c>
      <c r="B549" t="s">
        <v>4541</v>
      </c>
      <c r="C549" t="s">
        <v>2962</v>
      </c>
      <c r="D549">
        <v>249</v>
      </c>
      <c r="E549">
        <v>999</v>
      </c>
      <c r="F549" s="1">
        <v>0.75</v>
      </c>
      <c r="G549">
        <v>4.5</v>
      </c>
      <c r="H549" s="4">
        <v>38</v>
      </c>
      <c r="I549" t="s">
        <v>4542</v>
      </c>
      <c r="J549" t="s">
        <v>4543</v>
      </c>
      <c r="K549" t="s">
        <v>4544</v>
      </c>
      <c r="L549" t="s">
        <v>4545</v>
      </c>
      <c r="M549" t="s">
        <v>4546</v>
      </c>
      <c r="N549" t="s">
        <v>4547</v>
      </c>
      <c r="O549" t="s">
        <v>4548</v>
      </c>
      <c r="P549" t="s">
        <v>4549</v>
      </c>
    </row>
    <row r="550" spans="1:16" x14ac:dyDescent="0.25">
      <c r="A550" t="s">
        <v>4550</v>
      </c>
      <c r="B550" t="s">
        <v>4551</v>
      </c>
      <c r="C550" t="s">
        <v>3794</v>
      </c>
      <c r="D550">
        <v>299</v>
      </c>
      <c r="E550">
        <v>599</v>
      </c>
      <c r="F550" s="1">
        <v>0.5</v>
      </c>
      <c r="G550">
        <v>4.3</v>
      </c>
      <c r="H550" s="4">
        <v>4674</v>
      </c>
      <c r="I550" t="s">
        <v>4552</v>
      </c>
      <c r="J550" t="s">
        <v>4553</v>
      </c>
      <c r="K550" t="s">
        <v>4554</v>
      </c>
      <c r="L550" t="s">
        <v>4555</v>
      </c>
      <c r="M550" t="s">
        <v>4556</v>
      </c>
      <c r="N550" t="s">
        <v>4557</v>
      </c>
      <c r="O550" t="s">
        <v>4558</v>
      </c>
      <c r="P550" t="s">
        <v>4559</v>
      </c>
    </row>
    <row r="551" spans="1:16" x14ac:dyDescent="0.25">
      <c r="A551" t="s">
        <v>4560</v>
      </c>
      <c r="B551" t="s">
        <v>4561</v>
      </c>
      <c r="C551" t="s">
        <v>2962</v>
      </c>
      <c r="D551">
        <v>499</v>
      </c>
      <c r="E551" s="2">
        <v>1899</v>
      </c>
      <c r="F551" s="1">
        <v>0.74</v>
      </c>
      <c r="G551">
        <v>4.0999999999999996</v>
      </c>
      <c r="H551" s="4">
        <v>412</v>
      </c>
      <c r="I551" t="s">
        <v>4562</v>
      </c>
      <c r="J551" t="s">
        <v>4563</v>
      </c>
      <c r="K551" t="s">
        <v>4564</v>
      </c>
      <c r="L551" t="s">
        <v>4565</v>
      </c>
      <c r="M551" t="s">
        <v>4566</v>
      </c>
      <c r="N551" t="s">
        <v>4567</v>
      </c>
      <c r="O551" t="s">
        <v>4568</v>
      </c>
      <c r="P551" t="s">
        <v>4569</v>
      </c>
    </row>
    <row r="552" spans="1:16" x14ac:dyDescent="0.25">
      <c r="A552" t="s">
        <v>4570</v>
      </c>
      <c r="B552" t="s">
        <v>4571</v>
      </c>
      <c r="C552" t="s">
        <v>2962</v>
      </c>
      <c r="D552">
        <v>899</v>
      </c>
      <c r="E552" s="2">
        <v>3499</v>
      </c>
      <c r="F552" s="1">
        <v>0.74</v>
      </c>
      <c r="G552">
        <v>3</v>
      </c>
      <c r="H552" s="4">
        <v>681</v>
      </c>
      <c r="I552" t="s">
        <v>4572</v>
      </c>
      <c r="J552" t="s">
        <v>4573</v>
      </c>
      <c r="K552" t="s">
        <v>4574</v>
      </c>
      <c r="L552" t="s">
        <v>4575</v>
      </c>
      <c r="M552" t="s">
        <v>4576</v>
      </c>
      <c r="N552" t="s">
        <v>4577</v>
      </c>
      <c r="O552" t="s">
        <v>4578</v>
      </c>
      <c r="P552" t="s">
        <v>4579</v>
      </c>
    </row>
    <row r="553" spans="1:16" x14ac:dyDescent="0.25">
      <c r="A553" t="s">
        <v>4580</v>
      </c>
      <c r="B553" t="s">
        <v>4581</v>
      </c>
      <c r="C553" t="s">
        <v>2993</v>
      </c>
      <c r="D553" s="2">
        <v>1599</v>
      </c>
      <c r="E553" s="2">
        <v>3499</v>
      </c>
      <c r="F553" s="1">
        <v>0.54</v>
      </c>
      <c r="G553">
        <v>4</v>
      </c>
      <c r="H553" s="4">
        <v>36384</v>
      </c>
      <c r="I553" t="s">
        <v>4582</v>
      </c>
      <c r="J553" t="s">
        <v>4583</v>
      </c>
      <c r="K553" t="s">
        <v>4584</v>
      </c>
      <c r="L553" t="s">
        <v>4585</v>
      </c>
      <c r="M553" t="s">
        <v>4586</v>
      </c>
      <c r="N553" t="s">
        <v>4587</v>
      </c>
      <c r="O553" t="s">
        <v>4588</v>
      </c>
      <c r="P553" t="s">
        <v>4589</v>
      </c>
    </row>
    <row r="554" spans="1:16" x14ac:dyDescent="0.25">
      <c r="A554" t="s">
        <v>4590</v>
      </c>
      <c r="B554" t="s">
        <v>4591</v>
      </c>
      <c r="C554" t="s">
        <v>4592</v>
      </c>
      <c r="D554">
        <v>120</v>
      </c>
      <c r="E554">
        <v>999</v>
      </c>
      <c r="F554" s="1">
        <v>0.88</v>
      </c>
      <c r="G554">
        <v>3.9</v>
      </c>
      <c r="H554" s="4">
        <v>6491</v>
      </c>
      <c r="I554" t="s">
        <v>4593</v>
      </c>
      <c r="J554" t="s">
        <v>4594</v>
      </c>
      <c r="K554" t="s">
        <v>4595</v>
      </c>
      <c r="L554" t="s">
        <v>4596</v>
      </c>
      <c r="M554" t="s">
        <v>4597</v>
      </c>
      <c r="N554" t="s">
        <v>4598</v>
      </c>
      <c r="O554" t="s">
        <v>4599</v>
      </c>
      <c r="P554" t="s">
        <v>4600</v>
      </c>
    </row>
    <row r="555" spans="1:16" x14ac:dyDescent="0.25">
      <c r="A555" t="s">
        <v>4601</v>
      </c>
      <c r="B555" t="s">
        <v>4602</v>
      </c>
      <c r="C555" t="s">
        <v>2962</v>
      </c>
      <c r="D555" s="2">
        <v>3999</v>
      </c>
      <c r="E555" s="2">
        <v>6999</v>
      </c>
      <c r="F555" s="1">
        <v>0.43</v>
      </c>
      <c r="G555">
        <v>4.0999999999999996</v>
      </c>
      <c r="H555" s="4">
        <v>10229</v>
      </c>
      <c r="I555" t="s">
        <v>4603</v>
      </c>
      <c r="J555" t="s">
        <v>4604</v>
      </c>
      <c r="K555" t="s">
        <v>4605</v>
      </c>
      <c r="L555" t="s">
        <v>4606</v>
      </c>
      <c r="M555" t="s">
        <v>4607</v>
      </c>
      <c r="N555" t="s">
        <v>4608</v>
      </c>
      <c r="O555" t="s">
        <v>4609</v>
      </c>
      <c r="P555" t="s">
        <v>4610</v>
      </c>
    </row>
    <row r="556" spans="1:16" x14ac:dyDescent="0.25">
      <c r="A556" t="s">
        <v>4611</v>
      </c>
      <c r="B556" t="s">
        <v>4184</v>
      </c>
      <c r="C556" t="s">
        <v>3004</v>
      </c>
      <c r="D556" s="2">
        <v>12999</v>
      </c>
      <c r="E556" s="2">
        <v>18999</v>
      </c>
      <c r="F556" s="1">
        <v>0.32</v>
      </c>
      <c r="G556">
        <v>4.0999999999999996</v>
      </c>
      <c r="H556" s="4">
        <v>50772</v>
      </c>
      <c r="I556" t="s">
        <v>4185</v>
      </c>
      <c r="J556" t="s">
        <v>3667</v>
      </c>
      <c r="K556" t="s">
        <v>3668</v>
      </c>
      <c r="L556" t="s">
        <v>3669</v>
      </c>
      <c r="M556" t="s">
        <v>3670</v>
      </c>
      <c r="N556" t="s">
        <v>3671</v>
      </c>
      <c r="O556" t="s">
        <v>4186</v>
      </c>
      <c r="P556" t="s">
        <v>4612</v>
      </c>
    </row>
    <row r="557" spans="1:16" x14ac:dyDescent="0.25">
      <c r="A557" t="s">
        <v>4613</v>
      </c>
      <c r="B557" t="s">
        <v>4614</v>
      </c>
      <c r="C557" t="s">
        <v>3992</v>
      </c>
      <c r="D557" s="2">
        <v>1599</v>
      </c>
      <c r="E557" s="2">
        <v>2599</v>
      </c>
      <c r="F557" s="1">
        <v>0.38</v>
      </c>
      <c r="G557">
        <v>4.3</v>
      </c>
      <c r="H557" s="4">
        <v>1801</v>
      </c>
      <c r="I557" t="s">
        <v>4615</v>
      </c>
      <c r="J557" t="s">
        <v>4616</v>
      </c>
      <c r="K557" t="s">
        <v>4617</v>
      </c>
      <c r="L557" t="s">
        <v>4618</v>
      </c>
      <c r="M557" t="s">
        <v>4619</v>
      </c>
      <c r="N557" t="s">
        <v>4620</v>
      </c>
      <c r="O557" t="s">
        <v>4621</v>
      </c>
      <c r="P557" t="s">
        <v>4622</v>
      </c>
    </row>
    <row r="558" spans="1:16" x14ac:dyDescent="0.25">
      <c r="A558" t="s">
        <v>4623</v>
      </c>
      <c r="B558" t="s">
        <v>4624</v>
      </c>
      <c r="C558" t="s">
        <v>3176</v>
      </c>
      <c r="D558">
        <v>699</v>
      </c>
      <c r="E558" s="2">
        <v>1199</v>
      </c>
      <c r="F558" s="1">
        <v>0.42</v>
      </c>
      <c r="G558">
        <v>4</v>
      </c>
      <c r="H558" s="4">
        <v>14404</v>
      </c>
      <c r="I558" t="s">
        <v>4625</v>
      </c>
      <c r="J558" t="s">
        <v>3683</v>
      </c>
      <c r="K558" t="s">
        <v>3684</v>
      </c>
      <c r="L558" t="s">
        <v>3685</v>
      </c>
      <c r="M558" t="s">
        <v>3686</v>
      </c>
      <c r="N558" t="s">
        <v>3687</v>
      </c>
      <c r="O558" t="s">
        <v>4626</v>
      </c>
      <c r="P558" t="s">
        <v>4627</v>
      </c>
    </row>
    <row r="559" spans="1:16" x14ac:dyDescent="0.25">
      <c r="A559" t="s">
        <v>4628</v>
      </c>
      <c r="B559" t="s">
        <v>4629</v>
      </c>
      <c r="C559" t="s">
        <v>4630</v>
      </c>
      <c r="D559">
        <v>99</v>
      </c>
      <c r="E559">
        <v>999</v>
      </c>
      <c r="F559" s="1">
        <v>0.9</v>
      </c>
      <c r="G559">
        <v>4.4000000000000004</v>
      </c>
      <c r="H559" s="4">
        <v>305</v>
      </c>
      <c r="I559" t="s">
        <v>4631</v>
      </c>
      <c r="J559" t="s">
        <v>4632</v>
      </c>
      <c r="K559" t="s">
        <v>4633</v>
      </c>
      <c r="L559" t="s">
        <v>4634</v>
      </c>
      <c r="M559" t="s">
        <v>4635</v>
      </c>
      <c r="N559" t="s">
        <v>4636</v>
      </c>
      <c r="O559" t="s">
        <v>4637</v>
      </c>
      <c r="P559" t="s">
        <v>4638</v>
      </c>
    </row>
    <row r="560" spans="1:16" x14ac:dyDescent="0.25">
      <c r="A560" t="s">
        <v>4639</v>
      </c>
      <c r="B560" t="s">
        <v>4640</v>
      </c>
      <c r="C560" t="s">
        <v>3004</v>
      </c>
      <c r="D560" s="2">
        <v>7915</v>
      </c>
      <c r="E560" s="2">
        <v>9999</v>
      </c>
      <c r="F560" s="1">
        <v>0.21</v>
      </c>
      <c r="G560">
        <v>4.3</v>
      </c>
      <c r="H560" s="4">
        <v>1376</v>
      </c>
      <c r="I560" t="s">
        <v>4641</v>
      </c>
      <c r="J560" t="s">
        <v>4642</v>
      </c>
      <c r="K560" t="s">
        <v>4643</v>
      </c>
      <c r="L560" t="s">
        <v>4644</v>
      </c>
      <c r="M560" t="s">
        <v>4645</v>
      </c>
      <c r="N560" t="s">
        <v>4646</v>
      </c>
      <c r="O560" t="s">
        <v>4647</v>
      </c>
      <c r="P560" t="s">
        <v>4648</v>
      </c>
    </row>
    <row r="561" spans="1:16" x14ac:dyDescent="0.25">
      <c r="A561" t="s">
        <v>4649</v>
      </c>
      <c r="B561" t="s">
        <v>4650</v>
      </c>
      <c r="C561" t="s">
        <v>2962</v>
      </c>
      <c r="D561" s="2">
        <v>1499</v>
      </c>
      <c r="E561" s="2">
        <v>7999</v>
      </c>
      <c r="F561" s="1">
        <v>0.81</v>
      </c>
      <c r="G561">
        <v>4.2</v>
      </c>
      <c r="H561" s="4">
        <v>22638</v>
      </c>
      <c r="I561" t="s">
        <v>4651</v>
      </c>
      <c r="J561" t="s">
        <v>3198</v>
      </c>
      <c r="K561" t="s">
        <v>3199</v>
      </c>
      <c r="L561" t="s">
        <v>3200</v>
      </c>
      <c r="M561" t="s">
        <v>3201</v>
      </c>
      <c r="N561" t="s">
        <v>3202</v>
      </c>
      <c r="O561" t="s">
        <v>4652</v>
      </c>
      <c r="P561" t="s">
        <v>4653</v>
      </c>
    </row>
    <row r="562" spans="1:16" x14ac:dyDescent="0.25">
      <c r="A562" t="s">
        <v>4654</v>
      </c>
      <c r="B562" t="s">
        <v>4655</v>
      </c>
      <c r="C562" t="s">
        <v>3059</v>
      </c>
      <c r="D562" s="2">
        <v>1055</v>
      </c>
      <c r="E562" s="2">
        <v>1249</v>
      </c>
      <c r="F562" s="1">
        <v>0.16</v>
      </c>
      <c r="G562">
        <v>3.8</v>
      </c>
      <c r="H562" s="4">
        <v>2352</v>
      </c>
      <c r="I562" t="s">
        <v>4656</v>
      </c>
      <c r="J562" t="s">
        <v>4657</v>
      </c>
      <c r="K562" t="s">
        <v>4658</v>
      </c>
      <c r="L562" t="s">
        <v>4659</v>
      </c>
      <c r="M562" t="s">
        <v>4660</v>
      </c>
      <c r="N562" t="s">
        <v>4661</v>
      </c>
      <c r="O562" t="s">
        <v>4662</v>
      </c>
      <c r="P562" t="s">
        <v>4663</v>
      </c>
    </row>
    <row r="563" spans="1:16" x14ac:dyDescent="0.25">
      <c r="A563" t="s">
        <v>4664</v>
      </c>
      <c r="B563" t="s">
        <v>4665</v>
      </c>
      <c r="C563" t="s">
        <v>3794</v>
      </c>
      <c r="D563">
        <v>150</v>
      </c>
      <c r="E563">
        <v>599</v>
      </c>
      <c r="F563" s="1">
        <v>0.75</v>
      </c>
      <c r="G563">
        <v>4.3</v>
      </c>
      <c r="H563" s="4">
        <v>714</v>
      </c>
      <c r="I563" t="s">
        <v>4666</v>
      </c>
      <c r="J563" t="s">
        <v>4667</v>
      </c>
      <c r="K563" t="s">
        <v>4668</v>
      </c>
      <c r="L563" t="s">
        <v>4669</v>
      </c>
      <c r="M563" t="s">
        <v>4670</v>
      </c>
      <c r="N563" t="s">
        <v>4671</v>
      </c>
      <c r="O563" t="s">
        <v>4672</v>
      </c>
      <c r="P563" t="s">
        <v>4673</v>
      </c>
    </row>
    <row r="564" spans="1:16" x14ac:dyDescent="0.25">
      <c r="A564" t="s">
        <v>658</v>
      </c>
      <c r="B564" t="s">
        <v>659</v>
      </c>
      <c r="C564" t="s">
        <v>18</v>
      </c>
      <c r="D564">
        <v>219</v>
      </c>
      <c r="E564">
        <v>700</v>
      </c>
      <c r="F564" s="1">
        <v>0.69</v>
      </c>
      <c r="G564">
        <v>4.3</v>
      </c>
      <c r="H564" s="4">
        <v>20052</v>
      </c>
      <c r="I564" t="s">
        <v>660</v>
      </c>
      <c r="J564" t="s">
        <v>661</v>
      </c>
      <c r="K564" t="s">
        <v>662</v>
      </c>
      <c r="L564" t="s">
        <v>663</v>
      </c>
      <c r="M564" t="s">
        <v>664</v>
      </c>
      <c r="N564" t="s">
        <v>665</v>
      </c>
      <c r="O564" t="s">
        <v>4674</v>
      </c>
      <c r="P564" t="s">
        <v>4675</v>
      </c>
    </row>
    <row r="565" spans="1:16" x14ac:dyDescent="0.25">
      <c r="A565" t="s">
        <v>4676</v>
      </c>
      <c r="B565" t="s">
        <v>4677</v>
      </c>
      <c r="C565" t="s">
        <v>3992</v>
      </c>
      <c r="D565">
        <v>474</v>
      </c>
      <c r="E565" s="2">
        <v>1799</v>
      </c>
      <c r="F565" s="1">
        <v>0.74</v>
      </c>
      <c r="G565">
        <v>4.3</v>
      </c>
      <c r="H565" s="4">
        <v>1454</v>
      </c>
      <c r="I565" t="s">
        <v>4678</v>
      </c>
      <c r="J565" t="s">
        <v>4679</v>
      </c>
      <c r="K565" t="s">
        <v>4680</v>
      </c>
      <c r="L565" t="s">
        <v>4681</v>
      </c>
      <c r="M565" t="s">
        <v>4682</v>
      </c>
      <c r="N565" t="s">
        <v>4683</v>
      </c>
      <c r="O565" t="s">
        <v>4684</v>
      </c>
      <c r="P565" t="s">
        <v>4685</v>
      </c>
    </row>
    <row r="566" spans="1:16" x14ac:dyDescent="0.25">
      <c r="A566" t="s">
        <v>693</v>
      </c>
      <c r="B566" t="s">
        <v>694</v>
      </c>
      <c r="C566" t="s">
        <v>18</v>
      </c>
      <c r="D566">
        <v>115</v>
      </c>
      <c r="E566">
        <v>499</v>
      </c>
      <c r="F566" s="1">
        <v>0.77</v>
      </c>
      <c r="G566">
        <v>4</v>
      </c>
      <c r="H566" s="4">
        <v>7732</v>
      </c>
      <c r="I566" t="s">
        <v>695</v>
      </c>
      <c r="J566" t="s">
        <v>696</v>
      </c>
      <c r="K566" t="s">
        <v>697</v>
      </c>
      <c r="L566" t="s">
        <v>698</v>
      </c>
      <c r="M566" t="s">
        <v>699</v>
      </c>
      <c r="N566" t="s">
        <v>700</v>
      </c>
      <c r="O566" t="s">
        <v>4686</v>
      </c>
      <c r="P566" t="s">
        <v>4687</v>
      </c>
    </row>
    <row r="567" spans="1:16" x14ac:dyDescent="0.25">
      <c r="A567" t="s">
        <v>4688</v>
      </c>
      <c r="B567" t="s">
        <v>4689</v>
      </c>
      <c r="C567" t="s">
        <v>3176</v>
      </c>
      <c r="D567">
        <v>239</v>
      </c>
      <c r="E567">
        <v>599</v>
      </c>
      <c r="F567" s="1">
        <v>0.6</v>
      </c>
      <c r="G567">
        <v>3.9</v>
      </c>
      <c r="H567" s="4">
        <v>2147</v>
      </c>
      <c r="I567" t="s">
        <v>4690</v>
      </c>
      <c r="J567" t="s">
        <v>4295</v>
      </c>
      <c r="K567" t="s">
        <v>4296</v>
      </c>
      <c r="L567" t="s">
        <v>4297</v>
      </c>
      <c r="M567" t="s">
        <v>4298</v>
      </c>
      <c r="N567" t="s">
        <v>4299</v>
      </c>
      <c r="O567" t="s">
        <v>4691</v>
      </c>
      <c r="P567" t="s">
        <v>4692</v>
      </c>
    </row>
    <row r="568" spans="1:16" x14ac:dyDescent="0.25">
      <c r="A568" t="s">
        <v>4693</v>
      </c>
      <c r="B568" t="s">
        <v>4694</v>
      </c>
      <c r="C568" t="s">
        <v>3004</v>
      </c>
      <c r="D568" s="2">
        <v>7499</v>
      </c>
      <c r="E568" s="2">
        <v>9499</v>
      </c>
      <c r="F568" s="1">
        <v>0.21</v>
      </c>
      <c r="G568">
        <v>4.0999999999999996</v>
      </c>
      <c r="H568" s="4">
        <v>313832</v>
      </c>
      <c r="I568" t="s">
        <v>4695</v>
      </c>
      <c r="J568" t="s">
        <v>3267</v>
      </c>
      <c r="K568" t="s">
        <v>3268</v>
      </c>
      <c r="L568" t="s">
        <v>3269</v>
      </c>
      <c r="M568" t="s">
        <v>3270</v>
      </c>
      <c r="N568" t="s">
        <v>3271</v>
      </c>
      <c r="O568" t="s">
        <v>3277</v>
      </c>
      <c r="P568" t="s">
        <v>4696</v>
      </c>
    </row>
    <row r="569" spans="1:16" x14ac:dyDescent="0.25">
      <c r="A569" t="s">
        <v>4697</v>
      </c>
      <c r="B569" t="s">
        <v>4698</v>
      </c>
      <c r="C569" t="s">
        <v>2962</v>
      </c>
      <c r="D569">
        <v>265</v>
      </c>
      <c r="E569">
        <v>999</v>
      </c>
      <c r="F569" s="1">
        <v>0.73</v>
      </c>
      <c r="G569">
        <v>3.7</v>
      </c>
      <c r="H569" s="4">
        <v>465</v>
      </c>
      <c r="I569" t="s">
        <v>4699</v>
      </c>
      <c r="J569" t="s">
        <v>4700</v>
      </c>
      <c r="K569" t="s">
        <v>4701</v>
      </c>
      <c r="L569" t="s">
        <v>4702</v>
      </c>
      <c r="M569" t="s">
        <v>4703</v>
      </c>
      <c r="N569" t="s">
        <v>4704</v>
      </c>
      <c r="O569" t="s">
        <v>4705</v>
      </c>
      <c r="P569" t="s">
        <v>4706</v>
      </c>
    </row>
    <row r="570" spans="1:16" x14ac:dyDescent="0.25">
      <c r="A570" t="s">
        <v>4707</v>
      </c>
      <c r="B570" t="s">
        <v>4708</v>
      </c>
      <c r="C570" t="s">
        <v>3004</v>
      </c>
      <c r="D570" s="2">
        <v>37990</v>
      </c>
      <c r="E570" s="2">
        <v>74999</v>
      </c>
      <c r="F570" s="1">
        <v>0.49</v>
      </c>
      <c r="G570">
        <v>4.2</v>
      </c>
      <c r="H570" s="4">
        <v>27790</v>
      </c>
      <c r="I570" t="s">
        <v>4709</v>
      </c>
      <c r="J570" t="s">
        <v>4710</v>
      </c>
      <c r="K570" t="s">
        <v>4711</v>
      </c>
      <c r="L570" t="s">
        <v>4712</v>
      </c>
      <c r="M570" t="s">
        <v>4713</v>
      </c>
      <c r="N570" t="s">
        <v>4714</v>
      </c>
      <c r="O570" t="s">
        <v>4715</v>
      </c>
      <c r="P570" t="s">
        <v>4716</v>
      </c>
    </row>
    <row r="571" spans="1:16" x14ac:dyDescent="0.25">
      <c r="A571" t="s">
        <v>713</v>
      </c>
      <c r="B571" t="s">
        <v>714</v>
      </c>
      <c r="C571" t="s">
        <v>18</v>
      </c>
      <c r="D571">
        <v>199</v>
      </c>
      <c r="E571">
        <v>499</v>
      </c>
      <c r="F571" s="1">
        <v>0.6</v>
      </c>
      <c r="G571">
        <v>4.0999999999999996</v>
      </c>
      <c r="H571" s="4">
        <v>602</v>
      </c>
      <c r="I571" t="s">
        <v>715</v>
      </c>
      <c r="J571" t="s">
        <v>716</v>
      </c>
      <c r="K571" t="s">
        <v>717</v>
      </c>
      <c r="L571" t="s">
        <v>718</v>
      </c>
      <c r="M571" t="s">
        <v>719</v>
      </c>
      <c r="N571" t="s">
        <v>720</v>
      </c>
      <c r="O571" t="s">
        <v>4717</v>
      </c>
      <c r="P571" t="s">
        <v>4718</v>
      </c>
    </row>
    <row r="572" spans="1:16" x14ac:dyDescent="0.25">
      <c r="A572" t="s">
        <v>723</v>
      </c>
      <c r="B572" t="s">
        <v>724</v>
      </c>
      <c r="C572" t="s">
        <v>18</v>
      </c>
      <c r="D572">
        <v>179</v>
      </c>
      <c r="E572">
        <v>399</v>
      </c>
      <c r="F572" s="1">
        <v>0.55000000000000004</v>
      </c>
      <c r="G572">
        <v>4</v>
      </c>
      <c r="H572" s="4">
        <v>1423</v>
      </c>
      <c r="I572" t="s">
        <v>725</v>
      </c>
      <c r="J572" t="s">
        <v>726</v>
      </c>
      <c r="K572" t="s">
        <v>727</v>
      </c>
      <c r="L572" t="s">
        <v>728</v>
      </c>
      <c r="M572" t="s">
        <v>729</v>
      </c>
      <c r="N572" t="s">
        <v>730</v>
      </c>
      <c r="O572" t="s">
        <v>4719</v>
      </c>
      <c r="P572" t="s">
        <v>4720</v>
      </c>
    </row>
    <row r="573" spans="1:16" x14ac:dyDescent="0.25">
      <c r="A573" t="s">
        <v>4721</v>
      </c>
      <c r="B573" t="s">
        <v>4722</v>
      </c>
      <c r="C573" t="s">
        <v>3447</v>
      </c>
      <c r="D573" s="2">
        <v>1799</v>
      </c>
      <c r="E573" s="2">
        <v>3999</v>
      </c>
      <c r="F573" s="1">
        <v>0.55000000000000004</v>
      </c>
      <c r="G573">
        <v>4.5999999999999996</v>
      </c>
      <c r="H573" s="4">
        <v>245</v>
      </c>
      <c r="I573" t="s">
        <v>4723</v>
      </c>
      <c r="J573" t="s">
        <v>4724</v>
      </c>
      <c r="K573" t="s">
        <v>4725</v>
      </c>
      <c r="L573" t="s">
        <v>4726</v>
      </c>
      <c r="M573" t="s">
        <v>4727</v>
      </c>
      <c r="N573" t="s">
        <v>4728</v>
      </c>
      <c r="O573" t="s">
        <v>4729</v>
      </c>
      <c r="P573" t="s">
        <v>4730</v>
      </c>
    </row>
    <row r="574" spans="1:16" x14ac:dyDescent="0.25">
      <c r="A574" t="s">
        <v>4731</v>
      </c>
      <c r="B574" t="s">
        <v>4732</v>
      </c>
      <c r="C574" t="s">
        <v>3004</v>
      </c>
      <c r="D574" s="2">
        <v>8499</v>
      </c>
      <c r="E574" s="2">
        <v>11999</v>
      </c>
      <c r="F574" s="1">
        <v>0.28999999999999998</v>
      </c>
      <c r="G574">
        <v>3.9</v>
      </c>
      <c r="H574" s="4">
        <v>276</v>
      </c>
      <c r="I574" t="s">
        <v>4733</v>
      </c>
      <c r="J574" t="s">
        <v>4734</v>
      </c>
      <c r="K574" t="s">
        <v>4735</v>
      </c>
      <c r="L574" t="s">
        <v>4736</v>
      </c>
      <c r="M574" t="s">
        <v>4737</v>
      </c>
      <c r="N574" t="s">
        <v>4738</v>
      </c>
      <c r="O574" t="s">
        <v>4739</v>
      </c>
      <c r="P574" t="s">
        <v>4740</v>
      </c>
    </row>
    <row r="575" spans="1:16" x14ac:dyDescent="0.25">
      <c r="A575" t="s">
        <v>4741</v>
      </c>
      <c r="B575" t="s">
        <v>4742</v>
      </c>
      <c r="C575" t="s">
        <v>2962</v>
      </c>
      <c r="D575" s="2">
        <v>1999</v>
      </c>
      <c r="E575" s="2">
        <v>3999</v>
      </c>
      <c r="F575" s="1">
        <v>0.5</v>
      </c>
      <c r="G575">
        <v>4</v>
      </c>
      <c r="H575" s="4">
        <v>30254</v>
      </c>
      <c r="I575" t="s">
        <v>4743</v>
      </c>
      <c r="J575" t="s">
        <v>4744</v>
      </c>
      <c r="K575" t="s">
        <v>4745</v>
      </c>
      <c r="L575" t="s">
        <v>4746</v>
      </c>
      <c r="M575" t="s">
        <v>4747</v>
      </c>
      <c r="N575" t="s">
        <v>4748</v>
      </c>
      <c r="O575" t="s">
        <v>4749</v>
      </c>
      <c r="P575" t="s">
        <v>4750</v>
      </c>
    </row>
    <row r="576" spans="1:16" x14ac:dyDescent="0.25">
      <c r="A576" t="s">
        <v>4751</v>
      </c>
      <c r="B576" t="s">
        <v>3295</v>
      </c>
      <c r="C576" t="s">
        <v>2962</v>
      </c>
      <c r="D576" s="2">
        <v>3999</v>
      </c>
      <c r="E576" s="2">
        <v>17999</v>
      </c>
      <c r="F576" s="1">
        <v>0.78</v>
      </c>
      <c r="G576">
        <v>4.3</v>
      </c>
      <c r="H576" s="4">
        <v>17161</v>
      </c>
      <c r="I576" t="s">
        <v>4752</v>
      </c>
      <c r="J576" t="s">
        <v>3297</v>
      </c>
      <c r="K576" t="s">
        <v>3298</v>
      </c>
      <c r="L576" t="s">
        <v>3299</v>
      </c>
      <c r="M576" t="s">
        <v>3300</v>
      </c>
      <c r="N576" t="s">
        <v>3301</v>
      </c>
      <c r="O576" t="s">
        <v>4753</v>
      </c>
      <c r="P576" t="s">
        <v>4754</v>
      </c>
    </row>
    <row r="577" spans="1:16" x14ac:dyDescent="0.25">
      <c r="A577" t="s">
        <v>4755</v>
      </c>
      <c r="B577" t="s">
        <v>4756</v>
      </c>
      <c r="C577" t="s">
        <v>3176</v>
      </c>
      <c r="D577">
        <v>219</v>
      </c>
      <c r="E577">
        <v>499</v>
      </c>
      <c r="F577" s="1">
        <v>0.56000000000000005</v>
      </c>
      <c r="G577">
        <v>4.4000000000000004</v>
      </c>
      <c r="H577" s="4">
        <v>14</v>
      </c>
      <c r="I577" t="s">
        <v>4757</v>
      </c>
      <c r="J577" t="s">
        <v>4758</v>
      </c>
      <c r="K577" t="s">
        <v>4759</v>
      </c>
      <c r="L577" t="s">
        <v>4760</v>
      </c>
      <c r="M577" t="s">
        <v>4761</v>
      </c>
      <c r="N577" t="s">
        <v>4762</v>
      </c>
      <c r="O577" t="s">
        <v>4763</v>
      </c>
      <c r="P577" t="s">
        <v>4764</v>
      </c>
    </row>
    <row r="578" spans="1:16" x14ac:dyDescent="0.25">
      <c r="A578" t="s">
        <v>4765</v>
      </c>
      <c r="B578" t="s">
        <v>4766</v>
      </c>
      <c r="C578" t="s">
        <v>3447</v>
      </c>
      <c r="D578">
        <v>599</v>
      </c>
      <c r="E578" s="2">
        <v>1399</v>
      </c>
      <c r="F578" s="1">
        <v>0.56999999999999995</v>
      </c>
      <c r="G578">
        <v>4.0999999999999996</v>
      </c>
      <c r="H578" s="4">
        <v>14560</v>
      </c>
      <c r="I578" t="s">
        <v>4767</v>
      </c>
      <c r="J578" t="s">
        <v>4768</v>
      </c>
      <c r="K578" t="s">
        <v>4769</v>
      </c>
      <c r="L578" t="s">
        <v>4770</v>
      </c>
      <c r="M578" t="s">
        <v>4771</v>
      </c>
      <c r="N578" t="s">
        <v>4772</v>
      </c>
      <c r="O578" t="s">
        <v>4773</v>
      </c>
      <c r="P578" t="s">
        <v>4774</v>
      </c>
    </row>
    <row r="579" spans="1:16" x14ac:dyDescent="0.25">
      <c r="A579" t="s">
        <v>4775</v>
      </c>
      <c r="B579" t="s">
        <v>4776</v>
      </c>
      <c r="C579" t="s">
        <v>2993</v>
      </c>
      <c r="D579" s="2">
        <v>2499</v>
      </c>
      <c r="E579" s="2">
        <v>2999</v>
      </c>
      <c r="F579" s="1">
        <v>0.17</v>
      </c>
      <c r="G579">
        <v>4.0999999999999996</v>
      </c>
      <c r="H579" s="4">
        <v>3156</v>
      </c>
      <c r="I579" t="s">
        <v>4777</v>
      </c>
      <c r="J579" t="s">
        <v>4778</v>
      </c>
      <c r="K579" t="s">
        <v>4779</v>
      </c>
      <c r="L579" t="s">
        <v>4780</v>
      </c>
      <c r="M579" t="s">
        <v>4781</v>
      </c>
      <c r="N579" t="s">
        <v>4782</v>
      </c>
      <c r="O579" t="s">
        <v>4783</v>
      </c>
      <c r="P579" t="s">
        <v>4784</v>
      </c>
    </row>
    <row r="580" spans="1:16" x14ac:dyDescent="0.25">
      <c r="A580" t="s">
        <v>4785</v>
      </c>
      <c r="B580" t="s">
        <v>4786</v>
      </c>
      <c r="C580" t="s">
        <v>4787</v>
      </c>
      <c r="D580">
        <v>89</v>
      </c>
      <c r="E580">
        <v>499</v>
      </c>
      <c r="F580" s="1">
        <v>0.82</v>
      </c>
      <c r="G580">
        <v>4.0999999999999996</v>
      </c>
      <c r="H580" s="4">
        <v>9340</v>
      </c>
      <c r="I580" t="s">
        <v>4788</v>
      </c>
      <c r="J580" t="s">
        <v>4789</v>
      </c>
      <c r="K580" t="s">
        <v>4790</v>
      </c>
      <c r="L580" t="s">
        <v>4791</v>
      </c>
      <c r="M580" t="s">
        <v>4792</v>
      </c>
      <c r="N580" t="s">
        <v>4793</v>
      </c>
      <c r="O580" t="s">
        <v>4794</v>
      </c>
      <c r="P580" t="s">
        <v>4795</v>
      </c>
    </row>
    <row r="581" spans="1:16" x14ac:dyDescent="0.25">
      <c r="A581" t="s">
        <v>4796</v>
      </c>
      <c r="B581" t="s">
        <v>4797</v>
      </c>
      <c r="C581" t="s">
        <v>2962</v>
      </c>
      <c r="D581" s="2">
        <v>2999</v>
      </c>
      <c r="E581" s="2">
        <v>11999</v>
      </c>
      <c r="F581" s="1">
        <v>0.75</v>
      </c>
      <c r="G581">
        <v>4.4000000000000004</v>
      </c>
      <c r="H581" s="4">
        <v>768</v>
      </c>
      <c r="I581" t="s">
        <v>4798</v>
      </c>
      <c r="J581" t="s">
        <v>4799</v>
      </c>
      <c r="K581" t="s">
        <v>4800</v>
      </c>
      <c r="L581" t="s">
        <v>4801</v>
      </c>
      <c r="M581" t="s">
        <v>4802</v>
      </c>
      <c r="N581" t="s">
        <v>4803</v>
      </c>
      <c r="O581" t="s">
        <v>4804</v>
      </c>
      <c r="P581" t="s">
        <v>4805</v>
      </c>
    </row>
    <row r="582" spans="1:16" x14ac:dyDescent="0.25">
      <c r="A582" t="s">
        <v>4806</v>
      </c>
      <c r="B582" t="s">
        <v>4807</v>
      </c>
      <c r="C582" t="s">
        <v>3510</v>
      </c>
      <c r="D582">
        <v>314</v>
      </c>
      <c r="E582" s="2">
        <v>1499</v>
      </c>
      <c r="F582" s="1">
        <v>0.79</v>
      </c>
      <c r="G582">
        <v>4.5</v>
      </c>
      <c r="H582" s="4">
        <v>28978</v>
      </c>
      <c r="I582" t="s">
        <v>4808</v>
      </c>
      <c r="J582" t="s">
        <v>4004</v>
      </c>
      <c r="K582" t="s">
        <v>4005</v>
      </c>
      <c r="L582" t="s">
        <v>4006</v>
      </c>
      <c r="M582" t="s">
        <v>4007</v>
      </c>
      <c r="N582" t="s">
        <v>4008</v>
      </c>
      <c r="O582" t="s">
        <v>4809</v>
      </c>
      <c r="P582" t="s">
        <v>4810</v>
      </c>
    </row>
    <row r="583" spans="1:16" x14ac:dyDescent="0.25">
      <c r="A583" t="s">
        <v>4811</v>
      </c>
      <c r="B583" t="s">
        <v>4812</v>
      </c>
      <c r="C583" t="s">
        <v>3004</v>
      </c>
      <c r="D583" s="2">
        <v>13999</v>
      </c>
      <c r="E583" s="2">
        <v>19499</v>
      </c>
      <c r="F583" s="1">
        <v>0.28000000000000003</v>
      </c>
      <c r="G583">
        <v>4.0999999999999996</v>
      </c>
      <c r="H583" s="4">
        <v>18998</v>
      </c>
      <c r="I583" t="s">
        <v>3478</v>
      </c>
      <c r="J583" t="s">
        <v>3223</v>
      </c>
      <c r="K583" t="s">
        <v>3224</v>
      </c>
      <c r="L583" t="s">
        <v>3225</v>
      </c>
      <c r="M583" t="s">
        <v>3226</v>
      </c>
      <c r="N583" t="s">
        <v>3227</v>
      </c>
      <c r="O583" t="s">
        <v>4813</v>
      </c>
      <c r="P583" t="s">
        <v>4814</v>
      </c>
    </row>
    <row r="584" spans="1:16" x14ac:dyDescent="0.25">
      <c r="A584" t="s">
        <v>4815</v>
      </c>
      <c r="B584" t="s">
        <v>4816</v>
      </c>
      <c r="C584" t="s">
        <v>3289</v>
      </c>
      <c r="D584">
        <v>139</v>
      </c>
      <c r="E584">
        <v>499</v>
      </c>
      <c r="F584" s="1">
        <v>0.72</v>
      </c>
      <c r="G584">
        <v>4.2</v>
      </c>
      <c r="H584" s="4">
        <v>4971</v>
      </c>
      <c r="I584" t="s">
        <v>4817</v>
      </c>
      <c r="J584" t="s">
        <v>4818</v>
      </c>
      <c r="K584" t="s">
        <v>4819</v>
      </c>
      <c r="L584" t="s">
        <v>4820</v>
      </c>
      <c r="M584" t="s">
        <v>4821</v>
      </c>
      <c r="N584" t="s">
        <v>4822</v>
      </c>
      <c r="O584" t="s">
        <v>4823</v>
      </c>
      <c r="P584" t="s">
        <v>4824</v>
      </c>
    </row>
    <row r="585" spans="1:16" x14ac:dyDescent="0.25">
      <c r="A585" t="s">
        <v>4825</v>
      </c>
      <c r="B585" t="s">
        <v>4826</v>
      </c>
      <c r="C585" t="s">
        <v>3884</v>
      </c>
      <c r="D585" s="2">
        <v>2599</v>
      </c>
      <c r="E585" s="2">
        <v>6999</v>
      </c>
      <c r="F585" s="1">
        <v>0.63</v>
      </c>
      <c r="G585">
        <v>4.5</v>
      </c>
      <c r="H585" s="4">
        <v>1526</v>
      </c>
      <c r="I585" t="s">
        <v>4827</v>
      </c>
      <c r="J585" t="s">
        <v>4828</v>
      </c>
      <c r="K585" t="s">
        <v>4829</v>
      </c>
      <c r="L585" t="s">
        <v>4830</v>
      </c>
      <c r="M585" t="s">
        <v>4831</v>
      </c>
      <c r="N585" t="s">
        <v>4832</v>
      </c>
      <c r="O585" t="s">
        <v>4833</v>
      </c>
      <c r="P585" t="s">
        <v>4834</v>
      </c>
    </row>
    <row r="586" spans="1:16" x14ac:dyDescent="0.25">
      <c r="A586" t="s">
        <v>4835</v>
      </c>
      <c r="B586" t="s">
        <v>4836</v>
      </c>
      <c r="C586" t="s">
        <v>3080</v>
      </c>
      <c r="D586">
        <v>365</v>
      </c>
      <c r="E586">
        <v>999</v>
      </c>
      <c r="F586" s="1">
        <v>0.63</v>
      </c>
      <c r="G586">
        <v>4.0999999999999996</v>
      </c>
      <c r="H586" s="4">
        <v>363711</v>
      </c>
      <c r="I586" t="s">
        <v>3483</v>
      </c>
      <c r="J586" t="s">
        <v>3133</v>
      </c>
      <c r="K586" t="s">
        <v>3134</v>
      </c>
      <c r="L586" t="s">
        <v>3135</v>
      </c>
      <c r="M586" t="s">
        <v>3136</v>
      </c>
      <c r="N586" t="s">
        <v>3137</v>
      </c>
      <c r="O586" t="s">
        <v>4837</v>
      </c>
      <c r="P586" t="s">
        <v>4838</v>
      </c>
    </row>
    <row r="587" spans="1:16" x14ac:dyDescent="0.25">
      <c r="A587" t="s">
        <v>4839</v>
      </c>
      <c r="B587" t="s">
        <v>4840</v>
      </c>
      <c r="C587" t="s">
        <v>3080</v>
      </c>
      <c r="D587" s="2">
        <v>1499</v>
      </c>
      <c r="E587" s="2">
        <v>4490</v>
      </c>
      <c r="F587" s="1">
        <v>0.67</v>
      </c>
      <c r="G587">
        <v>3.9</v>
      </c>
      <c r="H587" s="4">
        <v>136954</v>
      </c>
      <c r="I587" t="s">
        <v>4841</v>
      </c>
      <c r="J587" t="s">
        <v>4842</v>
      </c>
      <c r="K587" t="s">
        <v>4843</v>
      </c>
      <c r="L587" t="s">
        <v>4844</v>
      </c>
      <c r="M587" t="s">
        <v>4845</v>
      </c>
      <c r="N587" t="s">
        <v>4846</v>
      </c>
      <c r="O587" t="s">
        <v>4847</v>
      </c>
      <c r="P587" t="s">
        <v>4848</v>
      </c>
    </row>
    <row r="588" spans="1:16" x14ac:dyDescent="0.25">
      <c r="A588" t="s">
        <v>2971</v>
      </c>
      <c r="B588" t="s">
        <v>2972</v>
      </c>
      <c r="C588" t="s">
        <v>2962</v>
      </c>
      <c r="D588" s="2">
        <v>1998</v>
      </c>
      <c r="E588" s="2">
        <v>9999</v>
      </c>
      <c r="F588" s="1">
        <v>0.8</v>
      </c>
      <c r="G588">
        <v>4.3</v>
      </c>
      <c r="H588" s="4">
        <v>27709</v>
      </c>
      <c r="I588" t="s">
        <v>2973</v>
      </c>
      <c r="J588" t="s">
        <v>2974</v>
      </c>
      <c r="K588" t="s">
        <v>2975</v>
      </c>
      <c r="L588" t="s">
        <v>2976</v>
      </c>
      <c r="M588" t="s">
        <v>2977</v>
      </c>
      <c r="N588" t="s">
        <v>2978</v>
      </c>
      <c r="O588" t="s">
        <v>4849</v>
      </c>
      <c r="P588" t="s">
        <v>4850</v>
      </c>
    </row>
    <row r="589" spans="1:16" x14ac:dyDescent="0.25">
      <c r="A589" t="s">
        <v>2981</v>
      </c>
      <c r="B589" t="s">
        <v>2982</v>
      </c>
      <c r="C589" t="s">
        <v>2962</v>
      </c>
      <c r="D589" s="2">
        <v>1799</v>
      </c>
      <c r="E589" s="2">
        <v>7990</v>
      </c>
      <c r="F589" s="1">
        <v>0.77</v>
      </c>
      <c r="G589">
        <v>3.8</v>
      </c>
      <c r="H589" s="4">
        <v>17833</v>
      </c>
      <c r="I589" t="s">
        <v>2983</v>
      </c>
      <c r="J589" t="s">
        <v>2984</v>
      </c>
      <c r="K589" t="s">
        <v>2985</v>
      </c>
      <c r="L589" t="s">
        <v>2986</v>
      </c>
      <c r="M589" t="s">
        <v>2987</v>
      </c>
      <c r="N589" t="s">
        <v>2988</v>
      </c>
      <c r="O589" t="s">
        <v>4851</v>
      </c>
      <c r="P589" t="s">
        <v>4852</v>
      </c>
    </row>
    <row r="590" spans="1:16" x14ac:dyDescent="0.25">
      <c r="A590" t="s">
        <v>4853</v>
      </c>
      <c r="B590" t="s">
        <v>4854</v>
      </c>
      <c r="C590" t="s">
        <v>4855</v>
      </c>
      <c r="D590">
        <v>289</v>
      </c>
      <c r="E590">
        <v>650</v>
      </c>
      <c r="F590" s="1">
        <v>0.56000000000000005</v>
      </c>
      <c r="G590">
        <v>4.3</v>
      </c>
      <c r="H590" s="4">
        <v>253105</v>
      </c>
      <c r="I590" t="s">
        <v>4856</v>
      </c>
      <c r="J590" t="s">
        <v>4857</v>
      </c>
      <c r="K590" t="s">
        <v>4858</v>
      </c>
      <c r="L590" t="s">
        <v>4859</v>
      </c>
      <c r="M590" t="s">
        <v>4860</v>
      </c>
      <c r="N590" t="s">
        <v>4861</v>
      </c>
      <c r="O590" t="s">
        <v>4862</v>
      </c>
      <c r="P590" t="s">
        <v>4863</v>
      </c>
    </row>
    <row r="591" spans="1:16" x14ac:dyDescent="0.25">
      <c r="A591" t="s">
        <v>4864</v>
      </c>
      <c r="B591" t="s">
        <v>4865</v>
      </c>
      <c r="C591" t="s">
        <v>4866</v>
      </c>
      <c r="D591">
        <v>599</v>
      </c>
      <c r="E591">
        <v>895</v>
      </c>
      <c r="F591" s="1">
        <v>0.33</v>
      </c>
      <c r="G591">
        <v>4.4000000000000004</v>
      </c>
      <c r="H591" s="4">
        <v>61314</v>
      </c>
      <c r="I591" t="s">
        <v>4867</v>
      </c>
      <c r="J591" t="s">
        <v>4868</v>
      </c>
      <c r="K591" t="s">
        <v>4869</v>
      </c>
      <c r="L591" t="s">
        <v>4870</v>
      </c>
      <c r="M591" t="s">
        <v>4871</v>
      </c>
      <c r="N591" t="s">
        <v>4872</v>
      </c>
      <c r="O591" t="s">
        <v>4873</v>
      </c>
      <c r="P591" t="s">
        <v>4874</v>
      </c>
    </row>
    <row r="592" spans="1:16" x14ac:dyDescent="0.25">
      <c r="A592" t="s">
        <v>4875</v>
      </c>
      <c r="B592" t="s">
        <v>4876</v>
      </c>
      <c r="C592" t="s">
        <v>4877</v>
      </c>
      <c r="D592">
        <v>217</v>
      </c>
      <c r="E592">
        <v>237</v>
      </c>
      <c r="F592" s="1">
        <v>0.08</v>
      </c>
      <c r="G592">
        <v>3.8</v>
      </c>
      <c r="H592" s="4">
        <v>7354</v>
      </c>
      <c r="I592" t="s">
        <v>4878</v>
      </c>
      <c r="J592" t="s">
        <v>4879</v>
      </c>
      <c r="K592" t="s">
        <v>4880</v>
      </c>
      <c r="L592" t="s">
        <v>4881</v>
      </c>
      <c r="M592" t="s">
        <v>4882</v>
      </c>
      <c r="N592" t="s">
        <v>4883</v>
      </c>
      <c r="O592" t="s">
        <v>4884</v>
      </c>
      <c r="P592" t="s">
        <v>4885</v>
      </c>
    </row>
    <row r="593" spans="1:16" x14ac:dyDescent="0.25">
      <c r="A593" t="s">
        <v>4886</v>
      </c>
      <c r="B593" t="s">
        <v>4887</v>
      </c>
      <c r="C593" t="s">
        <v>3080</v>
      </c>
      <c r="D593" s="2">
        <v>1299</v>
      </c>
      <c r="E593" s="2">
        <v>2990</v>
      </c>
      <c r="F593" s="1">
        <v>0.56999999999999995</v>
      </c>
      <c r="G593">
        <v>3.8</v>
      </c>
      <c r="H593" s="4">
        <v>180998</v>
      </c>
      <c r="I593" t="s">
        <v>4888</v>
      </c>
      <c r="J593" t="s">
        <v>4889</v>
      </c>
      <c r="K593" t="s">
        <v>4890</v>
      </c>
      <c r="L593" t="s">
        <v>4891</v>
      </c>
      <c r="M593" t="s">
        <v>4892</v>
      </c>
      <c r="N593" t="s">
        <v>4893</v>
      </c>
      <c r="O593" t="s">
        <v>4894</v>
      </c>
      <c r="P593" t="s">
        <v>4895</v>
      </c>
    </row>
    <row r="594" spans="1:16" x14ac:dyDescent="0.25">
      <c r="A594" t="s">
        <v>4896</v>
      </c>
      <c r="B594" t="s">
        <v>4897</v>
      </c>
      <c r="C594" t="s">
        <v>4898</v>
      </c>
      <c r="D594">
        <v>263</v>
      </c>
      <c r="E594">
        <v>699</v>
      </c>
      <c r="F594" s="1">
        <v>0.62</v>
      </c>
      <c r="G594">
        <v>3.5</v>
      </c>
      <c r="H594" s="4">
        <v>690</v>
      </c>
      <c r="I594" t="s">
        <v>4899</v>
      </c>
      <c r="J594" t="s">
        <v>4900</v>
      </c>
      <c r="K594" t="s">
        <v>4901</v>
      </c>
      <c r="L594" t="s">
        <v>4902</v>
      </c>
      <c r="M594" t="s">
        <v>4903</v>
      </c>
      <c r="N594" t="s">
        <v>4904</v>
      </c>
      <c r="O594" t="s">
        <v>4905</v>
      </c>
      <c r="P594" t="s">
        <v>4906</v>
      </c>
    </row>
    <row r="595" spans="1:16" x14ac:dyDescent="0.25">
      <c r="A595" t="s">
        <v>3036</v>
      </c>
      <c r="B595" t="s">
        <v>3037</v>
      </c>
      <c r="C595" t="s">
        <v>3038</v>
      </c>
      <c r="D595">
        <v>569</v>
      </c>
      <c r="E595" s="2">
        <v>1000</v>
      </c>
      <c r="F595" s="1">
        <v>0.43</v>
      </c>
      <c r="G595">
        <v>4.4000000000000004</v>
      </c>
      <c r="H595" s="4">
        <v>67262</v>
      </c>
      <c r="I595" t="s">
        <v>3039</v>
      </c>
      <c r="J595" t="s">
        <v>3040</v>
      </c>
      <c r="K595" t="s">
        <v>3041</v>
      </c>
      <c r="L595" t="s">
        <v>3042</v>
      </c>
      <c r="M595" t="s">
        <v>3043</v>
      </c>
      <c r="N595" t="s">
        <v>3044</v>
      </c>
      <c r="O595" t="s">
        <v>4907</v>
      </c>
      <c r="P595" t="s">
        <v>4908</v>
      </c>
    </row>
    <row r="596" spans="1:16" x14ac:dyDescent="0.25">
      <c r="A596" t="s">
        <v>3047</v>
      </c>
      <c r="B596" t="s">
        <v>3048</v>
      </c>
      <c r="C596" t="s">
        <v>2962</v>
      </c>
      <c r="D596" s="2">
        <v>1999</v>
      </c>
      <c r="E596" s="2">
        <v>4999</v>
      </c>
      <c r="F596" s="1">
        <v>0.6</v>
      </c>
      <c r="G596">
        <v>4.0999999999999996</v>
      </c>
      <c r="H596" s="4">
        <v>10689</v>
      </c>
      <c r="I596" t="s">
        <v>3049</v>
      </c>
      <c r="J596" t="s">
        <v>3050</v>
      </c>
      <c r="K596" t="s">
        <v>3051</v>
      </c>
      <c r="L596" t="s">
        <v>3052</v>
      </c>
      <c r="M596" t="s">
        <v>3053</v>
      </c>
      <c r="N596" t="s">
        <v>3054</v>
      </c>
      <c r="O596" t="s">
        <v>4909</v>
      </c>
      <c r="P596" t="s">
        <v>4910</v>
      </c>
    </row>
    <row r="597" spans="1:16" x14ac:dyDescent="0.25">
      <c r="A597" t="s">
        <v>4911</v>
      </c>
      <c r="B597" t="s">
        <v>4912</v>
      </c>
      <c r="C597" t="s">
        <v>3080</v>
      </c>
      <c r="D597" s="2">
        <v>1399</v>
      </c>
      <c r="E597" s="2">
        <v>3990</v>
      </c>
      <c r="F597" s="1">
        <v>0.65</v>
      </c>
      <c r="G597">
        <v>4.0999999999999996</v>
      </c>
      <c r="H597" s="4">
        <v>141841</v>
      </c>
      <c r="I597" t="s">
        <v>4913</v>
      </c>
      <c r="J597" t="s">
        <v>4914</v>
      </c>
      <c r="K597" t="s">
        <v>4915</v>
      </c>
      <c r="L597" t="s">
        <v>4916</v>
      </c>
      <c r="M597" t="s">
        <v>4917</v>
      </c>
      <c r="N597" t="s">
        <v>4918</v>
      </c>
      <c r="O597" t="s">
        <v>4919</v>
      </c>
      <c r="P597" t="s">
        <v>4920</v>
      </c>
    </row>
    <row r="598" spans="1:16" x14ac:dyDescent="0.25">
      <c r="A598" t="s">
        <v>4921</v>
      </c>
      <c r="B598" t="s">
        <v>4922</v>
      </c>
      <c r="C598" t="s">
        <v>4923</v>
      </c>
      <c r="D598">
        <v>349</v>
      </c>
      <c r="E598" s="2">
        <v>1499</v>
      </c>
      <c r="F598" s="1">
        <v>0.77</v>
      </c>
      <c r="G598">
        <v>4.3</v>
      </c>
      <c r="H598" s="4">
        <v>24791</v>
      </c>
      <c r="I598" t="s">
        <v>4924</v>
      </c>
      <c r="J598" t="s">
        <v>4925</v>
      </c>
      <c r="K598" t="s">
        <v>4926</v>
      </c>
      <c r="L598" t="s">
        <v>4927</v>
      </c>
      <c r="M598" t="s">
        <v>4928</v>
      </c>
      <c r="N598" t="s">
        <v>4929</v>
      </c>
      <c r="O598" t="s">
        <v>4930</v>
      </c>
      <c r="P598" t="s">
        <v>4931</v>
      </c>
    </row>
    <row r="599" spans="1:16" x14ac:dyDescent="0.25">
      <c r="A599" t="s">
        <v>4932</v>
      </c>
      <c r="B599" t="s">
        <v>4933</v>
      </c>
      <c r="C599" t="s">
        <v>3080</v>
      </c>
      <c r="D599">
        <v>149</v>
      </c>
      <c r="E599">
        <v>399</v>
      </c>
      <c r="F599" s="1">
        <v>0.63</v>
      </c>
      <c r="G599">
        <v>3.5</v>
      </c>
      <c r="H599" s="4">
        <v>21764</v>
      </c>
      <c r="I599" t="s">
        <v>4934</v>
      </c>
      <c r="J599" t="s">
        <v>4935</v>
      </c>
      <c r="K599" t="s">
        <v>4936</v>
      </c>
      <c r="L599" t="s">
        <v>4937</v>
      </c>
      <c r="M599" t="s">
        <v>4938</v>
      </c>
      <c r="N599" t="s">
        <v>4939</v>
      </c>
      <c r="O599" t="s">
        <v>4940</v>
      </c>
      <c r="P599" t="s">
        <v>4941</v>
      </c>
    </row>
    <row r="600" spans="1:16" x14ac:dyDescent="0.25">
      <c r="A600" t="s">
        <v>3078</v>
      </c>
      <c r="B600" t="s">
        <v>3079</v>
      </c>
      <c r="C600" t="s">
        <v>3080</v>
      </c>
      <c r="D600">
        <v>599</v>
      </c>
      <c r="E600">
        <v>999</v>
      </c>
      <c r="F600" s="1">
        <v>0.4</v>
      </c>
      <c r="G600">
        <v>4.0999999999999996</v>
      </c>
      <c r="H600" s="4">
        <v>192587</v>
      </c>
      <c r="I600" t="s">
        <v>3081</v>
      </c>
      <c r="J600" t="s">
        <v>3082</v>
      </c>
      <c r="K600" t="s">
        <v>3083</v>
      </c>
      <c r="L600" t="s">
        <v>3084</v>
      </c>
      <c r="M600" t="s">
        <v>3085</v>
      </c>
      <c r="N600" t="s">
        <v>3086</v>
      </c>
      <c r="O600" t="s">
        <v>4942</v>
      </c>
      <c r="P600" t="s">
        <v>4943</v>
      </c>
    </row>
    <row r="601" spans="1:16" x14ac:dyDescent="0.25">
      <c r="A601" t="s">
        <v>4944</v>
      </c>
      <c r="B601" t="s">
        <v>4945</v>
      </c>
      <c r="C601" t="s">
        <v>4444</v>
      </c>
      <c r="D601" s="2">
        <v>1220</v>
      </c>
      <c r="E601" s="2">
        <v>3990</v>
      </c>
      <c r="F601" s="1">
        <v>0.69</v>
      </c>
      <c r="G601">
        <v>4.0999999999999996</v>
      </c>
      <c r="H601" s="4">
        <v>107151</v>
      </c>
      <c r="I601" t="s">
        <v>4946</v>
      </c>
      <c r="J601" t="s">
        <v>4947</v>
      </c>
      <c r="K601" t="s">
        <v>4948</v>
      </c>
      <c r="L601" t="s">
        <v>4949</v>
      </c>
      <c r="M601" t="s">
        <v>4950</v>
      </c>
      <c r="N601" t="s">
        <v>4951</v>
      </c>
      <c r="O601" t="s">
        <v>4952</v>
      </c>
      <c r="P601" t="s">
        <v>4953</v>
      </c>
    </row>
    <row r="602" spans="1:16" x14ac:dyDescent="0.25">
      <c r="A602" t="s">
        <v>3068</v>
      </c>
      <c r="B602" t="s">
        <v>3069</v>
      </c>
      <c r="C602" t="s">
        <v>2962</v>
      </c>
      <c r="D602" s="2">
        <v>1499</v>
      </c>
      <c r="E602" s="2">
        <v>6990</v>
      </c>
      <c r="F602" s="1">
        <v>0.79</v>
      </c>
      <c r="G602">
        <v>3.9</v>
      </c>
      <c r="H602" s="4">
        <v>21797</v>
      </c>
      <c r="I602" t="s">
        <v>3070</v>
      </c>
      <c r="J602" t="s">
        <v>4954</v>
      </c>
      <c r="K602" t="s">
        <v>4955</v>
      </c>
      <c r="L602" t="s">
        <v>4956</v>
      </c>
      <c r="M602" t="s">
        <v>4957</v>
      </c>
      <c r="N602" t="s">
        <v>4958</v>
      </c>
      <c r="O602" t="s">
        <v>4959</v>
      </c>
      <c r="P602" t="s">
        <v>4960</v>
      </c>
    </row>
    <row r="603" spans="1:16" x14ac:dyDescent="0.25">
      <c r="A603" t="s">
        <v>4961</v>
      </c>
      <c r="B603" t="s">
        <v>4962</v>
      </c>
      <c r="C603" t="s">
        <v>3080</v>
      </c>
      <c r="D603">
        <v>499</v>
      </c>
      <c r="E603">
        <v>999</v>
      </c>
      <c r="F603" s="1">
        <v>0.5</v>
      </c>
      <c r="G603">
        <v>3.9</v>
      </c>
      <c r="H603" s="4">
        <v>92995</v>
      </c>
      <c r="I603" t="s">
        <v>4963</v>
      </c>
      <c r="J603" t="s">
        <v>4964</v>
      </c>
      <c r="K603" t="s">
        <v>4965</v>
      </c>
      <c r="L603" t="s">
        <v>4966</v>
      </c>
      <c r="M603" t="s">
        <v>4967</v>
      </c>
      <c r="N603" t="s">
        <v>4968</v>
      </c>
      <c r="O603" t="s">
        <v>4969</v>
      </c>
      <c r="P603" t="s">
        <v>4970</v>
      </c>
    </row>
    <row r="604" spans="1:16" x14ac:dyDescent="0.25">
      <c r="A604" t="s">
        <v>4971</v>
      </c>
      <c r="B604" t="s">
        <v>4972</v>
      </c>
      <c r="C604" t="s">
        <v>3535</v>
      </c>
      <c r="D604">
        <v>99</v>
      </c>
      <c r="E604">
        <v>999</v>
      </c>
      <c r="F604" s="1">
        <v>0.9</v>
      </c>
      <c r="G604">
        <v>4.0999999999999996</v>
      </c>
      <c r="H604" s="4">
        <v>8751</v>
      </c>
      <c r="I604" t="s">
        <v>4631</v>
      </c>
      <c r="J604" t="s">
        <v>4973</v>
      </c>
      <c r="K604" t="s">
        <v>4974</v>
      </c>
      <c r="L604" t="s">
        <v>4975</v>
      </c>
      <c r="M604" t="s">
        <v>4976</v>
      </c>
      <c r="N604" t="s">
        <v>4977</v>
      </c>
      <c r="O604" t="s">
        <v>4978</v>
      </c>
      <c r="P604" t="s">
        <v>4979</v>
      </c>
    </row>
    <row r="605" spans="1:16" x14ac:dyDescent="0.25">
      <c r="A605" t="s">
        <v>3119</v>
      </c>
      <c r="B605" t="s">
        <v>3120</v>
      </c>
      <c r="C605" t="s">
        <v>3121</v>
      </c>
      <c r="D605">
        <v>349</v>
      </c>
      <c r="E605" s="2">
        <v>1299</v>
      </c>
      <c r="F605" s="1">
        <v>0.73</v>
      </c>
      <c r="G605">
        <v>4</v>
      </c>
      <c r="H605" s="4">
        <v>14283</v>
      </c>
      <c r="I605" t="s">
        <v>3122</v>
      </c>
      <c r="J605" t="s">
        <v>3123</v>
      </c>
      <c r="K605" t="s">
        <v>3124</v>
      </c>
      <c r="L605" t="s">
        <v>3125</v>
      </c>
      <c r="M605" t="s">
        <v>3126</v>
      </c>
      <c r="N605" t="s">
        <v>3127</v>
      </c>
      <c r="O605" t="s">
        <v>4980</v>
      </c>
      <c r="P605" t="s">
        <v>4981</v>
      </c>
    </row>
    <row r="606" spans="1:16" x14ac:dyDescent="0.25">
      <c r="A606" t="s">
        <v>4982</v>
      </c>
      <c r="B606" t="s">
        <v>4983</v>
      </c>
      <c r="C606" t="s">
        <v>4855</v>
      </c>
      <c r="D606">
        <v>475</v>
      </c>
      <c r="E606" s="2">
        <v>1500</v>
      </c>
      <c r="F606" s="1">
        <v>0.68</v>
      </c>
      <c r="G606">
        <v>4.2</v>
      </c>
      <c r="H606" s="4">
        <v>64273</v>
      </c>
      <c r="I606" t="s">
        <v>4984</v>
      </c>
      <c r="J606" t="s">
        <v>4985</v>
      </c>
      <c r="K606" t="s">
        <v>4986</v>
      </c>
      <c r="L606" t="s">
        <v>4987</v>
      </c>
      <c r="M606" t="s">
        <v>4988</v>
      </c>
      <c r="N606" t="s">
        <v>4989</v>
      </c>
      <c r="O606" t="s">
        <v>4990</v>
      </c>
      <c r="P606" t="s">
        <v>4991</v>
      </c>
    </row>
    <row r="607" spans="1:16" x14ac:dyDescent="0.25">
      <c r="A607" t="s">
        <v>4992</v>
      </c>
      <c r="B607" t="s">
        <v>4993</v>
      </c>
      <c r="C607" t="s">
        <v>4866</v>
      </c>
      <c r="D607">
        <v>269</v>
      </c>
      <c r="E607">
        <v>649</v>
      </c>
      <c r="F607" s="1">
        <v>0.59</v>
      </c>
      <c r="G607">
        <v>4.3</v>
      </c>
      <c r="H607" s="4">
        <v>54315</v>
      </c>
      <c r="I607" t="s">
        <v>4994</v>
      </c>
      <c r="J607" t="s">
        <v>4995</v>
      </c>
      <c r="K607" t="s">
        <v>4996</v>
      </c>
      <c r="L607" t="s">
        <v>4997</v>
      </c>
      <c r="M607" t="s">
        <v>4998</v>
      </c>
      <c r="N607" t="s">
        <v>4999</v>
      </c>
      <c r="O607" t="s">
        <v>5000</v>
      </c>
      <c r="P607" t="s">
        <v>5001</v>
      </c>
    </row>
    <row r="608" spans="1:16" x14ac:dyDescent="0.25">
      <c r="A608" t="s">
        <v>5002</v>
      </c>
      <c r="B608" t="s">
        <v>5003</v>
      </c>
      <c r="C608" t="s">
        <v>4866</v>
      </c>
      <c r="D608">
        <v>299</v>
      </c>
      <c r="E608">
        <v>599</v>
      </c>
      <c r="F608" s="1">
        <v>0.5</v>
      </c>
      <c r="G608">
        <v>4.0999999999999996</v>
      </c>
      <c r="H608" s="4">
        <v>1597</v>
      </c>
      <c r="I608" t="s">
        <v>5004</v>
      </c>
      <c r="J608" t="s">
        <v>5005</v>
      </c>
      <c r="K608" t="s">
        <v>5006</v>
      </c>
      <c r="L608" t="s">
        <v>5007</v>
      </c>
      <c r="M608" t="s">
        <v>5008</v>
      </c>
      <c r="N608" t="s">
        <v>5009</v>
      </c>
      <c r="O608" t="s">
        <v>5010</v>
      </c>
      <c r="P608" t="s">
        <v>5011</v>
      </c>
    </row>
    <row r="609" spans="1:16" x14ac:dyDescent="0.25">
      <c r="A609" t="s">
        <v>3185</v>
      </c>
      <c r="B609" t="s">
        <v>3186</v>
      </c>
      <c r="C609" t="s">
        <v>2962</v>
      </c>
      <c r="D609" s="2">
        <v>1599</v>
      </c>
      <c r="E609" s="2">
        <v>3999</v>
      </c>
      <c r="F609" s="1">
        <v>0.6</v>
      </c>
      <c r="G609">
        <v>4</v>
      </c>
      <c r="H609" s="4">
        <v>30254</v>
      </c>
      <c r="I609" t="s">
        <v>3187</v>
      </c>
      <c r="J609" t="s">
        <v>4744</v>
      </c>
      <c r="K609" t="s">
        <v>4745</v>
      </c>
      <c r="L609" t="s">
        <v>4746</v>
      </c>
      <c r="M609" t="s">
        <v>4747</v>
      </c>
      <c r="N609" t="s">
        <v>4748</v>
      </c>
      <c r="O609" t="s">
        <v>5012</v>
      </c>
      <c r="P609" t="s">
        <v>5013</v>
      </c>
    </row>
    <row r="610" spans="1:16" x14ac:dyDescent="0.25">
      <c r="A610" t="s">
        <v>3195</v>
      </c>
      <c r="B610" t="s">
        <v>3196</v>
      </c>
      <c r="C610" t="s">
        <v>2962</v>
      </c>
      <c r="D610" s="2">
        <v>1499</v>
      </c>
      <c r="E610" s="2">
        <v>7999</v>
      </c>
      <c r="F610" s="1">
        <v>0.81</v>
      </c>
      <c r="G610">
        <v>4.2</v>
      </c>
      <c r="H610" s="4">
        <v>22638</v>
      </c>
      <c r="I610" t="s">
        <v>3197</v>
      </c>
      <c r="J610" t="s">
        <v>3198</v>
      </c>
      <c r="K610" t="s">
        <v>3199</v>
      </c>
      <c r="L610" t="s">
        <v>3200</v>
      </c>
      <c r="M610" t="s">
        <v>3201</v>
      </c>
      <c r="N610" t="s">
        <v>3202</v>
      </c>
      <c r="O610" t="s">
        <v>5014</v>
      </c>
      <c r="P610" t="s">
        <v>5015</v>
      </c>
    </row>
    <row r="611" spans="1:16" x14ac:dyDescent="0.25">
      <c r="A611" t="s">
        <v>5016</v>
      </c>
      <c r="B611" t="s">
        <v>5017</v>
      </c>
      <c r="C611" t="s">
        <v>3080</v>
      </c>
      <c r="D611">
        <v>329</v>
      </c>
      <c r="E611">
        <v>999</v>
      </c>
      <c r="F611" s="1">
        <v>0.67</v>
      </c>
      <c r="G611">
        <v>3.9</v>
      </c>
      <c r="H611" s="4">
        <v>77027</v>
      </c>
      <c r="I611" t="s">
        <v>5018</v>
      </c>
      <c r="J611" t="s">
        <v>5019</v>
      </c>
      <c r="K611" t="s">
        <v>5020</v>
      </c>
      <c r="L611" t="s">
        <v>5021</v>
      </c>
      <c r="M611" t="s">
        <v>5022</v>
      </c>
      <c r="N611" t="s">
        <v>5023</v>
      </c>
      <c r="O611" t="s">
        <v>5024</v>
      </c>
      <c r="P611" t="s">
        <v>5025</v>
      </c>
    </row>
    <row r="612" spans="1:16" x14ac:dyDescent="0.25">
      <c r="A612" t="s">
        <v>5026</v>
      </c>
      <c r="B612" t="s">
        <v>5027</v>
      </c>
      <c r="C612" t="s">
        <v>5028</v>
      </c>
      <c r="D612">
        <v>549</v>
      </c>
      <c r="E612" s="2">
        <v>1799</v>
      </c>
      <c r="F612" s="1">
        <v>0.69</v>
      </c>
      <c r="G612">
        <v>4.3</v>
      </c>
      <c r="H612" s="4">
        <v>28829</v>
      </c>
      <c r="I612" t="s">
        <v>5029</v>
      </c>
      <c r="J612" t="s">
        <v>5030</v>
      </c>
      <c r="K612" t="s">
        <v>5031</v>
      </c>
      <c r="L612" t="s">
        <v>5032</v>
      </c>
      <c r="M612" t="s">
        <v>5033</v>
      </c>
      <c r="N612" t="s">
        <v>5034</v>
      </c>
      <c r="O612" t="s">
        <v>5035</v>
      </c>
      <c r="P612" t="s">
        <v>5036</v>
      </c>
    </row>
    <row r="613" spans="1:16" x14ac:dyDescent="0.25">
      <c r="A613" t="s">
        <v>3234</v>
      </c>
      <c r="B613" t="s">
        <v>3235</v>
      </c>
      <c r="C613" t="s">
        <v>2962</v>
      </c>
      <c r="D613" s="2">
        <v>2199</v>
      </c>
      <c r="E613" s="2">
        <v>9999</v>
      </c>
      <c r="F613" s="1">
        <v>0.78</v>
      </c>
      <c r="G613">
        <v>4.2</v>
      </c>
      <c r="H613" s="4">
        <v>29478</v>
      </c>
      <c r="I613" t="s">
        <v>3236</v>
      </c>
      <c r="J613" t="s">
        <v>5037</v>
      </c>
      <c r="K613" t="s">
        <v>5038</v>
      </c>
      <c r="L613" t="s">
        <v>5039</v>
      </c>
      <c r="M613" t="s">
        <v>5040</v>
      </c>
      <c r="N613" t="s">
        <v>5041</v>
      </c>
      <c r="O613" t="s">
        <v>5042</v>
      </c>
      <c r="P613" t="s">
        <v>5043</v>
      </c>
    </row>
    <row r="614" spans="1:16" x14ac:dyDescent="0.25">
      <c r="A614" t="s">
        <v>5044</v>
      </c>
      <c r="B614" t="s">
        <v>5045</v>
      </c>
      <c r="C614" t="s">
        <v>4866</v>
      </c>
      <c r="D614">
        <v>299</v>
      </c>
      <c r="E614">
        <v>650</v>
      </c>
      <c r="F614" s="1">
        <v>0.54</v>
      </c>
      <c r="G614">
        <v>4.5</v>
      </c>
      <c r="H614" s="4">
        <v>33176</v>
      </c>
      <c r="I614" t="s">
        <v>5046</v>
      </c>
      <c r="J614" t="s">
        <v>5047</v>
      </c>
      <c r="K614" t="s">
        <v>5048</v>
      </c>
      <c r="L614" t="s">
        <v>5049</v>
      </c>
      <c r="M614" t="s">
        <v>5050</v>
      </c>
      <c r="N614" t="s">
        <v>5051</v>
      </c>
      <c r="O614" t="s">
        <v>5052</v>
      </c>
      <c r="P614" t="s">
        <v>5053</v>
      </c>
    </row>
    <row r="615" spans="1:16" x14ac:dyDescent="0.25">
      <c r="A615" t="s">
        <v>5054</v>
      </c>
      <c r="B615" t="s">
        <v>5055</v>
      </c>
      <c r="C615" t="s">
        <v>5056</v>
      </c>
      <c r="D615">
        <v>798</v>
      </c>
      <c r="E615" s="2">
        <v>1995</v>
      </c>
      <c r="F615" s="1">
        <v>0.6</v>
      </c>
      <c r="G615">
        <v>4</v>
      </c>
      <c r="H615" s="4">
        <v>68664</v>
      </c>
      <c r="I615" t="s">
        <v>5057</v>
      </c>
      <c r="J615" t="s">
        <v>5058</v>
      </c>
      <c r="K615" t="s">
        <v>5059</v>
      </c>
      <c r="L615" t="s">
        <v>5060</v>
      </c>
      <c r="M615" t="s">
        <v>5061</v>
      </c>
      <c r="N615" t="s">
        <v>5062</v>
      </c>
      <c r="O615" t="s">
        <v>5063</v>
      </c>
      <c r="P615" t="s">
        <v>5064</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766</v>
      </c>
      <c r="O616" t="s">
        <v>5065</v>
      </c>
      <c r="P616" t="s">
        <v>5066</v>
      </c>
    </row>
    <row r="617" spans="1:16" x14ac:dyDescent="0.25">
      <c r="A617" t="s">
        <v>5067</v>
      </c>
      <c r="B617" t="s">
        <v>5068</v>
      </c>
      <c r="C617" t="s">
        <v>5069</v>
      </c>
      <c r="D617">
        <v>266</v>
      </c>
      <c r="E617">
        <v>315</v>
      </c>
      <c r="F617" s="1">
        <v>0.16</v>
      </c>
      <c r="G617">
        <v>4.5</v>
      </c>
      <c r="H617" s="4">
        <v>28030</v>
      </c>
      <c r="I617" t="s">
        <v>5070</v>
      </c>
      <c r="J617" t="s">
        <v>5071</v>
      </c>
      <c r="K617" t="s">
        <v>5072</v>
      </c>
      <c r="L617" t="s">
        <v>5073</v>
      </c>
      <c r="M617" t="s">
        <v>5074</v>
      </c>
      <c r="N617" t="s">
        <v>5075</v>
      </c>
      <c r="O617" t="s">
        <v>5076</v>
      </c>
      <c r="P617" t="s">
        <v>5077</v>
      </c>
    </row>
    <row r="618" spans="1:16" x14ac:dyDescent="0.25">
      <c r="A618" t="s">
        <v>5078</v>
      </c>
      <c r="B618" t="s">
        <v>5079</v>
      </c>
      <c r="C618" t="s">
        <v>5080</v>
      </c>
      <c r="D618">
        <v>50</v>
      </c>
      <c r="E618">
        <v>50</v>
      </c>
      <c r="F618" s="1">
        <v>0</v>
      </c>
      <c r="G618">
        <v>4.3</v>
      </c>
      <c r="H618" s="4">
        <v>5792</v>
      </c>
      <c r="I618" t="s">
        <v>5081</v>
      </c>
      <c r="J618" t="s">
        <v>5082</v>
      </c>
      <c r="K618" t="s">
        <v>5083</v>
      </c>
      <c r="L618" t="s">
        <v>5084</v>
      </c>
      <c r="M618" t="s">
        <v>5085</v>
      </c>
      <c r="N618" t="s">
        <v>5086</v>
      </c>
      <c r="O618" t="s">
        <v>5087</v>
      </c>
      <c r="P618" t="s">
        <v>5088</v>
      </c>
    </row>
    <row r="619" spans="1:16" x14ac:dyDescent="0.25">
      <c r="A619" t="s">
        <v>5089</v>
      </c>
      <c r="B619" t="s">
        <v>5090</v>
      </c>
      <c r="C619" t="s">
        <v>5091</v>
      </c>
      <c r="D619">
        <v>130</v>
      </c>
      <c r="E619">
        <v>165</v>
      </c>
      <c r="F619" s="1">
        <v>0.21</v>
      </c>
      <c r="G619">
        <v>3.9</v>
      </c>
      <c r="H619" s="4">
        <v>14778</v>
      </c>
      <c r="I619" t="s">
        <v>5092</v>
      </c>
      <c r="J619" t="s">
        <v>5093</v>
      </c>
      <c r="K619" t="s">
        <v>5094</v>
      </c>
      <c r="L619" t="s">
        <v>5095</v>
      </c>
      <c r="M619" t="s">
        <v>5096</v>
      </c>
      <c r="N619" t="s">
        <v>5097</v>
      </c>
      <c r="O619" t="s">
        <v>5098</v>
      </c>
      <c r="P619" t="s">
        <v>5099</v>
      </c>
    </row>
    <row r="620" spans="1:16" x14ac:dyDescent="0.25">
      <c r="A620" t="s">
        <v>5100</v>
      </c>
      <c r="B620" t="s">
        <v>5101</v>
      </c>
      <c r="C620" t="s">
        <v>3080</v>
      </c>
      <c r="D620">
        <v>449</v>
      </c>
      <c r="E620" s="2">
        <v>1290</v>
      </c>
      <c r="F620" s="1">
        <v>0.65</v>
      </c>
      <c r="G620">
        <v>4.0999999999999996</v>
      </c>
      <c r="H620" s="4">
        <v>91770</v>
      </c>
      <c r="I620" t="s">
        <v>5102</v>
      </c>
      <c r="J620" t="s">
        <v>5103</v>
      </c>
      <c r="K620" t="s">
        <v>5104</v>
      </c>
      <c r="L620" t="s">
        <v>5105</v>
      </c>
      <c r="M620" t="s">
        <v>5106</v>
      </c>
      <c r="N620" t="s">
        <v>5107</v>
      </c>
      <c r="O620" t="s">
        <v>5108</v>
      </c>
      <c r="P620" t="s">
        <v>5109</v>
      </c>
    </row>
    <row r="621" spans="1:16" x14ac:dyDescent="0.25">
      <c r="A621" t="s">
        <v>3294</v>
      </c>
      <c r="B621" t="s">
        <v>3295</v>
      </c>
      <c r="C621" t="s">
        <v>2962</v>
      </c>
      <c r="D621" s="2">
        <v>3999</v>
      </c>
      <c r="E621" s="2">
        <v>16999</v>
      </c>
      <c r="F621" s="1">
        <v>0.76</v>
      </c>
      <c r="G621">
        <v>4.3</v>
      </c>
      <c r="H621" s="4">
        <v>17162</v>
      </c>
      <c r="I621" t="s">
        <v>3296</v>
      </c>
      <c r="J621" t="s">
        <v>3297</v>
      </c>
      <c r="K621" t="s">
        <v>3298</v>
      </c>
      <c r="L621" t="s">
        <v>3299</v>
      </c>
      <c r="M621" t="s">
        <v>3300</v>
      </c>
      <c r="N621" t="s">
        <v>3301</v>
      </c>
      <c r="O621" t="s">
        <v>5110</v>
      </c>
      <c r="P621" t="s">
        <v>5111</v>
      </c>
    </row>
    <row r="622" spans="1:16" x14ac:dyDescent="0.25">
      <c r="A622" t="s">
        <v>5112</v>
      </c>
      <c r="B622" t="s">
        <v>5113</v>
      </c>
      <c r="C622" t="s">
        <v>3080</v>
      </c>
      <c r="D622">
        <v>399</v>
      </c>
      <c r="E622" s="2">
        <v>1290</v>
      </c>
      <c r="F622" s="1">
        <v>0.69</v>
      </c>
      <c r="G622">
        <v>4.2</v>
      </c>
      <c r="H622" s="4">
        <v>206</v>
      </c>
      <c r="I622" t="s">
        <v>5114</v>
      </c>
      <c r="J622" t="s">
        <v>5115</v>
      </c>
      <c r="K622" t="s">
        <v>5116</v>
      </c>
      <c r="L622" t="s">
        <v>5117</v>
      </c>
      <c r="M622" t="s">
        <v>5118</v>
      </c>
      <c r="N622" t="s">
        <v>5119</v>
      </c>
      <c r="O622" t="s">
        <v>5120</v>
      </c>
      <c r="P622" t="s">
        <v>5121</v>
      </c>
    </row>
    <row r="623" spans="1:16" x14ac:dyDescent="0.25">
      <c r="A623" t="s">
        <v>5122</v>
      </c>
      <c r="B623" t="s">
        <v>5123</v>
      </c>
      <c r="C623" t="s">
        <v>5124</v>
      </c>
      <c r="D623" s="2">
        <v>1399</v>
      </c>
      <c r="E623" s="2">
        <v>2498</v>
      </c>
      <c r="F623" s="1">
        <v>0.44</v>
      </c>
      <c r="G623">
        <v>4.2</v>
      </c>
      <c r="H623" s="4">
        <v>33717</v>
      </c>
      <c r="I623" t="s">
        <v>5125</v>
      </c>
      <c r="J623" t="s">
        <v>5126</v>
      </c>
      <c r="K623" t="s">
        <v>5127</v>
      </c>
      <c r="L623" t="s">
        <v>5128</v>
      </c>
      <c r="M623" t="s">
        <v>5129</v>
      </c>
      <c r="N623" t="s">
        <v>5130</v>
      </c>
      <c r="O623" t="s">
        <v>5131</v>
      </c>
      <c r="P623" t="s">
        <v>5132</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5133</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5134</v>
      </c>
    </row>
    <row r="626" spans="1:16" x14ac:dyDescent="0.25">
      <c r="A626" t="s">
        <v>3304</v>
      </c>
      <c r="B626" t="s">
        <v>3305</v>
      </c>
      <c r="C626" t="s">
        <v>2962</v>
      </c>
      <c r="D626" s="2">
        <v>2998</v>
      </c>
      <c r="E626" s="2">
        <v>5999</v>
      </c>
      <c r="F626" s="1">
        <v>0.5</v>
      </c>
      <c r="G626">
        <v>4.0999999999999996</v>
      </c>
      <c r="H626" s="4">
        <v>5179</v>
      </c>
      <c r="I626" t="s">
        <v>3306</v>
      </c>
      <c r="J626" t="s">
        <v>5135</v>
      </c>
      <c r="K626" t="s">
        <v>5136</v>
      </c>
      <c r="L626" t="s">
        <v>5137</v>
      </c>
      <c r="M626" t="s">
        <v>5138</v>
      </c>
      <c r="N626" t="s">
        <v>5139</v>
      </c>
      <c r="O626" t="s">
        <v>5140</v>
      </c>
      <c r="P626" t="s">
        <v>5141</v>
      </c>
    </row>
    <row r="627" spans="1:16" x14ac:dyDescent="0.25">
      <c r="A627" t="s">
        <v>5142</v>
      </c>
      <c r="B627" t="s">
        <v>5143</v>
      </c>
      <c r="C627" t="s">
        <v>5144</v>
      </c>
      <c r="D627" s="2">
        <v>4098</v>
      </c>
      <c r="E627" s="2">
        <v>4999</v>
      </c>
      <c r="F627" s="1">
        <v>0.18</v>
      </c>
      <c r="G627">
        <v>4.5</v>
      </c>
      <c r="H627" s="4">
        <v>50810</v>
      </c>
      <c r="I627" t="s">
        <v>5145</v>
      </c>
      <c r="J627" t="s">
        <v>5146</v>
      </c>
      <c r="K627" t="s">
        <v>5147</v>
      </c>
      <c r="L627" t="s">
        <v>5148</v>
      </c>
      <c r="M627" t="s">
        <v>5149</v>
      </c>
      <c r="N627" t="s">
        <v>5150</v>
      </c>
      <c r="O627" t="s">
        <v>5151</v>
      </c>
      <c r="P627" t="s">
        <v>5152</v>
      </c>
    </row>
    <row r="628" spans="1:16" x14ac:dyDescent="0.25">
      <c r="A628" t="s">
        <v>5153</v>
      </c>
      <c r="B628" t="s">
        <v>5154</v>
      </c>
      <c r="C628" t="s">
        <v>5155</v>
      </c>
      <c r="D628">
        <v>499</v>
      </c>
      <c r="E628" s="2">
        <v>1999</v>
      </c>
      <c r="F628" s="1">
        <v>0.75</v>
      </c>
      <c r="G628">
        <v>3.7</v>
      </c>
      <c r="H628" s="4">
        <v>3369</v>
      </c>
      <c r="I628" t="s">
        <v>5156</v>
      </c>
      <c r="J628" t="s">
        <v>5157</v>
      </c>
      <c r="K628" t="s">
        <v>5158</v>
      </c>
      <c r="L628" t="s">
        <v>5159</v>
      </c>
      <c r="M628" t="s">
        <v>5160</v>
      </c>
      <c r="N628" t="s">
        <v>5161</v>
      </c>
      <c r="O628" t="s">
        <v>5162</v>
      </c>
      <c r="P628" t="s">
        <v>5163</v>
      </c>
    </row>
    <row r="629" spans="1:16" x14ac:dyDescent="0.25">
      <c r="A629" t="s">
        <v>5164</v>
      </c>
      <c r="B629" t="s">
        <v>5165</v>
      </c>
      <c r="C629" t="s">
        <v>4866</v>
      </c>
      <c r="D629">
        <v>299</v>
      </c>
      <c r="E629">
        <v>449</v>
      </c>
      <c r="F629" s="1">
        <v>0.33</v>
      </c>
      <c r="G629">
        <v>3.5</v>
      </c>
      <c r="H629" s="4">
        <v>11827</v>
      </c>
      <c r="I629" t="s">
        <v>5166</v>
      </c>
      <c r="J629" t="s">
        <v>5167</v>
      </c>
      <c r="K629" t="s">
        <v>5168</v>
      </c>
      <c r="L629" t="s">
        <v>5169</v>
      </c>
      <c r="M629" t="s">
        <v>5170</v>
      </c>
      <c r="N629" t="s">
        <v>5171</v>
      </c>
      <c r="O629" t="s">
        <v>5172</v>
      </c>
      <c r="P629" t="s">
        <v>5173</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5174</v>
      </c>
      <c r="P630" t="s">
        <v>5175</v>
      </c>
    </row>
    <row r="631" spans="1:16" x14ac:dyDescent="0.25">
      <c r="A631" t="s">
        <v>5176</v>
      </c>
      <c r="B631" t="s">
        <v>5177</v>
      </c>
      <c r="C631" t="s">
        <v>5124</v>
      </c>
      <c r="D631">
        <v>699</v>
      </c>
      <c r="E631">
        <v>999</v>
      </c>
      <c r="F631" s="1">
        <v>0.3</v>
      </c>
      <c r="G631">
        <v>3.5</v>
      </c>
      <c r="H631" s="4">
        <v>15295</v>
      </c>
      <c r="I631" t="s">
        <v>5178</v>
      </c>
      <c r="J631" t="s">
        <v>5179</v>
      </c>
      <c r="K631" t="s">
        <v>5180</v>
      </c>
      <c r="L631" t="s">
        <v>5181</v>
      </c>
      <c r="M631" t="s">
        <v>5182</v>
      </c>
      <c r="N631" t="s">
        <v>5183</v>
      </c>
      <c r="O631" t="s">
        <v>5184</v>
      </c>
      <c r="P631" t="s">
        <v>5185</v>
      </c>
    </row>
    <row r="632" spans="1:16" x14ac:dyDescent="0.25">
      <c r="A632" t="s">
        <v>5186</v>
      </c>
      <c r="B632" t="s">
        <v>5187</v>
      </c>
      <c r="C632" t="s">
        <v>5188</v>
      </c>
      <c r="D632">
        <v>799</v>
      </c>
      <c r="E632" s="2">
        <v>3990</v>
      </c>
      <c r="F632" s="1">
        <v>0.8</v>
      </c>
      <c r="G632">
        <v>4.3</v>
      </c>
      <c r="H632" s="4">
        <v>27139</v>
      </c>
      <c r="I632" t="s">
        <v>5189</v>
      </c>
      <c r="J632" t="s">
        <v>5190</v>
      </c>
      <c r="K632" t="s">
        <v>5191</v>
      </c>
      <c r="L632" t="s">
        <v>5192</v>
      </c>
      <c r="M632" t="s">
        <v>5193</v>
      </c>
      <c r="N632" t="s">
        <v>5194</v>
      </c>
      <c r="O632" t="s">
        <v>5195</v>
      </c>
      <c r="P632" t="s">
        <v>5196</v>
      </c>
    </row>
    <row r="633" spans="1:16" x14ac:dyDescent="0.25">
      <c r="A633" t="s">
        <v>5197</v>
      </c>
      <c r="B633" t="s">
        <v>5198</v>
      </c>
      <c r="C633" t="s">
        <v>3080</v>
      </c>
      <c r="D633" s="2">
        <v>1399</v>
      </c>
      <c r="E633" s="2">
        <v>5499</v>
      </c>
      <c r="F633" s="1">
        <v>0.75</v>
      </c>
      <c r="G633">
        <v>3.9</v>
      </c>
      <c r="H633" s="4">
        <v>9504</v>
      </c>
      <c r="I633" t="s">
        <v>5199</v>
      </c>
      <c r="J633" t="s">
        <v>5200</v>
      </c>
      <c r="K633" t="s">
        <v>5201</v>
      </c>
      <c r="L633" t="s">
        <v>5202</v>
      </c>
      <c r="M633" t="s">
        <v>5203</v>
      </c>
      <c r="N633" t="s">
        <v>5204</v>
      </c>
      <c r="O633" t="s">
        <v>5205</v>
      </c>
      <c r="P633" t="s">
        <v>5206</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64</v>
      </c>
      <c r="O634" t="s">
        <v>5207</v>
      </c>
      <c r="P634" t="s">
        <v>5208</v>
      </c>
    </row>
    <row r="635" spans="1:16" x14ac:dyDescent="0.25">
      <c r="A635" t="s">
        <v>5209</v>
      </c>
      <c r="B635" t="s">
        <v>5210</v>
      </c>
      <c r="C635" t="s">
        <v>4855</v>
      </c>
      <c r="D635">
        <v>519</v>
      </c>
      <c r="E635" s="2">
        <v>1350</v>
      </c>
      <c r="F635" s="1">
        <v>0.62</v>
      </c>
      <c r="G635">
        <v>4.3</v>
      </c>
      <c r="H635" s="4">
        <v>30058</v>
      </c>
      <c r="I635" t="s">
        <v>5211</v>
      </c>
      <c r="J635" t="s">
        <v>5212</v>
      </c>
      <c r="K635" t="s">
        <v>5213</v>
      </c>
      <c r="L635" t="s">
        <v>5214</v>
      </c>
      <c r="M635" t="s">
        <v>5215</v>
      </c>
      <c r="N635" t="s">
        <v>5216</v>
      </c>
      <c r="O635" t="s">
        <v>5217</v>
      </c>
      <c r="P635" t="s">
        <v>5218</v>
      </c>
    </row>
    <row r="636" spans="1:16" x14ac:dyDescent="0.25">
      <c r="A636" t="s">
        <v>3435</v>
      </c>
      <c r="B636" t="s">
        <v>3436</v>
      </c>
      <c r="C636" t="s">
        <v>2962</v>
      </c>
      <c r="D636" s="2">
        <v>2299</v>
      </c>
      <c r="E636" s="2">
        <v>7990</v>
      </c>
      <c r="F636" s="1">
        <v>0.71</v>
      </c>
      <c r="G636">
        <v>4.2</v>
      </c>
      <c r="H636" s="4">
        <v>69619</v>
      </c>
      <c r="I636" t="s">
        <v>3437</v>
      </c>
      <c r="J636" t="s">
        <v>3438</v>
      </c>
      <c r="K636" t="s">
        <v>3439</v>
      </c>
      <c r="L636" t="s">
        <v>3440</v>
      </c>
      <c r="M636" t="s">
        <v>3441</v>
      </c>
      <c r="N636" t="s">
        <v>3442</v>
      </c>
      <c r="O636" t="s">
        <v>5219</v>
      </c>
      <c r="P636" t="s">
        <v>5220</v>
      </c>
    </row>
    <row r="637" spans="1:16" x14ac:dyDescent="0.25">
      <c r="A637" t="s">
        <v>3445</v>
      </c>
      <c r="B637" t="s">
        <v>3446</v>
      </c>
      <c r="C637" t="s">
        <v>3447</v>
      </c>
      <c r="D637">
        <v>399</v>
      </c>
      <c r="E637" s="2">
        <v>1999</v>
      </c>
      <c r="F637" s="1">
        <v>0.8</v>
      </c>
      <c r="G637">
        <v>4</v>
      </c>
      <c r="H637" s="4">
        <v>3382</v>
      </c>
      <c r="I637" t="s">
        <v>3448</v>
      </c>
      <c r="J637" t="s">
        <v>3449</v>
      </c>
      <c r="K637" t="s">
        <v>3450</v>
      </c>
      <c r="L637" t="s">
        <v>3451</v>
      </c>
      <c r="M637" t="s">
        <v>3452</v>
      </c>
      <c r="N637" t="s">
        <v>3453</v>
      </c>
      <c r="O637" t="s">
        <v>5221</v>
      </c>
      <c r="P637" t="s">
        <v>5222</v>
      </c>
    </row>
    <row r="638" spans="1:16" x14ac:dyDescent="0.25">
      <c r="A638" t="s">
        <v>5223</v>
      </c>
      <c r="B638" t="s">
        <v>5224</v>
      </c>
      <c r="C638" t="s">
        <v>3080</v>
      </c>
      <c r="D638" s="2">
        <v>1499</v>
      </c>
      <c r="E638" s="2">
        <v>3990</v>
      </c>
      <c r="F638" s="1">
        <v>0.62</v>
      </c>
      <c r="G638">
        <v>4.0999999999999996</v>
      </c>
      <c r="H638" s="4">
        <v>109864</v>
      </c>
      <c r="I638" t="s">
        <v>5225</v>
      </c>
      <c r="J638" t="s">
        <v>5226</v>
      </c>
      <c r="K638" t="s">
        <v>5227</v>
      </c>
      <c r="L638" t="s">
        <v>5228</v>
      </c>
      <c r="M638" t="s">
        <v>5229</v>
      </c>
      <c r="N638" t="s">
        <v>5230</v>
      </c>
      <c r="O638" t="s">
        <v>5231</v>
      </c>
      <c r="P638" t="s">
        <v>5232</v>
      </c>
    </row>
    <row r="639" spans="1:16" x14ac:dyDescent="0.25">
      <c r="A639" t="s">
        <v>5233</v>
      </c>
      <c r="B639" t="s">
        <v>5234</v>
      </c>
      <c r="C639" t="s">
        <v>5235</v>
      </c>
      <c r="D639" s="2">
        <v>1295</v>
      </c>
      <c r="E639" s="2">
        <v>1295</v>
      </c>
      <c r="F639" s="1">
        <v>0</v>
      </c>
      <c r="G639">
        <v>4.5</v>
      </c>
      <c r="H639" s="4">
        <v>5760</v>
      </c>
      <c r="I639" t="s">
        <v>5236</v>
      </c>
      <c r="J639" t="s">
        <v>5237</v>
      </c>
      <c r="K639" t="s">
        <v>5238</v>
      </c>
      <c r="L639" t="s">
        <v>5239</v>
      </c>
      <c r="M639" t="s">
        <v>5240</v>
      </c>
      <c r="N639" t="s">
        <v>5241</v>
      </c>
      <c r="O639" t="s">
        <v>5242</v>
      </c>
      <c r="P639" t="s">
        <v>5243</v>
      </c>
    </row>
    <row r="640" spans="1:16" x14ac:dyDescent="0.25">
      <c r="A640" t="s">
        <v>5244</v>
      </c>
      <c r="B640" t="s">
        <v>5245</v>
      </c>
      <c r="C640" t="s">
        <v>5246</v>
      </c>
      <c r="D640" s="2">
        <v>1889</v>
      </c>
      <c r="E640" s="2">
        <v>5499</v>
      </c>
      <c r="F640" s="1">
        <v>0.66</v>
      </c>
      <c r="G640">
        <v>4.2</v>
      </c>
      <c r="H640" s="4">
        <v>49551</v>
      </c>
      <c r="I640" t="s">
        <v>5247</v>
      </c>
      <c r="J640" t="s">
        <v>5248</v>
      </c>
      <c r="K640" t="s">
        <v>5249</v>
      </c>
      <c r="L640" t="s">
        <v>5250</v>
      </c>
      <c r="M640" t="s">
        <v>5251</v>
      </c>
      <c r="N640" t="s">
        <v>5252</v>
      </c>
      <c r="O640" t="s">
        <v>5253</v>
      </c>
      <c r="P640" t="s">
        <v>5254</v>
      </c>
    </row>
    <row r="641" spans="1:16" x14ac:dyDescent="0.25">
      <c r="A641" t="s">
        <v>5255</v>
      </c>
      <c r="B641" t="s">
        <v>5256</v>
      </c>
      <c r="C641" t="s">
        <v>3080</v>
      </c>
      <c r="D641">
        <v>455</v>
      </c>
      <c r="E641" s="2">
        <v>1490</v>
      </c>
      <c r="F641" s="1">
        <v>0.69</v>
      </c>
      <c r="G641">
        <v>4.0999999999999996</v>
      </c>
      <c r="H641" s="4">
        <v>161677</v>
      </c>
      <c r="I641" t="s">
        <v>5257</v>
      </c>
      <c r="J641" t="s">
        <v>5258</v>
      </c>
      <c r="K641" t="s">
        <v>5259</v>
      </c>
      <c r="L641" t="s">
        <v>5260</v>
      </c>
      <c r="M641" t="s">
        <v>5261</v>
      </c>
      <c r="N641" t="s">
        <v>5262</v>
      </c>
      <c r="O641" t="s">
        <v>5263</v>
      </c>
      <c r="P641" t="s">
        <v>5264</v>
      </c>
    </row>
    <row r="642" spans="1:16" x14ac:dyDescent="0.25">
      <c r="A642" t="s">
        <v>5265</v>
      </c>
      <c r="B642" t="s">
        <v>5266</v>
      </c>
      <c r="C642" t="s">
        <v>5267</v>
      </c>
      <c r="D642">
        <v>399</v>
      </c>
      <c r="E642">
        <v>995</v>
      </c>
      <c r="F642" s="1">
        <v>0.6</v>
      </c>
      <c r="G642">
        <v>3.9</v>
      </c>
      <c r="H642" s="4">
        <v>21372</v>
      </c>
      <c r="I642" t="s">
        <v>5268</v>
      </c>
      <c r="J642" t="s">
        <v>5269</v>
      </c>
      <c r="K642" t="s">
        <v>5270</v>
      </c>
      <c r="L642" t="s">
        <v>5271</v>
      </c>
      <c r="M642" t="s">
        <v>5272</v>
      </c>
      <c r="N642" t="s">
        <v>5273</v>
      </c>
      <c r="O642" t="s">
        <v>5274</v>
      </c>
      <c r="P642" t="s">
        <v>5275</v>
      </c>
    </row>
    <row r="643" spans="1:16" x14ac:dyDescent="0.25">
      <c r="A643" t="s">
        <v>3456</v>
      </c>
      <c r="B643" t="s">
        <v>3457</v>
      </c>
      <c r="C643" t="s">
        <v>3038</v>
      </c>
      <c r="D643" s="2">
        <v>1059</v>
      </c>
      <c r="E643" s="2">
        <v>3999</v>
      </c>
      <c r="F643" s="1">
        <v>0.74</v>
      </c>
      <c r="G643">
        <v>4.3</v>
      </c>
      <c r="H643" s="4">
        <v>140035</v>
      </c>
      <c r="I643" t="s">
        <v>3458</v>
      </c>
      <c r="J643" t="s">
        <v>5276</v>
      </c>
      <c r="K643" t="s">
        <v>5277</v>
      </c>
      <c r="L643" t="s">
        <v>5278</v>
      </c>
      <c r="M643" t="s">
        <v>5279</v>
      </c>
      <c r="N643" t="s">
        <v>5280</v>
      </c>
      <c r="O643" t="s">
        <v>5281</v>
      </c>
      <c r="P643" t="s">
        <v>5282</v>
      </c>
    </row>
    <row r="644" spans="1:16" x14ac:dyDescent="0.25">
      <c r="A644" t="s">
        <v>67</v>
      </c>
      <c r="B644" t="s">
        <v>68</v>
      </c>
      <c r="C644" t="s">
        <v>18</v>
      </c>
      <c r="D644">
        <v>149</v>
      </c>
      <c r="E644" s="2">
        <v>1000</v>
      </c>
      <c r="F644" s="1">
        <v>0.85</v>
      </c>
      <c r="G644">
        <v>3.9</v>
      </c>
      <c r="H644" s="4">
        <v>24870</v>
      </c>
      <c r="I644" t="s">
        <v>69</v>
      </c>
      <c r="J644" t="s">
        <v>70</v>
      </c>
      <c r="K644" t="s">
        <v>71</v>
      </c>
      <c r="L644" t="s">
        <v>72</v>
      </c>
      <c r="M644" t="s">
        <v>73</v>
      </c>
      <c r="N644" t="s">
        <v>74</v>
      </c>
      <c r="O644" t="s">
        <v>75</v>
      </c>
      <c r="P644" t="s">
        <v>5283</v>
      </c>
    </row>
    <row r="645" spans="1:16" x14ac:dyDescent="0.25">
      <c r="A645" t="s">
        <v>5284</v>
      </c>
      <c r="B645" t="s">
        <v>5285</v>
      </c>
      <c r="C645" t="s">
        <v>5286</v>
      </c>
      <c r="D645">
        <v>717</v>
      </c>
      <c r="E645">
        <v>761</v>
      </c>
      <c r="F645" s="1">
        <v>0.06</v>
      </c>
      <c r="G645">
        <v>4</v>
      </c>
      <c r="H645" s="4">
        <v>7199</v>
      </c>
      <c r="I645" t="s">
        <v>5287</v>
      </c>
      <c r="J645" t="s">
        <v>5288</v>
      </c>
      <c r="K645" t="s">
        <v>5289</v>
      </c>
      <c r="L645" t="s">
        <v>5290</v>
      </c>
      <c r="M645" t="s">
        <v>5291</v>
      </c>
      <c r="N645" t="s">
        <v>5292</v>
      </c>
      <c r="O645" t="s">
        <v>5293</v>
      </c>
      <c r="P645" t="s">
        <v>5294</v>
      </c>
    </row>
    <row r="646" spans="1:16" x14ac:dyDescent="0.25">
      <c r="A646" t="s">
        <v>3533</v>
      </c>
      <c r="B646" t="s">
        <v>3534</v>
      </c>
      <c r="C646" t="s">
        <v>3535</v>
      </c>
      <c r="D646">
        <v>99</v>
      </c>
      <c r="E646">
        <v>999</v>
      </c>
      <c r="F646" s="1">
        <v>0.9</v>
      </c>
      <c r="G646">
        <v>4</v>
      </c>
      <c r="H646" s="4">
        <v>1396</v>
      </c>
      <c r="I646" t="s">
        <v>3536</v>
      </c>
      <c r="J646" t="s">
        <v>3537</v>
      </c>
      <c r="K646" t="s">
        <v>3538</v>
      </c>
      <c r="L646" t="s">
        <v>3539</v>
      </c>
      <c r="M646" t="s">
        <v>3540</v>
      </c>
      <c r="N646" t="s">
        <v>3541</v>
      </c>
      <c r="O646" t="s">
        <v>5295</v>
      </c>
      <c r="P646" t="s">
        <v>5296</v>
      </c>
    </row>
    <row r="647" spans="1:16" x14ac:dyDescent="0.25">
      <c r="A647" t="s">
        <v>5297</v>
      </c>
      <c r="B647" t="s">
        <v>5298</v>
      </c>
      <c r="C647" t="s">
        <v>5299</v>
      </c>
      <c r="D647">
        <v>39</v>
      </c>
      <c r="E647">
        <v>299</v>
      </c>
      <c r="F647" s="1">
        <v>0.87</v>
      </c>
      <c r="G647">
        <v>3.5</v>
      </c>
      <c r="H647" s="4">
        <v>15233</v>
      </c>
      <c r="I647" t="s">
        <v>5300</v>
      </c>
      <c r="J647" t="s">
        <v>5301</v>
      </c>
      <c r="K647" t="s">
        <v>5302</v>
      </c>
      <c r="L647" t="s">
        <v>5303</v>
      </c>
      <c r="M647" t="s">
        <v>5304</v>
      </c>
      <c r="N647" t="s">
        <v>5305</v>
      </c>
      <c r="O647" t="s">
        <v>5306</v>
      </c>
      <c r="P647" t="s">
        <v>5307</v>
      </c>
    </row>
    <row r="648" spans="1:16" x14ac:dyDescent="0.25">
      <c r="A648" t="s">
        <v>5308</v>
      </c>
      <c r="B648" t="s">
        <v>5309</v>
      </c>
      <c r="C648" t="s">
        <v>4855</v>
      </c>
      <c r="D648">
        <v>889</v>
      </c>
      <c r="E648" s="2">
        <v>2500</v>
      </c>
      <c r="F648" s="1">
        <v>0.64</v>
      </c>
      <c r="G648">
        <v>4.3</v>
      </c>
      <c r="H648" s="4">
        <v>55747</v>
      </c>
      <c r="I648" t="s">
        <v>5310</v>
      </c>
      <c r="J648" t="s">
        <v>5311</v>
      </c>
      <c r="K648" t="s">
        <v>5312</v>
      </c>
      <c r="L648" t="s">
        <v>5313</v>
      </c>
      <c r="M648" t="s">
        <v>5314</v>
      </c>
      <c r="N648" t="s">
        <v>5315</v>
      </c>
      <c r="O648" t="s">
        <v>5316</v>
      </c>
      <c r="P648" t="s">
        <v>5317</v>
      </c>
    </row>
    <row r="649" spans="1:16" x14ac:dyDescent="0.25">
      <c r="A649" t="s">
        <v>5318</v>
      </c>
      <c r="B649" t="s">
        <v>5319</v>
      </c>
      <c r="C649" t="s">
        <v>3080</v>
      </c>
      <c r="D649" s="2">
        <v>1199</v>
      </c>
      <c r="E649" s="2">
        <v>4999</v>
      </c>
      <c r="F649" s="1">
        <v>0.76</v>
      </c>
      <c r="G649">
        <v>3.8</v>
      </c>
      <c r="H649" s="4">
        <v>14961</v>
      </c>
      <c r="I649" t="s">
        <v>5320</v>
      </c>
      <c r="J649" t="s">
        <v>5321</v>
      </c>
      <c r="K649" t="s">
        <v>5322</v>
      </c>
      <c r="L649" t="s">
        <v>5323</v>
      </c>
      <c r="M649" t="s">
        <v>5324</v>
      </c>
      <c r="N649" t="s">
        <v>5325</v>
      </c>
      <c r="O649" t="s">
        <v>5326</v>
      </c>
      <c r="P649" t="s">
        <v>5327</v>
      </c>
    </row>
    <row r="650" spans="1:16" x14ac:dyDescent="0.25">
      <c r="A650" t="s">
        <v>5328</v>
      </c>
      <c r="B650" t="s">
        <v>5329</v>
      </c>
      <c r="C650" t="s">
        <v>4866</v>
      </c>
      <c r="D650">
        <v>569</v>
      </c>
      <c r="E650" s="2">
        <v>1299</v>
      </c>
      <c r="F650" s="1">
        <v>0.56000000000000005</v>
      </c>
      <c r="G650">
        <v>4.4000000000000004</v>
      </c>
      <c r="H650" s="4">
        <v>9275</v>
      </c>
      <c r="I650" t="s">
        <v>5330</v>
      </c>
      <c r="J650" t="s">
        <v>5331</v>
      </c>
      <c r="K650" t="s">
        <v>5332</v>
      </c>
      <c r="L650" t="s">
        <v>5333</v>
      </c>
      <c r="M650" t="s">
        <v>5334</v>
      </c>
      <c r="N650" t="s">
        <v>5335</v>
      </c>
      <c r="O650" t="s">
        <v>5336</v>
      </c>
      <c r="P650" t="s">
        <v>5337</v>
      </c>
    </row>
    <row r="651" spans="1:16" x14ac:dyDescent="0.25">
      <c r="A651" t="s">
        <v>5338</v>
      </c>
      <c r="B651" t="s">
        <v>5339</v>
      </c>
      <c r="C651" t="s">
        <v>3080</v>
      </c>
      <c r="D651" s="2">
        <v>1499</v>
      </c>
      <c r="E651" s="2">
        <v>8999</v>
      </c>
      <c r="F651" s="1">
        <v>0.83</v>
      </c>
      <c r="G651">
        <v>3.7</v>
      </c>
      <c r="H651" s="4">
        <v>28324</v>
      </c>
      <c r="I651" t="s">
        <v>5340</v>
      </c>
      <c r="J651" t="s">
        <v>5341</v>
      </c>
      <c r="K651" t="s">
        <v>5342</v>
      </c>
      <c r="L651" t="s">
        <v>5343</v>
      </c>
      <c r="M651" t="s">
        <v>5344</v>
      </c>
      <c r="N651" t="s">
        <v>5345</v>
      </c>
      <c r="O651" t="s">
        <v>5346</v>
      </c>
      <c r="P651" t="s">
        <v>5347</v>
      </c>
    </row>
    <row r="652" spans="1:16" x14ac:dyDescent="0.25">
      <c r="A652" t="s">
        <v>5348</v>
      </c>
      <c r="B652" t="s">
        <v>5349</v>
      </c>
      <c r="C652" t="s">
        <v>5069</v>
      </c>
      <c r="D652">
        <v>149</v>
      </c>
      <c r="E652">
        <v>180</v>
      </c>
      <c r="F652" s="1">
        <v>0.17</v>
      </c>
      <c r="G652">
        <v>4.4000000000000004</v>
      </c>
      <c r="H652" s="4">
        <v>644</v>
      </c>
      <c r="I652" t="s">
        <v>5350</v>
      </c>
      <c r="J652" t="s">
        <v>5351</v>
      </c>
      <c r="K652" t="s">
        <v>5352</v>
      </c>
      <c r="L652" t="s">
        <v>5353</v>
      </c>
      <c r="M652" t="s">
        <v>5354</v>
      </c>
      <c r="N652" t="s">
        <v>5355</v>
      </c>
      <c r="O652" t="s">
        <v>5356</v>
      </c>
      <c r="P652" t="s">
        <v>5357</v>
      </c>
    </row>
    <row r="653" spans="1:16" x14ac:dyDescent="0.25">
      <c r="A653" t="s">
        <v>5358</v>
      </c>
      <c r="B653" t="s">
        <v>5359</v>
      </c>
      <c r="C653" t="s">
        <v>5360</v>
      </c>
      <c r="D653">
        <v>399</v>
      </c>
      <c r="E653">
        <v>549</v>
      </c>
      <c r="F653" s="1">
        <v>0.27</v>
      </c>
      <c r="G653">
        <v>4.4000000000000004</v>
      </c>
      <c r="H653" s="4">
        <v>18139</v>
      </c>
      <c r="I653" t="s">
        <v>5361</v>
      </c>
      <c r="J653" t="s">
        <v>5362</v>
      </c>
      <c r="K653" t="s">
        <v>5363</v>
      </c>
      <c r="L653" t="s">
        <v>5364</v>
      </c>
      <c r="M653" t="s">
        <v>5365</v>
      </c>
      <c r="N653" t="s">
        <v>5366</v>
      </c>
      <c r="O653" t="s">
        <v>5367</v>
      </c>
      <c r="P653" t="s">
        <v>5368</v>
      </c>
    </row>
    <row r="654" spans="1:16" x14ac:dyDescent="0.25">
      <c r="A654" t="s">
        <v>5369</v>
      </c>
      <c r="B654" t="s">
        <v>5370</v>
      </c>
      <c r="C654" t="s">
        <v>5371</v>
      </c>
      <c r="D654">
        <v>191</v>
      </c>
      <c r="E654">
        <v>225</v>
      </c>
      <c r="F654" s="1">
        <v>0.15</v>
      </c>
      <c r="G654">
        <v>4.4000000000000004</v>
      </c>
      <c r="H654" s="4">
        <v>7203</v>
      </c>
      <c r="I654" t="s">
        <v>5372</v>
      </c>
      <c r="J654" t="s">
        <v>5373</v>
      </c>
      <c r="K654" t="s">
        <v>5374</v>
      </c>
      <c r="L654" t="s">
        <v>5375</v>
      </c>
      <c r="M654" t="s">
        <v>5376</v>
      </c>
      <c r="N654" t="s">
        <v>5377</v>
      </c>
      <c r="O654" t="s">
        <v>5378</v>
      </c>
      <c r="P654" t="s">
        <v>5379</v>
      </c>
    </row>
    <row r="655" spans="1:16" x14ac:dyDescent="0.25">
      <c r="A655" t="s">
        <v>5380</v>
      </c>
      <c r="B655" t="s">
        <v>5381</v>
      </c>
      <c r="C655" t="s">
        <v>5382</v>
      </c>
      <c r="D655">
        <v>129</v>
      </c>
      <c r="E655">
        <v>999</v>
      </c>
      <c r="F655" s="1">
        <v>0.87</v>
      </c>
      <c r="G655">
        <v>4.2</v>
      </c>
      <c r="H655" s="4">
        <v>491</v>
      </c>
      <c r="I655" t="s">
        <v>5383</v>
      </c>
      <c r="J655" t="s">
        <v>5384</v>
      </c>
      <c r="K655" t="s">
        <v>5385</v>
      </c>
      <c r="L655" t="s">
        <v>5386</v>
      </c>
      <c r="M655" t="s">
        <v>5387</v>
      </c>
      <c r="N655" t="s">
        <v>5388</v>
      </c>
      <c r="O655" t="s">
        <v>5389</v>
      </c>
      <c r="P655" t="s">
        <v>5390</v>
      </c>
    </row>
    <row r="656" spans="1:16" x14ac:dyDescent="0.25">
      <c r="A656" t="s">
        <v>5391</v>
      </c>
      <c r="B656" t="s">
        <v>5392</v>
      </c>
      <c r="C656" t="s">
        <v>5393</v>
      </c>
      <c r="D656">
        <v>199</v>
      </c>
      <c r="E656">
        <v>599</v>
      </c>
      <c r="F656" s="1">
        <v>0.67</v>
      </c>
      <c r="G656">
        <v>4.5</v>
      </c>
      <c r="H656" s="4">
        <v>13568</v>
      </c>
      <c r="I656" t="s">
        <v>5394</v>
      </c>
      <c r="J656" t="s">
        <v>5395</v>
      </c>
      <c r="K656" t="s">
        <v>5396</v>
      </c>
      <c r="L656" t="s">
        <v>5397</v>
      </c>
      <c r="M656" t="s">
        <v>5398</v>
      </c>
      <c r="N656" t="s">
        <v>5399</v>
      </c>
      <c r="O656" t="s">
        <v>5400</v>
      </c>
      <c r="P656" t="s">
        <v>5401</v>
      </c>
    </row>
    <row r="657" spans="1:16" x14ac:dyDescent="0.25">
      <c r="A657" t="s">
        <v>5402</v>
      </c>
      <c r="B657" t="s">
        <v>5403</v>
      </c>
      <c r="C657" t="s">
        <v>3080</v>
      </c>
      <c r="D657">
        <v>999</v>
      </c>
      <c r="E657" s="2">
        <v>4499</v>
      </c>
      <c r="F657" s="1">
        <v>0.78</v>
      </c>
      <c r="G657">
        <v>3.8</v>
      </c>
      <c r="H657" s="4">
        <v>3390</v>
      </c>
      <c r="I657" t="s">
        <v>5404</v>
      </c>
      <c r="J657" t="s">
        <v>5405</v>
      </c>
      <c r="K657" t="s">
        <v>5406</v>
      </c>
      <c r="L657" t="s">
        <v>5407</v>
      </c>
      <c r="M657" t="s">
        <v>5408</v>
      </c>
      <c r="N657" t="s">
        <v>5409</v>
      </c>
      <c r="O657" t="s">
        <v>5410</v>
      </c>
      <c r="P657" t="s">
        <v>5411</v>
      </c>
    </row>
    <row r="658" spans="1:16" x14ac:dyDescent="0.25">
      <c r="A658" t="s">
        <v>5412</v>
      </c>
      <c r="B658" t="s">
        <v>5413</v>
      </c>
      <c r="C658" t="s">
        <v>3080</v>
      </c>
      <c r="D658">
        <v>899</v>
      </c>
      <c r="E658" s="2">
        <v>4499</v>
      </c>
      <c r="F658" s="1">
        <v>0.8</v>
      </c>
      <c r="G658">
        <v>3.8</v>
      </c>
      <c r="H658" s="4">
        <v>103052</v>
      </c>
      <c r="I658" t="s">
        <v>5414</v>
      </c>
      <c r="J658" t="s">
        <v>5415</v>
      </c>
      <c r="K658" t="s">
        <v>5416</v>
      </c>
      <c r="L658" t="s">
        <v>5417</v>
      </c>
      <c r="M658" t="s">
        <v>5418</v>
      </c>
      <c r="N658" t="s">
        <v>5419</v>
      </c>
      <c r="O658" t="s">
        <v>5420</v>
      </c>
      <c r="P658" t="s">
        <v>5421</v>
      </c>
    </row>
    <row r="659" spans="1:16" x14ac:dyDescent="0.25">
      <c r="A659" t="s">
        <v>3608</v>
      </c>
      <c r="B659" t="s">
        <v>3609</v>
      </c>
      <c r="C659" t="s">
        <v>2993</v>
      </c>
      <c r="D659" s="2">
        <v>1799</v>
      </c>
      <c r="E659" s="2">
        <v>2499</v>
      </c>
      <c r="F659" s="1">
        <v>0.28000000000000003</v>
      </c>
      <c r="G659">
        <v>4.0999999999999996</v>
      </c>
      <c r="H659" s="4">
        <v>18678</v>
      </c>
      <c r="I659" t="s">
        <v>3610</v>
      </c>
      <c r="J659" t="s">
        <v>3611</v>
      </c>
      <c r="K659" t="s">
        <v>3612</v>
      </c>
      <c r="L659" t="s">
        <v>3613</v>
      </c>
      <c r="M659" t="s">
        <v>3614</v>
      </c>
      <c r="N659" t="s">
        <v>3615</v>
      </c>
      <c r="O659" t="s">
        <v>5422</v>
      </c>
      <c r="P659" t="s">
        <v>5423</v>
      </c>
    </row>
    <row r="660" spans="1:16" x14ac:dyDescent="0.25">
      <c r="A660" t="s">
        <v>77</v>
      </c>
      <c r="B660" t="s">
        <v>78</v>
      </c>
      <c r="C660" t="s">
        <v>18</v>
      </c>
      <c r="D660">
        <v>176.63</v>
      </c>
      <c r="E660">
        <v>499</v>
      </c>
      <c r="F660" s="1">
        <v>0.65</v>
      </c>
      <c r="G660">
        <v>4.0999999999999996</v>
      </c>
      <c r="H660" s="4">
        <v>15189</v>
      </c>
      <c r="I660" t="s">
        <v>79</v>
      </c>
      <c r="J660" t="s">
        <v>80</v>
      </c>
      <c r="K660" t="s">
        <v>81</v>
      </c>
      <c r="L660" t="s">
        <v>82</v>
      </c>
      <c r="M660" t="s">
        <v>83</v>
      </c>
      <c r="N660" t="s">
        <v>84</v>
      </c>
      <c r="O660" t="s">
        <v>85</v>
      </c>
      <c r="P660" t="s">
        <v>5424</v>
      </c>
    </row>
    <row r="661" spans="1:16" x14ac:dyDescent="0.25">
      <c r="A661" t="s">
        <v>5425</v>
      </c>
      <c r="B661" t="s">
        <v>5426</v>
      </c>
      <c r="C661" t="s">
        <v>5235</v>
      </c>
      <c r="D661">
        <v>522</v>
      </c>
      <c r="E661">
        <v>550</v>
      </c>
      <c r="F661" s="1">
        <v>0.05</v>
      </c>
      <c r="G661">
        <v>4.4000000000000004</v>
      </c>
      <c r="H661" s="4">
        <v>12179</v>
      </c>
      <c r="I661" t="s">
        <v>5427</v>
      </c>
      <c r="J661" t="s">
        <v>5428</v>
      </c>
      <c r="K661" t="s">
        <v>5429</v>
      </c>
      <c r="L661" t="s">
        <v>5430</v>
      </c>
      <c r="M661" t="s">
        <v>5431</v>
      </c>
      <c r="N661" t="s">
        <v>5432</v>
      </c>
      <c r="O661" t="s">
        <v>5433</v>
      </c>
      <c r="P661" t="s">
        <v>5434</v>
      </c>
    </row>
    <row r="662" spans="1:16" x14ac:dyDescent="0.25">
      <c r="A662" t="s">
        <v>5435</v>
      </c>
      <c r="B662" t="s">
        <v>5436</v>
      </c>
      <c r="C662" t="s">
        <v>5437</v>
      </c>
      <c r="D662">
        <v>799</v>
      </c>
      <c r="E662" s="2">
        <v>1999</v>
      </c>
      <c r="F662" s="1">
        <v>0.6</v>
      </c>
      <c r="G662">
        <v>3.8</v>
      </c>
      <c r="H662" s="4">
        <v>12958</v>
      </c>
      <c r="I662" t="s">
        <v>5438</v>
      </c>
      <c r="J662" t="s">
        <v>5439</v>
      </c>
      <c r="K662" t="s">
        <v>5440</v>
      </c>
      <c r="L662" t="s">
        <v>5441</v>
      </c>
      <c r="M662" t="s">
        <v>5442</v>
      </c>
      <c r="N662" t="s">
        <v>5443</v>
      </c>
      <c r="O662" t="s">
        <v>5444</v>
      </c>
      <c r="P662" t="s">
        <v>5445</v>
      </c>
    </row>
    <row r="663" spans="1:16" x14ac:dyDescent="0.25">
      <c r="A663" t="s">
        <v>5446</v>
      </c>
      <c r="B663" t="s">
        <v>5447</v>
      </c>
      <c r="C663" t="s">
        <v>4866</v>
      </c>
      <c r="D663">
        <v>681</v>
      </c>
      <c r="E663" s="2">
        <v>1199</v>
      </c>
      <c r="F663" s="1">
        <v>0.43</v>
      </c>
      <c r="G663">
        <v>4.2</v>
      </c>
      <c r="H663" s="4">
        <v>8258</v>
      </c>
      <c r="I663" t="s">
        <v>5448</v>
      </c>
      <c r="J663" t="s">
        <v>5449</v>
      </c>
      <c r="K663" t="s">
        <v>5450</v>
      </c>
      <c r="L663" t="s">
        <v>5451</v>
      </c>
      <c r="M663" t="s">
        <v>5452</v>
      </c>
      <c r="N663" t="s">
        <v>5453</v>
      </c>
      <c r="O663" t="s">
        <v>5454</v>
      </c>
      <c r="P663" t="s">
        <v>5455</v>
      </c>
    </row>
    <row r="664" spans="1:16" x14ac:dyDescent="0.25">
      <c r="A664" t="s">
        <v>5456</v>
      </c>
      <c r="B664" t="s">
        <v>5457</v>
      </c>
      <c r="C664" t="s">
        <v>5458</v>
      </c>
      <c r="D664" s="2">
        <v>1199</v>
      </c>
      <c r="E664" s="2">
        <v>3490</v>
      </c>
      <c r="F664" s="1">
        <v>0.66</v>
      </c>
      <c r="G664">
        <v>4.0999999999999996</v>
      </c>
      <c r="H664" s="4">
        <v>11716</v>
      </c>
      <c r="I664" t="s">
        <v>5459</v>
      </c>
      <c r="J664" t="s">
        <v>5460</v>
      </c>
      <c r="K664" t="s">
        <v>5461</v>
      </c>
      <c r="L664" t="s">
        <v>5462</v>
      </c>
      <c r="M664" t="s">
        <v>5463</v>
      </c>
      <c r="N664" t="s">
        <v>5464</v>
      </c>
      <c r="O664" t="s">
        <v>5465</v>
      </c>
      <c r="P664" t="s">
        <v>5466</v>
      </c>
    </row>
    <row r="665" spans="1:16" x14ac:dyDescent="0.25">
      <c r="A665" t="s">
        <v>5467</v>
      </c>
      <c r="B665" t="s">
        <v>5468</v>
      </c>
      <c r="C665" t="s">
        <v>5469</v>
      </c>
      <c r="D665" s="2">
        <v>2499</v>
      </c>
      <c r="E665" s="2">
        <v>4999</v>
      </c>
      <c r="F665" s="1">
        <v>0.5</v>
      </c>
      <c r="G665">
        <v>4.4000000000000004</v>
      </c>
      <c r="H665" s="4">
        <v>35024</v>
      </c>
      <c r="I665" t="s">
        <v>5470</v>
      </c>
      <c r="J665" t="s">
        <v>5471</v>
      </c>
      <c r="K665" t="s">
        <v>5472</v>
      </c>
      <c r="L665" t="s">
        <v>5473</v>
      </c>
      <c r="M665" t="s">
        <v>5474</v>
      </c>
      <c r="N665" t="s">
        <v>5475</v>
      </c>
      <c r="O665" t="s">
        <v>5476</v>
      </c>
      <c r="P665" t="s">
        <v>5477</v>
      </c>
    </row>
    <row r="666" spans="1:16" x14ac:dyDescent="0.25">
      <c r="A666" t="s">
        <v>5478</v>
      </c>
      <c r="B666" t="s">
        <v>5479</v>
      </c>
      <c r="C666" t="s">
        <v>5480</v>
      </c>
      <c r="D666" s="2">
        <v>1799</v>
      </c>
      <c r="E666" s="2">
        <v>4999</v>
      </c>
      <c r="F666" s="1">
        <v>0.64</v>
      </c>
      <c r="G666">
        <v>4.0999999999999996</v>
      </c>
      <c r="H666" s="4">
        <v>55192</v>
      </c>
      <c r="I666" t="s">
        <v>5481</v>
      </c>
      <c r="J666" t="s">
        <v>5482</v>
      </c>
      <c r="K666" t="s">
        <v>5483</v>
      </c>
      <c r="L666" t="s">
        <v>5484</v>
      </c>
      <c r="M666" t="s">
        <v>5485</v>
      </c>
      <c r="N666" t="s">
        <v>5486</v>
      </c>
      <c r="O666" t="s">
        <v>5487</v>
      </c>
      <c r="P666" t="s">
        <v>5488</v>
      </c>
    </row>
    <row r="667" spans="1:16" x14ac:dyDescent="0.25">
      <c r="A667" t="s">
        <v>5489</v>
      </c>
      <c r="B667" t="s">
        <v>5490</v>
      </c>
      <c r="C667" t="s">
        <v>3080</v>
      </c>
      <c r="D667">
        <v>429</v>
      </c>
      <c r="E667">
        <v>599</v>
      </c>
      <c r="F667" s="1">
        <v>0.28000000000000003</v>
      </c>
      <c r="G667">
        <v>4.0999999999999996</v>
      </c>
      <c r="H667" s="4">
        <v>119466</v>
      </c>
      <c r="I667" t="s">
        <v>5491</v>
      </c>
      <c r="J667" t="s">
        <v>5492</v>
      </c>
      <c r="K667" t="s">
        <v>5493</v>
      </c>
      <c r="L667" t="s">
        <v>5494</v>
      </c>
      <c r="M667" t="s">
        <v>5495</v>
      </c>
      <c r="N667" t="s">
        <v>5496</v>
      </c>
      <c r="O667" t="s">
        <v>5497</v>
      </c>
      <c r="P667" t="s">
        <v>5498</v>
      </c>
    </row>
    <row r="668" spans="1:16" x14ac:dyDescent="0.25">
      <c r="A668" t="s">
        <v>5499</v>
      </c>
      <c r="B668" t="s">
        <v>5500</v>
      </c>
      <c r="C668" t="s">
        <v>4877</v>
      </c>
      <c r="D668">
        <v>100</v>
      </c>
      <c r="E668">
        <v>499</v>
      </c>
      <c r="F668" s="1">
        <v>0.8</v>
      </c>
      <c r="G668">
        <v>3.5</v>
      </c>
      <c r="H668" s="4">
        <v>9638</v>
      </c>
      <c r="I668" t="s">
        <v>5501</v>
      </c>
      <c r="J668" t="s">
        <v>5502</v>
      </c>
      <c r="K668" t="s">
        <v>5503</v>
      </c>
      <c r="L668" t="s">
        <v>5504</v>
      </c>
      <c r="M668" t="s">
        <v>5505</v>
      </c>
      <c r="N668" t="s">
        <v>5506</v>
      </c>
      <c r="O668" t="s">
        <v>5507</v>
      </c>
      <c r="P668" t="s">
        <v>5508</v>
      </c>
    </row>
    <row r="669" spans="1:16" x14ac:dyDescent="0.25">
      <c r="A669" t="s">
        <v>5509</v>
      </c>
      <c r="B669" t="s">
        <v>5510</v>
      </c>
      <c r="C669" t="s">
        <v>5028</v>
      </c>
      <c r="D669">
        <v>329</v>
      </c>
      <c r="E669">
        <v>399</v>
      </c>
      <c r="F669" s="1">
        <v>0.18</v>
      </c>
      <c r="G669">
        <v>3.6</v>
      </c>
      <c r="H669" s="4">
        <v>33735</v>
      </c>
      <c r="I669" t="s">
        <v>5511</v>
      </c>
      <c r="J669" t="s">
        <v>5512</v>
      </c>
      <c r="K669" t="s">
        <v>5513</v>
      </c>
      <c r="L669" t="s">
        <v>5514</v>
      </c>
      <c r="M669" t="s">
        <v>5515</v>
      </c>
      <c r="N669" t="s">
        <v>5516</v>
      </c>
      <c r="O669" t="s">
        <v>5517</v>
      </c>
      <c r="P669" t="s">
        <v>5518</v>
      </c>
    </row>
    <row r="670" spans="1:16" x14ac:dyDescent="0.25">
      <c r="A670" t="s">
        <v>87</v>
      </c>
      <c r="B670" t="s">
        <v>88</v>
      </c>
      <c r="C670" t="s">
        <v>18</v>
      </c>
      <c r="D670">
        <v>229</v>
      </c>
      <c r="E670">
        <v>299</v>
      </c>
      <c r="F670" s="1">
        <v>0.23</v>
      </c>
      <c r="G670">
        <v>4.3</v>
      </c>
      <c r="H670" s="4">
        <v>30411</v>
      </c>
      <c r="I670" t="s">
        <v>89</v>
      </c>
      <c r="J670" t="s">
        <v>90</v>
      </c>
      <c r="K670" t="s">
        <v>91</v>
      </c>
      <c r="L670" t="s">
        <v>92</v>
      </c>
      <c r="M670" t="s">
        <v>93</v>
      </c>
      <c r="N670" t="s">
        <v>94</v>
      </c>
      <c r="O670" t="s">
        <v>95</v>
      </c>
      <c r="P670" t="s">
        <v>5519</v>
      </c>
    </row>
    <row r="671" spans="1:16" x14ac:dyDescent="0.25">
      <c r="A671" t="s">
        <v>5520</v>
      </c>
      <c r="B671" t="s">
        <v>5521</v>
      </c>
      <c r="C671" t="s">
        <v>4866</v>
      </c>
      <c r="D671">
        <v>139</v>
      </c>
      <c r="E671">
        <v>299</v>
      </c>
      <c r="F671" s="1">
        <v>0.54</v>
      </c>
      <c r="G671">
        <v>3.8</v>
      </c>
      <c r="H671" s="4">
        <v>3044</v>
      </c>
      <c r="I671" t="s">
        <v>5522</v>
      </c>
      <c r="J671" t="s">
        <v>5523</v>
      </c>
      <c r="K671" t="s">
        <v>5524</v>
      </c>
      <c r="L671" t="s">
        <v>5525</v>
      </c>
      <c r="M671" t="s">
        <v>5526</v>
      </c>
      <c r="N671" t="s">
        <v>5527</v>
      </c>
      <c r="O671" t="s">
        <v>5528</v>
      </c>
      <c r="P671" t="s">
        <v>5529</v>
      </c>
    </row>
    <row r="672" spans="1:16" x14ac:dyDescent="0.25">
      <c r="A672" t="s">
        <v>5530</v>
      </c>
      <c r="B672" t="s">
        <v>5531</v>
      </c>
      <c r="C672" t="s">
        <v>4444</v>
      </c>
      <c r="D672" s="2">
        <v>1199</v>
      </c>
      <c r="E672" s="2">
        <v>2499</v>
      </c>
      <c r="F672" s="1">
        <v>0.52</v>
      </c>
      <c r="G672">
        <v>4</v>
      </c>
      <c r="H672" s="4">
        <v>33584</v>
      </c>
      <c r="I672" t="s">
        <v>5532</v>
      </c>
      <c r="J672" t="s">
        <v>5533</v>
      </c>
      <c r="K672" t="s">
        <v>5534</v>
      </c>
      <c r="L672" t="s">
        <v>5535</v>
      </c>
      <c r="M672" t="s">
        <v>5536</v>
      </c>
      <c r="N672" t="s">
        <v>5537</v>
      </c>
      <c r="O672" t="s">
        <v>5538</v>
      </c>
      <c r="P672" t="s">
        <v>5539</v>
      </c>
    </row>
    <row r="673" spans="1:16" x14ac:dyDescent="0.25">
      <c r="A673" t="s">
        <v>5540</v>
      </c>
      <c r="B673" t="s">
        <v>5541</v>
      </c>
      <c r="C673" t="s">
        <v>5542</v>
      </c>
      <c r="D673" s="2">
        <v>1049</v>
      </c>
      <c r="E673" s="2">
        <v>2299</v>
      </c>
      <c r="F673" s="1">
        <v>0.54</v>
      </c>
      <c r="G673">
        <v>3.9</v>
      </c>
      <c r="H673" s="4">
        <v>1779</v>
      </c>
      <c r="I673" t="s">
        <v>5543</v>
      </c>
      <c r="J673" t="s">
        <v>5544</v>
      </c>
      <c r="K673" t="s">
        <v>5545</v>
      </c>
      <c r="L673" t="s">
        <v>5546</v>
      </c>
      <c r="M673" t="s">
        <v>5547</v>
      </c>
      <c r="N673" t="s">
        <v>5548</v>
      </c>
      <c r="O673" t="s">
        <v>5549</v>
      </c>
      <c r="P673" t="s">
        <v>5550</v>
      </c>
    </row>
    <row r="674" spans="1:16" x14ac:dyDescent="0.25">
      <c r="A674" t="s">
        <v>3653</v>
      </c>
      <c r="B674" t="s">
        <v>3654</v>
      </c>
      <c r="C674" t="s">
        <v>3655</v>
      </c>
      <c r="D674">
        <v>119</v>
      </c>
      <c r="E674">
        <v>299</v>
      </c>
      <c r="F674" s="1">
        <v>0.6</v>
      </c>
      <c r="G674">
        <v>4.0999999999999996</v>
      </c>
      <c r="H674" s="4">
        <v>5999</v>
      </c>
      <c r="I674" t="s">
        <v>3656</v>
      </c>
      <c r="J674" t="s">
        <v>3657</v>
      </c>
      <c r="K674" t="s">
        <v>3658</v>
      </c>
      <c r="L674" t="s">
        <v>3659</v>
      </c>
      <c r="M674" t="s">
        <v>3660</v>
      </c>
      <c r="N674" t="s">
        <v>5551</v>
      </c>
      <c r="O674" t="s">
        <v>5552</v>
      </c>
      <c r="P674" t="s">
        <v>5553</v>
      </c>
    </row>
    <row r="675" spans="1:16" x14ac:dyDescent="0.25">
      <c r="A675" t="s">
        <v>113</v>
      </c>
      <c r="B675" t="s">
        <v>114</v>
      </c>
      <c r="C675" t="s">
        <v>18</v>
      </c>
      <c r="D675">
        <v>154</v>
      </c>
      <c r="E675">
        <v>339</v>
      </c>
      <c r="F675" s="1">
        <v>0.55000000000000004</v>
      </c>
      <c r="G675">
        <v>4.3</v>
      </c>
      <c r="H675" s="4">
        <v>13391</v>
      </c>
      <c r="I675" t="s">
        <v>115</v>
      </c>
      <c r="J675" t="s">
        <v>116</v>
      </c>
      <c r="K675" t="s">
        <v>117</v>
      </c>
      <c r="L675" t="s">
        <v>118</v>
      </c>
      <c r="M675" t="s">
        <v>119</v>
      </c>
      <c r="N675" t="s">
        <v>120</v>
      </c>
      <c r="O675" t="s">
        <v>5554</v>
      </c>
      <c r="P675" t="s">
        <v>5555</v>
      </c>
    </row>
    <row r="676" spans="1:16" x14ac:dyDescent="0.25">
      <c r="A676" t="s">
        <v>5556</v>
      </c>
      <c r="B676" t="s">
        <v>5557</v>
      </c>
      <c r="C676" t="s">
        <v>5558</v>
      </c>
      <c r="D676">
        <v>225</v>
      </c>
      <c r="E676">
        <v>250</v>
      </c>
      <c r="F676" s="1">
        <v>0.1</v>
      </c>
      <c r="G676">
        <v>4.4000000000000004</v>
      </c>
      <c r="H676" s="4">
        <v>26556</v>
      </c>
      <c r="I676" t="s">
        <v>5559</v>
      </c>
      <c r="J676" t="s">
        <v>5560</v>
      </c>
      <c r="K676" t="s">
        <v>5561</v>
      </c>
      <c r="L676" t="s">
        <v>5562</v>
      </c>
      <c r="M676" t="s">
        <v>5563</v>
      </c>
      <c r="N676" t="s">
        <v>5564</v>
      </c>
      <c r="O676" t="s">
        <v>5565</v>
      </c>
      <c r="P676" t="s">
        <v>5566</v>
      </c>
    </row>
    <row r="677" spans="1:16" x14ac:dyDescent="0.25">
      <c r="A677" t="s">
        <v>5567</v>
      </c>
      <c r="B677" t="s">
        <v>5568</v>
      </c>
      <c r="C677" t="s">
        <v>4898</v>
      </c>
      <c r="D677">
        <v>656</v>
      </c>
      <c r="E677" s="2">
        <v>1499</v>
      </c>
      <c r="F677" s="1">
        <v>0.56000000000000005</v>
      </c>
      <c r="G677">
        <v>4.3</v>
      </c>
      <c r="H677" s="4">
        <v>25903</v>
      </c>
      <c r="I677" t="s">
        <v>5569</v>
      </c>
      <c r="J677" t="s">
        <v>5570</v>
      </c>
      <c r="K677" t="s">
        <v>5571</v>
      </c>
      <c r="L677" t="s">
        <v>5572</v>
      </c>
      <c r="M677" t="s">
        <v>5573</v>
      </c>
      <c r="N677" t="s">
        <v>5574</v>
      </c>
      <c r="O677" t="s">
        <v>5575</v>
      </c>
      <c r="P677" t="s">
        <v>5576</v>
      </c>
    </row>
    <row r="678" spans="1:16" x14ac:dyDescent="0.25">
      <c r="A678" t="s">
        <v>5577</v>
      </c>
      <c r="B678" t="s">
        <v>5578</v>
      </c>
      <c r="C678" t="s">
        <v>4855</v>
      </c>
      <c r="D678" s="2">
        <v>1109</v>
      </c>
      <c r="E678" s="2">
        <v>2800</v>
      </c>
      <c r="F678" s="1">
        <v>0.6</v>
      </c>
      <c r="G678">
        <v>4.3</v>
      </c>
      <c r="H678" s="4">
        <v>53464</v>
      </c>
      <c r="I678" t="s">
        <v>5579</v>
      </c>
      <c r="J678" t="s">
        <v>5580</v>
      </c>
      <c r="K678" t="s">
        <v>5581</v>
      </c>
      <c r="L678" t="s">
        <v>5582</v>
      </c>
      <c r="M678" t="s">
        <v>5583</v>
      </c>
      <c r="N678" t="s">
        <v>5584</v>
      </c>
      <c r="O678" t="s">
        <v>5585</v>
      </c>
      <c r="P678" t="s">
        <v>5586</v>
      </c>
    </row>
    <row r="679" spans="1:16" x14ac:dyDescent="0.25">
      <c r="A679" t="s">
        <v>3624</v>
      </c>
      <c r="B679" t="s">
        <v>3625</v>
      </c>
      <c r="C679" t="s">
        <v>2962</v>
      </c>
      <c r="D679" s="2">
        <v>2999</v>
      </c>
      <c r="E679" s="2">
        <v>7990</v>
      </c>
      <c r="F679" s="1">
        <v>0.62</v>
      </c>
      <c r="G679">
        <v>4.0999999999999996</v>
      </c>
      <c r="H679" s="4">
        <v>48448</v>
      </c>
      <c r="I679" t="s">
        <v>3437</v>
      </c>
      <c r="J679" t="s">
        <v>3626</v>
      </c>
      <c r="K679" t="s">
        <v>3627</v>
      </c>
      <c r="L679" t="s">
        <v>3628</v>
      </c>
      <c r="M679" t="s">
        <v>3629</v>
      </c>
      <c r="N679" t="s">
        <v>3630</v>
      </c>
      <c r="O679" t="s">
        <v>5587</v>
      </c>
      <c r="P679" t="s">
        <v>5588</v>
      </c>
    </row>
    <row r="680" spans="1:16" x14ac:dyDescent="0.25">
      <c r="A680" t="s">
        <v>5589</v>
      </c>
      <c r="B680" t="s">
        <v>5590</v>
      </c>
      <c r="C680" t="s">
        <v>5382</v>
      </c>
      <c r="D680">
        <v>169</v>
      </c>
      <c r="E680">
        <v>299</v>
      </c>
      <c r="F680" s="1">
        <v>0.43</v>
      </c>
      <c r="G680">
        <v>4.4000000000000004</v>
      </c>
      <c r="H680" s="4">
        <v>5176</v>
      </c>
      <c r="I680" t="s">
        <v>5591</v>
      </c>
      <c r="J680" t="s">
        <v>5592</v>
      </c>
      <c r="K680" t="s">
        <v>5593</v>
      </c>
      <c r="L680" t="s">
        <v>5594</v>
      </c>
      <c r="M680" t="s">
        <v>5595</v>
      </c>
      <c r="N680" t="s">
        <v>5596</v>
      </c>
      <c r="O680" t="s">
        <v>5597</v>
      </c>
      <c r="P680" t="s">
        <v>5598</v>
      </c>
    </row>
    <row r="681" spans="1:16" x14ac:dyDescent="0.25">
      <c r="A681" t="s">
        <v>5599</v>
      </c>
      <c r="B681" t="s">
        <v>5600</v>
      </c>
      <c r="C681" t="s">
        <v>5286</v>
      </c>
      <c r="D681">
        <v>309</v>
      </c>
      <c r="E681">
        <v>404</v>
      </c>
      <c r="F681" s="1">
        <v>0.24</v>
      </c>
      <c r="G681">
        <v>4.4000000000000004</v>
      </c>
      <c r="H681" s="4">
        <v>8614</v>
      </c>
      <c r="I681" t="s">
        <v>5601</v>
      </c>
      <c r="J681" t="s">
        <v>5602</v>
      </c>
      <c r="K681" t="s">
        <v>5603</v>
      </c>
      <c r="L681" t="s">
        <v>5604</v>
      </c>
      <c r="M681" t="s">
        <v>5605</v>
      </c>
      <c r="N681" t="s">
        <v>5606</v>
      </c>
      <c r="O681" t="s">
        <v>5607</v>
      </c>
      <c r="P681" t="s">
        <v>5608</v>
      </c>
    </row>
    <row r="682" spans="1:16" x14ac:dyDescent="0.25">
      <c r="A682" t="s">
        <v>5609</v>
      </c>
      <c r="B682" t="s">
        <v>5610</v>
      </c>
      <c r="C682" t="s">
        <v>4444</v>
      </c>
      <c r="D682">
        <v>599</v>
      </c>
      <c r="E682" s="2">
        <v>1399</v>
      </c>
      <c r="F682" s="1">
        <v>0.56999999999999995</v>
      </c>
      <c r="G682">
        <v>3.8</v>
      </c>
      <c r="H682" s="4">
        <v>60026</v>
      </c>
      <c r="I682" t="s">
        <v>5611</v>
      </c>
      <c r="J682" t="s">
        <v>5612</v>
      </c>
      <c r="K682" t="s">
        <v>5613</v>
      </c>
      <c r="L682" t="s">
        <v>5614</v>
      </c>
      <c r="M682" t="s">
        <v>5615</v>
      </c>
      <c r="N682" t="s">
        <v>5616</v>
      </c>
      <c r="O682" t="s">
        <v>5617</v>
      </c>
      <c r="P682" t="s">
        <v>5618</v>
      </c>
    </row>
    <row r="683" spans="1:16" x14ac:dyDescent="0.25">
      <c r="A683" t="s">
        <v>5619</v>
      </c>
      <c r="B683" t="s">
        <v>5620</v>
      </c>
      <c r="C683" t="s">
        <v>5028</v>
      </c>
      <c r="D683">
        <v>299</v>
      </c>
      <c r="E683">
        <v>599</v>
      </c>
      <c r="F683" s="1">
        <v>0.5</v>
      </c>
      <c r="G683">
        <v>3.8</v>
      </c>
      <c r="H683" s="4">
        <v>3066</v>
      </c>
      <c r="I683" t="s">
        <v>5621</v>
      </c>
      <c r="J683" t="s">
        <v>5622</v>
      </c>
      <c r="K683" t="s">
        <v>5623</v>
      </c>
      <c r="L683" t="s">
        <v>5624</v>
      </c>
      <c r="M683" t="s">
        <v>5625</v>
      </c>
      <c r="N683" t="s">
        <v>5626</v>
      </c>
      <c r="O683" t="s">
        <v>5627</v>
      </c>
      <c r="P683" t="s">
        <v>5628</v>
      </c>
    </row>
    <row r="684" spans="1:16" x14ac:dyDescent="0.25">
      <c r="A684" t="s">
        <v>5629</v>
      </c>
      <c r="B684" t="s">
        <v>5630</v>
      </c>
      <c r="C684" t="s">
        <v>4898</v>
      </c>
      <c r="D684">
        <v>449</v>
      </c>
      <c r="E684">
        <v>999</v>
      </c>
      <c r="F684" s="1">
        <v>0.55000000000000004</v>
      </c>
      <c r="G684">
        <v>4</v>
      </c>
      <c r="H684" s="4">
        <v>2102</v>
      </c>
      <c r="I684" t="s">
        <v>5631</v>
      </c>
      <c r="J684" t="s">
        <v>5632</v>
      </c>
      <c r="K684" t="s">
        <v>5633</v>
      </c>
      <c r="L684" t="s">
        <v>5634</v>
      </c>
      <c r="M684" t="s">
        <v>5635</v>
      </c>
      <c r="N684" t="s">
        <v>5636</v>
      </c>
      <c r="O684" t="s">
        <v>5637</v>
      </c>
      <c r="P684" t="s">
        <v>5638</v>
      </c>
    </row>
    <row r="685" spans="1:16" x14ac:dyDescent="0.25">
      <c r="A685" t="s">
        <v>5639</v>
      </c>
      <c r="B685" t="s">
        <v>5640</v>
      </c>
      <c r="C685" t="s">
        <v>4866</v>
      </c>
      <c r="D685">
        <v>799</v>
      </c>
      <c r="E685" s="2">
        <v>1295</v>
      </c>
      <c r="F685" s="1">
        <v>0.38</v>
      </c>
      <c r="G685">
        <v>4.4000000000000004</v>
      </c>
      <c r="H685" s="4">
        <v>34852</v>
      </c>
      <c r="I685" t="s">
        <v>5641</v>
      </c>
      <c r="J685" t="s">
        <v>5642</v>
      </c>
      <c r="K685" t="s">
        <v>5643</v>
      </c>
      <c r="L685" t="s">
        <v>5644</v>
      </c>
      <c r="M685" t="s">
        <v>5645</v>
      </c>
      <c r="N685" t="s">
        <v>5646</v>
      </c>
      <c r="O685" t="s">
        <v>5647</v>
      </c>
      <c r="P685" t="s">
        <v>5648</v>
      </c>
    </row>
    <row r="686" spans="1:16" x14ac:dyDescent="0.25">
      <c r="A686" t="s">
        <v>128</v>
      </c>
      <c r="B686" t="s">
        <v>129</v>
      </c>
      <c r="C686" t="s">
        <v>130</v>
      </c>
      <c r="D686">
        <v>219</v>
      </c>
      <c r="E686">
        <v>700</v>
      </c>
      <c r="F686" s="1">
        <v>0.69</v>
      </c>
      <c r="G686">
        <v>4.4000000000000004</v>
      </c>
      <c r="H686" s="4">
        <v>426972</v>
      </c>
      <c r="I686" t="s">
        <v>131</v>
      </c>
      <c r="J686" t="s">
        <v>132</v>
      </c>
      <c r="K686" t="s">
        <v>133</v>
      </c>
      <c r="L686" t="s">
        <v>134</v>
      </c>
      <c r="M686" t="s">
        <v>135</v>
      </c>
      <c r="N686" t="s">
        <v>136</v>
      </c>
      <c r="O686" t="s">
        <v>137</v>
      </c>
      <c r="P686" t="s">
        <v>5649</v>
      </c>
    </row>
    <row r="687" spans="1:16" x14ac:dyDescent="0.25">
      <c r="A687" t="s">
        <v>5650</v>
      </c>
      <c r="B687" t="s">
        <v>5651</v>
      </c>
      <c r="C687" t="s">
        <v>5652</v>
      </c>
      <c r="D687">
        <v>157</v>
      </c>
      <c r="E687">
        <v>160</v>
      </c>
      <c r="F687" s="1">
        <v>0.02</v>
      </c>
      <c r="G687">
        <v>4.5</v>
      </c>
      <c r="H687" s="4">
        <v>8618</v>
      </c>
      <c r="I687" t="s">
        <v>5653</v>
      </c>
      <c r="J687" t="s">
        <v>5654</v>
      </c>
      <c r="K687" t="s">
        <v>5655</v>
      </c>
      <c r="L687" t="s">
        <v>5656</v>
      </c>
      <c r="M687" t="s">
        <v>5657</v>
      </c>
      <c r="N687" t="s">
        <v>5658</v>
      </c>
      <c r="O687" t="s">
        <v>5659</v>
      </c>
      <c r="P687" t="s">
        <v>5660</v>
      </c>
    </row>
    <row r="688" spans="1:16" x14ac:dyDescent="0.25">
      <c r="A688" t="s">
        <v>3710</v>
      </c>
      <c r="B688" t="s">
        <v>3711</v>
      </c>
      <c r="C688" t="s">
        <v>3038</v>
      </c>
      <c r="D688">
        <v>369</v>
      </c>
      <c r="E688" s="2">
        <v>1600</v>
      </c>
      <c r="F688" s="1">
        <v>0.77</v>
      </c>
      <c r="G688">
        <v>4</v>
      </c>
      <c r="H688" s="4">
        <v>32625</v>
      </c>
      <c r="I688" t="s">
        <v>5661</v>
      </c>
      <c r="J688" t="s">
        <v>3713</v>
      </c>
      <c r="K688" t="s">
        <v>3714</v>
      </c>
      <c r="L688" t="s">
        <v>3715</v>
      </c>
      <c r="M688" t="s">
        <v>3716</v>
      </c>
      <c r="N688" t="s">
        <v>3717</v>
      </c>
      <c r="O688" t="s">
        <v>5662</v>
      </c>
      <c r="P688" t="s">
        <v>5663</v>
      </c>
    </row>
    <row r="689" spans="1:16" x14ac:dyDescent="0.25">
      <c r="A689" t="s">
        <v>5664</v>
      </c>
      <c r="B689" t="s">
        <v>5665</v>
      </c>
      <c r="C689" t="s">
        <v>4866</v>
      </c>
      <c r="D689">
        <v>599</v>
      </c>
      <c r="E689">
        <v>899</v>
      </c>
      <c r="F689" s="1">
        <v>0.33</v>
      </c>
      <c r="G689">
        <v>4</v>
      </c>
      <c r="H689" s="4">
        <v>4018</v>
      </c>
      <c r="I689" t="s">
        <v>5666</v>
      </c>
      <c r="J689" t="s">
        <v>5667</v>
      </c>
      <c r="K689" t="s">
        <v>5668</v>
      </c>
      <c r="L689" t="s">
        <v>5669</v>
      </c>
      <c r="M689" t="s">
        <v>5670</v>
      </c>
      <c r="N689" t="s">
        <v>5671</v>
      </c>
      <c r="O689" t="s">
        <v>5672</v>
      </c>
      <c r="P689" t="s">
        <v>5673</v>
      </c>
    </row>
    <row r="690" spans="1:16" x14ac:dyDescent="0.25">
      <c r="A690" t="s">
        <v>5674</v>
      </c>
      <c r="B690" t="s">
        <v>5675</v>
      </c>
      <c r="C690" t="s">
        <v>5676</v>
      </c>
      <c r="D690">
        <v>479</v>
      </c>
      <c r="E690">
        <v>599</v>
      </c>
      <c r="F690" s="1">
        <v>0.2</v>
      </c>
      <c r="G690">
        <v>4.3</v>
      </c>
      <c r="H690" s="4">
        <v>11687</v>
      </c>
      <c r="I690" t="s">
        <v>5677</v>
      </c>
      <c r="J690" t="s">
        <v>5678</v>
      </c>
      <c r="K690" t="s">
        <v>5679</v>
      </c>
      <c r="L690" t="s">
        <v>5680</v>
      </c>
      <c r="M690" t="s">
        <v>5681</v>
      </c>
      <c r="N690" t="s">
        <v>5682</v>
      </c>
      <c r="O690" t="s">
        <v>5683</v>
      </c>
      <c r="P690" t="s">
        <v>5684</v>
      </c>
    </row>
    <row r="691" spans="1:16" x14ac:dyDescent="0.25">
      <c r="A691" t="s">
        <v>139</v>
      </c>
      <c r="B691" t="s">
        <v>140</v>
      </c>
      <c r="C691" t="s">
        <v>18</v>
      </c>
      <c r="D691">
        <v>350</v>
      </c>
      <c r="E691">
        <v>899</v>
      </c>
      <c r="F691" s="1">
        <v>0.61</v>
      </c>
      <c r="G691">
        <v>4.2</v>
      </c>
      <c r="H691" s="4">
        <v>2262</v>
      </c>
      <c r="I691" t="s">
        <v>141</v>
      </c>
      <c r="J691" t="s">
        <v>142</v>
      </c>
      <c r="K691" t="s">
        <v>143</v>
      </c>
      <c r="L691" t="s">
        <v>144</v>
      </c>
      <c r="M691" t="s">
        <v>145</v>
      </c>
      <c r="N691" t="s">
        <v>146</v>
      </c>
      <c r="O691" t="s">
        <v>147</v>
      </c>
      <c r="P691" t="s">
        <v>5685</v>
      </c>
    </row>
    <row r="692" spans="1:16" x14ac:dyDescent="0.25">
      <c r="A692" t="s">
        <v>5686</v>
      </c>
      <c r="B692" t="s">
        <v>5687</v>
      </c>
      <c r="C692" t="s">
        <v>3080</v>
      </c>
      <c r="D692" s="2">
        <v>1598</v>
      </c>
      <c r="E692" s="2">
        <v>2990</v>
      </c>
      <c r="F692" s="1">
        <v>0.47</v>
      </c>
      <c r="G692">
        <v>3.8</v>
      </c>
      <c r="H692" s="4">
        <v>11015</v>
      </c>
      <c r="I692" t="s">
        <v>5688</v>
      </c>
      <c r="J692" t="s">
        <v>5689</v>
      </c>
      <c r="K692" t="s">
        <v>5690</v>
      </c>
      <c r="L692" t="s">
        <v>5691</v>
      </c>
      <c r="M692" t="s">
        <v>5692</v>
      </c>
      <c r="N692" t="s">
        <v>5693</v>
      </c>
      <c r="O692" t="s">
        <v>5694</v>
      </c>
      <c r="P692" t="s">
        <v>5695</v>
      </c>
    </row>
    <row r="693" spans="1:16" x14ac:dyDescent="0.25">
      <c r="A693" t="s">
        <v>5696</v>
      </c>
      <c r="B693" t="s">
        <v>5697</v>
      </c>
      <c r="C693" t="s">
        <v>5698</v>
      </c>
      <c r="D693">
        <v>599</v>
      </c>
      <c r="E693">
        <v>899</v>
      </c>
      <c r="F693" s="1">
        <v>0.33</v>
      </c>
      <c r="G693">
        <v>4.3</v>
      </c>
      <c r="H693" s="4">
        <v>95116</v>
      </c>
      <c r="I693" t="s">
        <v>5699</v>
      </c>
      <c r="J693" t="s">
        <v>5700</v>
      </c>
      <c r="K693" t="s">
        <v>5701</v>
      </c>
      <c r="L693" t="s">
        <v>5702</v>
      </c>
      <c r="M693" t="s">
        <v>5703</v>
      </c>
      <c r="N693" t="s">
        <v>5704</v>
      </c>
      <c r="O693" t="s">
        <v>5705</v>
      </c>
      <c r="P693" t="s">
        <v>5706</v>
      </c>
    </row>
    <row r="694" spans="1:16" x14ac:dyDescent="0.25">
      <c r="A694" t="s">
        <v>149</v>
      </c>
      <c r="B694" t="s">
        <v>150</v>
      </c>
      <c r="C694" t="s">
        <v>18</v>
      </c>
      <c r="D694">
        <v>159</v>
      </c>
      <c r="E694">
        <v>399</v>
      </c>
      <c r="F694" s="1">
        <v>0.6</v>
      </c>
      <c r="G694">
        <v>4.0999999999999996</v>
      </c>
      <c r="H694" s="4">
        <v>4768</v>
      </c>
      <c r="I694" t="s">
        <v>59</v>
      </c>
      <c r="J694" t="s">
        <v>151</v>
      </c>
      <c r="K694" t="s">
        <v>152</v>
      </c>
      <c r="L694" t="s">
        <v>153</v>
      </c>
      <c r="M694" t="s">
        <v>154</v>
      </c>
      <c r="N694" t="s">
        <v>155</v>
      </c>
      <c r="O694" t="s">
        <v>156</v>
      </c>
      <c r="P694" t="s">
        <v>5707</v>
      </c>
    </row>
    <row r="695" spans="1:16" x14ac:dyDescent="0.25">
      <c r="A695" t="s">
        <v>5708</v>
      </c>
      <c r="B695" t="s">
        <v>5709</v>
      </c>
      <c r="C695" t="s">
        <v>4855</v>
      </c>
      <c r="D695" s="2">
        <v>1299</v>
      </c>
      <c r="E695" s="2">
        <v>3000</v>
      </c>
      <c r="F695" s="1">
        <v>0.56999999999999995</v>
      </c>
      <c r="G695">
        <v>4.3</v>
      </c>
      <c r="H695" s="4">
        <v>23022</v>
      </c>
      <c r="I695" t="s">
        <v>5710</v>
      </c>
      <c r="J695" t="s">
        <v>5711</v>
      </c>
      <c r="K695" t="s">
        <v>5712</v>
      </c>
      <c r="L695" t="s">
        <v>5713</v>
      </c>
      <c r="M695" t="s">
        <v>5714</v>
      </c>
      <c r="N695" t="s">
        <v>5715</v>
      </c>
      <c r="O695" t="s">
        <v>5716</v>
      </c>
      <c r="P695" t="s">
        <v>5717</v>
      </c>
    </row>
    <row r="696" spans="1:16" x14ac:dyDescent="0.25">
      <c r="A696" t="s">
        <v>3803</v>
      </c>
      <c r="B696" t="s">
        <v>3804</v>
      </c>
      <c r="C696" t="s">
        <v>2962</v>
      </c>
      <c r="D696" s="2">
        <v>1599</v>
      </c>
      <c r="E696" s="2">
        <v>4999</v>
      </c>
      <c r="F696" s="1">
        <v>0.68</v>
      </c>
      <c r="G696">
        <v>4</v>
      </c>
      <c r="H696" s="4">
        <v>67951</v>
      </c>
      <c r="I696" t="s">
        <v>3805</v>
      </c>
      <c r="J696" t="s">
        <v>5718</v>
      </c>
      <c r="K696" t="s">
        <v>5719</v>
      </c>
      <c r="L696" t="s">
        <v>5720</v>
      </c>
      <c r="M696" t="s">
        <v>5721</v>
      </c>
      <c r="N696" t="s">
        <v>5722</v>
      </c>
      <c r="O696" t="s">
        <v>5723</v>
      </c>
      <c r="P696" t="s">
        <v>5724</v>
      </c>
    </row>
    <row r="697" spans="1:16" x14ac:dyDescent="0.25">
      <c r="A697" t="s">
        <v>5725</v>
      </c>
      <c r="B697" t="s">
        <v>5726</v>
      </c>
      <c r="C697" t="s">
        <v>5727</v>
      </c>
      <c r="D697">
        <v>294</v>
      </c>
      <c r="E697" s="2">
        <v>4999</v>
      </c>
      <c r="F697" s="1">
        <v>0.94</v>
      </c>
      <c r="G697">
        <v>4.3</v>
      </c>
      <c r="H697" s="4">
        <v>4426</v>
      </c>
      <c r="I697" t="s">
        <v>5728</v>
      </c>
      <c r="J697" t="s">
        <v>5729</v>
      </c>
      <c r="K697" t="s">
        <v>5730</v>
      </c>
      <c r="L697" t="s">
        <v>5731</v>
      </c>
      <c r="M697" t="s">
        <v>5732</v>
      </c>
      <c r="N697" t="s">
        <v>5733</v>
      </c>
      <c r="O697" t="s">
        <v>5734</v>
      </c>
      <c r="P697" t="s">
        <v>5735</v>
      </c>
    </row>
    <row r="698" spans="1:16" x14ac:dyDescent="0.25">
      <c r="A698" t="s">
        <v>5736</v>
      </c>
      <c r="B698" t="s">
        <v>5737</v>
      </c>
      <c r="C698" t="s">
        <v>5286</v>
      </c>
      <c r="D698">
        <v>828</v>
      </c>
      <c r="E698">
        <v>861</v>
      </c>
      <c r="F698" s="1">
        <v>0.04</v>
      </c>
      <c r="G698">
        <v>4.2</v>
      </c>
      <c r="H698" s="4">
        <v>4567</v>
      </c>
      <c r="I698" t="s">
        <v>5738</v>
      </c>
      <c r="J698" t="s">
        <v>5739</v>
      </c>
      <c r="K698" t="s">
        <v>5740</v>
      </c>
      <c r="L698" t="s">
        <v>5741</v>
      </c>
      <c r="M698" t="s">
        <v>5742</v>
      </c>
      <c r="N698" t="s">
        <v>5743</v>
      </c>
      <c r="O698" t="s">
        <v>5744</v>
      </c>
      <c r="P698" t="s">
        <v>5745</v>
      </c>
    </row>
    <row r="699" spans="1:16" x14ac:dyDescent="0.25">
      <c r="A699" t="s">
        <v>5746</v>
      </c>
      <c r="B699" t="s">
        <v>5747</v>
      </c>
      <c r="C699" t="s">
        <v>4444</v>
      </c>
      <c r="D699">
        <v>745</v>
      </c>
      <c r="E699">
        <v>795</v>
      </c>
      <c r="F699" s="1">
        <v>0.06</v>
      </c>
      <c r="G699">
        <v>4</v>
      </c>
      <c r="H699" s="4">
        <v>13797</v>
      </c>
      <c r="I699" t="s">
        <v>5748</v>
      </c>
      <c r="J699" t="s">
        <v>5749</v>
      </c>
      <c r="K699" t="s">
        <v>5750</v>
      </c>
      <c r="L699" t="s">
        <v>5751</v>
      </c>
      <c r="M699" t="s">
        <v>5752</v>
      </c>
      <c r="N699" t="s">
        <v>5753</v>
      </c>
      <c r="O699" t="s">
        <v>5754</v>
      </c>
      <c r="P699" t="s">
        <v>5755</v>
      </c>
    </row>
    <row r="700" spans="1:16" x14ac:dyDescent="0.25">
      <c r="A700" t="s">
        <v>5756</v>
      </c>
      <c r="B700" t="s">
        <v>5757</v>
      </c>
      <c r="C700" t="s">
        <v>5758</v>
      </c>
      <c r="D700" s="2">
        <v>1549</v>
      </c>
      <c r="E700" s="2">
        <v>2495</v>
      </c>
      <c r="F700" s="1">
        <v>0.38</v>
      </c>
      <c r="G700">
        <v>4.4000000000000004</v>
      </c>
      <c r="H700" s="4">
        <v>15137</v>
      </c>
      <c r="I700" t="s">
        <v>5759</v>
      </c>
      <c r="J700" t="s">
        <v>5760</v>
      </c>
      <c r="K700" t="s">
        <v>5761</v>
      </c>
      <c r="L700" t="s">
        <v>5762</v>
      </c>
      <c r="M700" t="s">
        <v>5763</v>
      </c>
      <c r="N700" t="s">
        <v>5764</v>
      </c>
      <c r="O700" t="s">
        <v>5765</v>
      </c>
      <c r="P700" t="s">
        <v>5766</v>
      </c>
    </row>
    <row r="701" spans="1:16" x14ac:dyDescent="0.25">
      <c r="A701" t="s">
        <v>158</v>
      </c>
      <c r="B701" t="s">
        <v>159</v>
      </c>
      <c r="C701" t="s">
        <v>18</v>
      </c>
      <c r="D701">
        <v>349</v>
      </c>
      <c r="E701">
        <v>399</v>
      </c>
      <c r="F701" s="1">
        <v>0.13</v>
      </c>
      <c r="G701">
        <v>4.4000000000000004</v>
      </c>
      <c r="H701" s="4">
        <v>18757</v>
      </c>
      <c r="I701" t="s">
        <v>5767</v>
      </c>
      <c r="J701" t="s">
        <v>161</v>
      </c>
      <c r="K701" t="s">
        <v>162</v>
      </c>
      <c r="L701" t="s">
        <v>163</v>
      </c>
      <c r="M701" t="s">
        <v>164</v>
      </c>
      <c r="N701" t="s">
        <v>3923</v>
      </c>
      <c r="O701" t="s">
        <v>5768</v>
      </c>
      <c r="P701" t="s">
        <v>5769</v>
      </c>
    </row>
    <row r="702" spans="1:16" x14ac:dyDescent="0.25">
      <c r="A702" t="s">
        <v>204</v>
      </c>
      <c r="B702" t="s">
        <v>205</v>
      </c>
      <c r="C702" t="s">
        <v>18</v>
      </c>
      <c r="D702">
        <v>970</v>
      </c>
      <c r="E702" s="2">
        <v>1799</v>
      </c>
      <c r="F702" s="1">
        <v>0.46</v>
      </c>
      <c r="G702">
        <v>4.5</v>
      </c>
      <c r="H702" s="4">
        <v>815</v>
      </c>
      <c r="I702" t="s">
        <v>206</v>
      </c>
      <c r="J702" t="s">
        <v>207</v>
      </c>
      <c r="K702" t="s">
        <v>208</v>
      </c>
      <c r="L702" t="s">
        <v>209</v>
      </c>
      <c r="M702" t="s">
        <v>210</v>
      </c>
      <c r="N702" t="s">
        <v>211</v>
      </c>
      <c r="O702" t="s">
        <v>5770</v>
      </c>
      <c r="P702" t="s">
        <v>5771</v>
      </c>
    </row>
    <row r="703" spans="1:16" x14ac:dyDescent="0.25">
      <c r="A703" t="s">
        <v>5772</v>
      </c>
      <c r="B703" t="s">
        <v>5773</v>
      </c>
      <c r="C703" t="s">
        <v>5246</v>
      </c>
      <c r="D703" s="2">
        <v>1469</v>
      </c>
      <c r="E703" s="2">
        <v>2499</v>
      </c>
      <c r="F703" s="1">
        <v>0.41</v>
      </c>
      <c r="G703">
        <v>4.2</v>
      </c>
      <c r="H703" s="4">
        <v>156638</v>
      </c>
      <c r="I703" t="s">
        <v>5774</v>
      </c>
      <c r="J703" t="s">
        <v>5775</v>
      </c>
      <c r="K703" t="s">
        <v>5776</v>
      </c>
      <c r="L703" t="s">
        <v>5777</v>
      </c>
      <c r="M703" t="s">
        <v>5778</v>
      </c>
      <c r="N703" t="s">
        <v>5779</v>
      </c>
      <c r="O703" t="s">
        <v>5780</v>
      </c>
      <c r="P703" t="s">
        <v>5781</v>
      </c>
    </row>
    <row r="704" spans="1:16" x14ac:dyDescent="0.25">
      <c r="A704" t="s">
        <v>5782</v>
      </c>
      <c r="B704" t="s">
        <v>5783</v>
      </c>
      <c r="C704" t="s">
        <v>5784</v>
      </c>
      <c r="D704">
        <v>198</v>
      </c>
      <c r="E704">
        <v>800</v>
      </c>
      <c r="F704" s="1">
        <v>0.75</v>
      </c>
      <c r="G704">
        <v>4.0999999999999996</v>
      </c>
      <c r="H704" s="4">
        <v>9344</v>
      </c>
      <c r="I704" t="s">
        <v>5785</v>
      </c>
      <c r="J704" t="s">
        <v>5786</v>
      </c>
      <c r="K704" t="s">
        <v>5787</v>
      </c>
      <c r="L704" t="s">
        <v>5788</v>
      </c>
      <c r="M704" t="s">
        <v>5789</v>
      </c>
      <c r="N704" t="s">
        <v>5790</v>
      </c>
      <c r="O704" t="s">
        <v>5791</v>
      </c>
      <c r="P704" t="s">
        <v>5792</v>
      </c>
    </row>
    <row r="705" spans="1:16" x14ac:dyDescent="0.25">
      <c r="A705" t="s">
        <v>5793</v>
      </c>
      <c r="B705" t="s">
        <v>5794</v>
      </c>
      <c r="C705" t="s">
        <v>5795</v>
      </c>
      <c r="D705">
        <v>549</v>
      </c>
      <c r="E705">
        <v>549</v>
      </c>
      <c r="F705" s="1">
        <v>0</v>
      </c>
      <c r="G705">
        <v>4.5</v>
      </c>
      <c r="H705" s="4">
        <v>4875</v>
      </c>
      <c r="I705" t="s">
        <v>5796</v>
      </c>
      <c r="J705" t="s">
        <v>5797</v>
      </c>
      <c r="K705" t="s">
        <v>5798</v>
      </c>
      <c r="L705" t="s">
        <v>5799</v>
      </c>
      <c r="M705" t="s">
        <v>5800</v>
      </c>
      <c r="N705" t="s">
        <v>5801</v>
      </c>
      <c r="O705" t="s">
        <v>5802</v>
      </c>
      <c r="P705" t="s">
        <v>5803</v>
      </c>
    </row>
    <row r="706" spans="1:16" x14ac:dyDescent="0.25">
      <c r="A706" t="s">
        <v>3980</v>
      </c>
      <c r="B706" t="s">
        <v>3981</v>
      </c>
      <c r="C706" t="s">
        <v>2962</v>
      </c>
      <c r="D706" s="2">
        <v>2999</v>
      </c>
      <c r="E706" s="2">
        <v>9999</v>
      </c>
      <c r="F706" s="1">
        <v>0.7</v>
      </c>
      <c r="G706">
        <v>4.2</v>
      </c>
      <c r="H706" s="4">
        <v>20881</v>
      </c>
      <c r="I706" t="s">
        <v>3982</v>
      </c>
      <c r="J706" t="s">
        <v>3983</v>
      </c>
      <c r="K706" t="s">
        <v>3984</v>
      </c>
      <c r="L706" t="s">
        <v>3985</v>
      </c>
      <c r="M706" t="s">
        <v>3986</v>
      </c>
      <c r="N706" t="s">
        <v>3987</v>
      </c>
      <c r="O706" t="s">
        <v>5804</v>
      </c>
      <c r="P706" t="s">
        <v>5805</v>
      </c>
    </row>
    <row r="707" spans="1:16" x14ac:dyDescent="0.25">
      <c r="A707" t="s">
        <v>5806</v>
      </c>
      <c r="B707" t="s">
        <v>5807</v>
      </c>
      <c r="C707" t="s">
        <v>2962</v>
      </c>
      <c r="D707" s="2">
        <v>12000</v>
      </c>
      <c r="E707" s="2">
        <v>29999</v>
      </c>
      <c r="F707" s="1">
        <v>0.6</v>
      </c>
      <c r="G707">
        <v>4.3</v>
      </c>
      <c r="H707" s="4">
        <v>4744</v>
      </c>
      <c r="I707" t="s">
        <v>5808</v>
      </c>
      <c r="J707" t="s">
        <v>5809</v>
      </c>
      <c r="K707" t="s">
        <v>5810</v>
      </c>
      <c r="L707" t="s">
        <v>5811</v>
      </c>
      <c r="M707" t="s">
        <v>5812</v>
      </c>
      <c r="N707" t="s">
        <v>5813</v>
      </c>
      <c r="O707" t="s">
        <v>5814</v>
      </c>
      <c r="P707" t="s">
        <v>5815</v>
      </c>
    </row>
    <row r="708" spans="1:16" x14ac:dyDescent="0.25">
      <c r="A708" t="s">
        <v>5816</v>
      </c>
      <c r="B708" t="s">
        <v>5817</v>
      </c>
      <c r="C708" t="s">
        <v>3080</v>
      </c>
      <c r="D708" s="2">
        <v>1299</v>
      </c>
      <c r="E708" s="2">
        <v>3499</v>
      </c>
      <c r="F708" s="1">
        <v>0.63</v>
      </c>
      <c r="G708">
        <v>3.9</v>
      </c>
      <c r="H708" s="4">
        <v>12452</v>
      </c>
      <c r="I708" t="s">
        <v>5818</v>
      </c>
      <c r="J708" t="s">
        <v>5819</v>
      </c>
      <c r="K708" t="s">
        <v>5820</v>
      </c>
      <c r="L708" t="s">
        <v>5821</v>
      </c>
      <c r="M708" t="s">
        <v>5822</v>
      </c>
      <c r="N708" t="s">
        <v>5823</v>
      </c>
      <c r="O708" t="s">
        <v>5824</v>
      </c>
      <c r="P708" t="s">
        <v>5825</v>
      </c>
    </row>
    <row r="709" spans="1:16" x14ac:dyDescent="0.25">
      <c r="A709" t="s">
        <v>5826</v>
      </c>
      <c r="B709" t="s">
        <v>5827</v>
      </c>
      <c r="C709" t="s">
        <v>5069</v>
      </c>
      <c r="D709">
        <v>269</v>
      </c>
      <c r="E709">
        <v>315</v>
      </c>
      <c r="F709" s="1">
        <v>0.15</v>
      </c>
      <c r="G709">
        <v>4.5</v>
      </c>
      <c r="H709" s="4">
        <v>17810</v>
      </c>
      <c r="I709" t="s">
        <v>5828</v>
      </c>
      <c r="J709" t="s">
        <v>5829</v>
      </c>
      <c r="K709" t="s">
        <v>5830</v>
      </c>
      <c r="L709" t="s">
        <v>5831</v>
      </c>
      <c r="M709" t="s">
        <v>5832</v>
      </c>
      <c r="N709" t="s">
        <v>5833</v>
      </c>
      <c r="O709" t="s">
        <v>5834</v>
      </c>
      <c r="P709" t="s">
        <v>5835</v>
      </c>
    </row>
    <row r="710" spans="1:16" x14ac:dyDescent="0.25">
      <c r="A710" t="s">
        <v>5836</v>
      </c>
      <c r="B710" t="s">
        <v>5837</v>
      </c>
      <c r="C710" t="s">
        <v>3080</v>
      </c>
      <c r="D710">
        <v>799</v>
      </c>
      <c r="E710" s="2">
        <v>1499</v>
      </c>
      <c r="F710" s="1">
        <v>0.47</v>
      </c>
      <c r="G710">
        <v>4.0999999999999996</v>
      </c>
      <c r="H710" s="4">
        <v>53648</v>
      </c>
      <c r="I710" t="s">
        <v>5838</v>
      </c>
      <c r="J710" t="s">
        <v>5839</v>
      </c>
      <c r="K710" t="s">
        <v>5840</v>
      </c>
      <c r="L710" t="s">
        <v>5841</v>
      </c>
      <c r="M710" t="s">
        <v>5842</v>
      </c>
      <c r="N710" t="s">
        <v>5843</v>
      </c>
      <c r="O710" t="s">
        <v>5844</v>
      </c>
      <c r="P710" t="s">
        <v>5845</v>
      </c>
    </row>
    <row r="711" spans="1:16" x14ac:dyDescent="0.25">
      <c r="A711" t="s">
        <v>5846</v>
      </c>
      <c r="B711" t="s">
        <v>5847</v>
      </c>
      <c r="C711" t="s">
        <v>5848</v>
      </c>
      <c r="D711" s="2">
        <v>6299</v>
      </c>
      <c r="E711" s="2">
        <v>13750</v>
      </c>
      <c r="F711" s="1">
        <v>0.54</v>
      </c>
      <c r="G711">
        <v>4.2</v>
      </c>
      <c r="H711" s="4">
        <v>2014</v>
      </c>
      <c r="I711" t="s">
        <v>5849</v>
      </c>
      <c r="J711" t="s">
        <v>5850</v>
      </c>
      <c r="K711" t="s">
        <v>5851</v>
      </c>
      <c r="L711" t="s">
        <v>5852</v>
      </c>
      <c r="M711" t="s">
        <v>5853</v>
      </c>
      <c r="N711" t="s">
        <v>5854</v>
      </c>
      <c r="O711" t="s">
        <v>5855</v>
      </c>
      <c r="P711" t="s">
        <v>5856</v>
      </c>
    </row>
    <row r="712" spans="1:16" x14ac:dyDescent="0.25">
      <c r="A712" t="s">
        <v>5857</v>
      </c>
      <c r="B712" t="s">
        <v>5858</v>
      </c>
      <c r="C712" t="s">
        <v>5859</v>
      </c>
      <c r="D712">
        <v>59</v>
      </c>
      <c r="E712">
        <v>59</v>
      </c>
      <c r="F712" s="1">
        <v>0</v>
      </c>
      <c r="G712">
        <v>3.8</v>
      </c>
      <c r="H712" s="4">
        <v>5958</v>
      </c>
      <c r="I712" t="s">
        <v>5860</v>
      </c>
      <c r="J712" t="s">
        <v>5861</v>
      </c>
      <c r="K712" t="s">
        <v>5862</v>
      </c>
      <c r="L712" t="s">
        <v>5863</v>
      </c>
      <c r="M712" t="s">
        <v>5864</v>
      </c>
      <c r="N712" t="s">
        <v>5865</v>
      </c>
      <c r="O712" t="s">
        <v>5866</v>
      </c>
      <c r="P712" t="s">
        <v>5867</v>
      </c>
    </row>
    <row r="713" spans="1:16" x14ac:dyDescent="0.25">
      <c r="A713" t="s">
        <v>5868</v>
      </c>
      <c r="B713" t="s">
        <v>5869</v>
      </c>
      <c r="C713" t="s">
        <v>3121</v>
      </c>
      <c r="D713">
        <v>571</v>
      </c>
      <c r="E713">
        <v>999</v>
      </c>
      <c r="F713" s="1">
        <v>0.43</v>
      </c>
      <c r="G713">
        <v>4.3</v>
      </c>
      <c r="H713" s="4">
        <v>38221</v>
      </c>
      <c r="I713" t="s">
        <v>5870</v>
      </c>
      <c r="J713" t="s">
        <v>5871</v>
      </c>
      <c r="K713" t="s">
        <v>5872</v>
      </c>
      <c r="L713" t="s">
        <v>5873</v>
      </c>
      <c r="M713" t="s">
        <v>5874</v>
      </c>
      <c r="N713" t="s">
        <v>5875</v>
      </c>
      <c r="O713" t="s">
        <v>5876</v>
      </c>
      <c r="P713" t="s">
        <v>5877</v>
      </c>
    </row>
    <row r="714" spans="1:16" x14ac:dyDescent="0.25">
      <c r="A714" t="s">
        <v>5878</v>
      </c>
      <c r="B714" t="s">
        <v>5879</v>
      </c>
      <c r="C714" t="s">
        <v>5542</v>
      </c>
      <c r="D714">
        <v>549</v>
      </c>
      <c r="E714">
        <v>999</v>
      </c>
      <c r="F714" s="1">
        <v>0.45</v>
      </c>
      <c r="G714">
        <v>3.9</v>
      </c>
      <c r="H714" s="4">
        <v>64705</v>
      </c>
      <c r="I714" t="s">
        <v>5880</v>
      </c>
      <c r="J714" t="s">
        <v>5881</v>
      </c>
      <c r="K714" t="s">
        <v>5882</v>
      </c>
      <c r="L714" t="s">
        <v>5883</v>
      </c>
      <c r="M714" t="s">
        <v>5884</v>
      </c>
      <c r="N714" t="s">
        <v>5885</v>
      </c>
      <c r="O714" t="s">
        <v>5886</v>
      </c>
      <c r="P714" t="s">
        <v>5887</v>
      </c>
    </row>
    <row r="715" spans="1:16" x14ac:dyDescent="0.25">
      <c r="A715" t="s">
        <v>3882</v>
      </c>
      <c r="B715" t="s">
        <v>3883</v>
      </c>
      <c r="C715" t="s">
        <v>3884</v>
      </c>
      <c r="D715" s="2">
        <v>2099</v>
      </c>
      <c r="E715" s="2">
        <v>5999</v>
      </c>
      <c r="F715" s="1">
        <v>0.65</v>
      </c>
      <c r="G715">
        <v>4.3</v>
      </c>
      <c r="H715" s="4">
        <v>17129</v>
      </c>
      <c r="I715" t="s">
        <v>3885</v>
      </c>
      <c r="J715" t="s">
        <v>3886</v>
      </c>
      <c r="K715" t="s">
        <v>3887</v>
      </c>
      <c r="L715" t="s">
        <v>3888</v>
      </c>
      <c r="M715" t="s">
        <v>3889</v>
      </c>
      <c r="N715" t="s">
        <v>3890</v>
      </c>
      <c r="O715" t="s">
        <v>5888</v>
      </c>
      <c r="P715" t="s">
        <v>5889</v>
      </c>
    </row>
    <row r="716" spans="1:16" x14ac:dyDescent="0.25">
      <c r="A716" t="s">
        <v>194</v>
      </c>
      <c r="B716" t="s">
        <v>195</v>
      </c>
      <c r="C716" t="s">
        <v>170</v>
      </c>
      <c r="D716" s="2">
        <v>13490</v>
      </c>
      <c r="E716" s="2">
        <v>21990</v>
      </c>
      <c r="F716" s="1">
        <v>0.39</v>
      </c>
      <c r="G716">
        <v>4.3</v>
      </c>
      <c r="H716" s="4">
        <v>11976</v>
      </c>
      <c r="I716" t="s">
        <v>196</v>
      </c>
      <c r="J716" t="s">
        <v>197</v>
      </c>
      <c r="K716" t="s">
        <v>198</v>
      </c>
      <c r="L716" t="s">
        <v>199</v>
      </c>
      <c r="M716" t="s">
        <v>200</v>
      </c>
      <c r="N716" t="s">
        <v>201</v>
      </c>
      <c r="O716" t="s">
        <v>202</v>
      </c>
      <c r="P716" t="s">
        <v>5890</v>
      </c>
    </row>
    <row r="717" spans="1:16" x14ac:dyDescent="0.25">
      <c r="A717" t="s">
        <v>5891</v>
      </c>
      <c r="B717" t="s">
        <v>5892</v>
      </c>
      <c r="C717" t="s">
        <v>5124</v>
      </c>
      <c r="D717">
        <v>448</v>
      </c>
      <c r="E717">
        <v>699</v>
      </c>
      <c r="F717" s="1">
        <v>0.36</v>
      </c>
      <c r="G717">
        <v>3.9</v>
      </c>
      <c r="H717" s="4">
        <v>17348</v>
      </c>
      <c r="I717" t="s">
        <v>5893</v>
      </c>
      <c r="J717" t="s">
        <v>5894</v>
      </c>
      <c r="K717" t="s">
        <v>5895</v>
      </c>
      <c r="L717" t="s">
        <v>5896</v>
      </c>
      <c r="M717" t="s">
        <v>5897</v>
      </c>
      <c r="N717" t="s">
        <v>5898</v>
      </c>
      <c r="O717" t="s">
        <v>5899</v>
      </c>
      <c r="P717" t="s">
        <v>5900</v>
      </c>
    </row>
    <row r="718" spans="1:16" x14ac:dyDescent="0.25">
      <c r="A718" t="s">
        <v>5901</v>
      </c>
      <c r="B718" t="s">
        <v>5902</v>
      </c>
      <c r="C718" t="s">
        <v>3080</v>
      </c>
      <c r="D718" s="2">
        <v>1499</v>
      </c>
      <c r="E718" s="2">
        <v>2999</v>
      </c>
      <c r="F718" s="1">
        <v>0.5</v>
      </c>
      <c r="G718">
        <v>3.7</v>
      </c>
      <c r="H718" s="4">
        <v>87798</v>
      </c>
      <c r="I718" t="s">
        <v>5903</v>
      </c>
      <c r="J718" t="s">
        <v>5904</v>
      </c>
      <c r="K718" t="s">
        <v>5905</v>
      </c>
      <c r="L718" t="s">
        <v>5906</v>
      </c>
      <c r="M718" t="s">
        <v>5907</v>
      </c>
      <c r="N718" t="s">
        <v>5908</v>
      </c>
      <c r="O718" t="s">
        <v>5909</v>
      </c>
      <c r="P718" t="s">
        <v>5910</v>
      </c>
    </row>
    <row r="719" spans="1:16" x14ac:dyDescent="0.25">
      <c r="A719" t="s">
        <v>5911</v>
      </c>
      <c r="B719" t="s">
        <v>5912</v>
      </c>
      <c r="C719" t="s">
        <v>5913</v>
      </c>
      <c r="D719">
        <v>299</v>
      </c>
      <c r="E719">
        <v>499</v>
      </c>
      <c r="F719" s="1">
        <v>0.4</v>
      </c>
      <c r="G719">
        <v>4.2</v>
      </c>
      <c r="H719" s="4">
        <v>24432</v>
      </c>
      <c r="I719" t="s">
        <v>5914</v>
      </c>
      <c r="J719" t="s">
        <v>5915</v>
      </c>
      <c r="K719" t="s">
        <v>5916</v>
      </c>
      <c r="L719" t="s">
        <v>5917</v>
      </c>
      <c r="M719" t="s">
        <v>5918</v>
      </c>
      <c r="N719" t="s">
        <v>5919</v>
      </c>
      <c r="O719" t="s">
        <v>5920</v>
      </c>
      <c r="P719" t="s">
        <v>5921</v>
      </c>
    </row>
    <row r="720" spans="1:16" x14ac:dyDescent="0.25">
      <c r="A720" t="s">
        <v>5922</v>
      </c>
      <c r="B720" t="s">
        <v>5923</v>
      </c>
      <c r="C720" t="s">
        <v>4855</v>
      </c>
      <c r="D720">
        <v>579</v>
      </c>
      <c r="E720" s="2">
        <v>1400</v>
      </c>
      <c r="F720" s="1">
        <v>0.59</v>
      </c>
      <c r="G720">
        <v>4.3</v>
      </c>
      <c r="H720" s="4">
        <v>189104</v>
      </c>
      <c r="I720" t="s">
        <v>5924</v>
      </c>
      <c r="J720" t="s">
        <v>5925</v>
      </c>
      <c r="K720" t="s">
        <v>5926</v>
      </c>
      <c r="L720" t="s">
        <v>5927</v>
      </c>
      <c r="M720" t="s">
        <v>5928</v>
      </c>
      <c r="N720" t="s">
        <v>5929</v>
      </c>
      <c r="O720" t="s">
        <v>5930</v>
      </c>
      <c r="P720" t="s">
        <v>5931</v>
      </c>
    </row>
    <row r="721" spans="1:16" x14ac:dyDescent="0.25">
      <c r="A721" t="s">
        <v>5932</v>
      </c>
      <c r="B721" t="s">
        <v>5933</v>
      </c>
      <c r="C721" t="s">
        <v>5934</v>
      </c>
      <c r="D721" s="2">
        <v>2499</v>
      </c>
      <c r="E721" s="2">
        <v>3299</v>
      </c>
      <c r="F721" s="1">
        <v>0.24</v>
      </c>
      <c r="G721">
        <v>4.2</v>
      </c>
      <c r="H721" s="4">
        <v>93112</v>
      </c>
      <c r="I721" t="s">
        <v>5935</v>
      </c>
      <c r="J721" t="s">
        <v>5936</v>
      </c>
      <c r="K721" t="s">
        <v>5937</v>
      </c>
      <c r="L721" t="s">
        <v>5938</v>
      </c>
      <c r="M721" t="s">
        <v>5939</v>
      </c>
      <c r="N721" t="s">
        <v>5940</v>
      </c>
      <c r="O721" t="s">
        <v>5941</v>
      </c>
      <c r="P721" t="s">
        <v>5942</v>
      </c>
    </row>
    <row r="722" spans="1:16" x14ac:dyDescent="0.25">
      <c r="A722" t="s">
        <v>5943</v>
      </c>
      <c r="B722" t="s">
        <v>5944</v>
      </c>
      <c r="C722" t="s">
        <v>3080</v>
      </c>
      <c r="D722" s="2">
        <v>1199</v>
      </c>
      <c r="E722" s="2">
        <v>5999</v>
      </c>
      <c r="F722" s="1">
        <v>0.8</v>
      </c>
      <c r="G722">
        <v>3.9</v>
      </c>
      <c r="H722" s="4">
        <v>47521</v>
      </c>
      <c r="I722" t="s">
        <v>5945</v>
      </c>
      <c r="J722" t="s">
        <v>5946</v>
      </c>
      <c r="K722" t="s">
        <v>5947</v>
      </c>
      <c r="L722" t="s">
        <v>5948</v>
      </c>
      <c r="M722" t="s">
        <v>5949</v>
      </c>
      <c r="N722" t="s">
        <v>5950</v>
      </c>
      <c r="O722" t="s">
        <v>5951</v>
      </c>
      <c r="P722" t="s">
        <v>5952</v>
      </c>
    </row>
    <row r="723" spans="1:16" x14ac:dyDescent="0.25">
      <c r="A723" t="s">
        <v>5953</v>
      </c>
      <c r="B723" t="s">
        <v>5954</v>
      </c>
      <c r="C723" t="s">
        <v>5676</v>
      </c>
      <c r="D723">
        <v>399</v>
      </c>
      <c r="E723">
        <v>499</v>
      </c>
      <c r="F723" s="1">
        <v>0.2</v>
      </c>
      <c r="G723">
        <v>4.3</v>
      </c>
      <c r="H723" s="4">
        <v>27201</v>
      </c>
      <c r="I723" t="s">
        <v>5955</v>
      </c>
      <c r="J723" t="s">
        <v>5956</v>
      </c>
      <c r="K723" t="s">
        <v>5957</v>
      </c>
      <c r="L723" t="s">
        <v>5958</v>
      </c>
      <c r="M723" t="s">
        <v>5959</v>
      </c>
      <c r="N723" t="s">
        <v>5960</v>
      </c>
      <c r="O723" t="s">
        <v>5961</v>
      </c>
      <c r="P723" t="s">
        <v>5962</v>
      </c>
    </row>
    <row r="724" spans="1:16" x14ac:dyDescent="0.25">
      <c r="A724" t="s">
        <v>214</v>
      </c>
      <c r="B724" t="s">
        <v>215</v>
      </c>
      <c r="C724" t="s">
        <v>130</v>
      </c>
      <c r="D724">
        <v>279</v>
      </c>
      <c r="E724">
        <v>499</v>
      </c>
      <c r="F724" s="1">
        <v>0.44</v>
      </c>
      <c r="G724">
        <v>3.7</v>
      </c>
      <c r="H724" s="4">
        <v>10962</v>
      </c>
      <c r="I724" t="s">
        <v>216</v>
      </c>
      <c r="J724" t="s">
        <v>217</v>
      </c>
      <c r="K724" t="s">
        <v>218</v>
      </c>
      <c r="L724" t="s">
        <v>219</v>
      </c>
      <c r="M724" t="s">
        <v>220</v>
      </c>
      <c r="N724" t="s">
        <v>221</v>
      </c>
      <c r="O724" t="s">
        <v>5963</v>
      </c>
      <c r="P724" t="s">
        <v>5964</v>
      </c>
    </row>
    <row r="725" spans="1:16" x14ac:dyDescent="0.25">
      <c r="A725" t="s">
        <v>224</v>
      </c>
      <c r="B725" t="s">
        <v>225</v>
      </c>
      <c r="C725" t="s">
        <v>170</v>
      </c>
      <c r="D725" s="2">
        <v>13490</v>
      </c>
      <c r="E725" s="2">
        <v>22900</v>
      </c>
      <c r="F725" s="1">
        <v>0.41</v>
      </c>
      <c r="G725">
        <v>4.3</v>
      </c>
      <c r="H725" s="4">
        <v>16299</v>
      </c>
      <c r="I725" t="s">
        <v>226</v>
      </c>
      <c r="J725" t="s">
        <v>227</v>
      </c>
      <c r="K725" t="s">
        <v>228</v>
      </c>
      <c r="L725" t="s">
        <v>229</v>
      </c>
      <c r="M725" t="s">
        <v>230</v>
      </c>
      <c r="N725" t="s">
        <v>231</v>
      </c>
      <c r="O725" t="s">
        <v>5965</v>
      </c>
      <c r="P725" t="s">
        <v>5966</v>
      </c>
    </row>
    <row r="726" spans="1:16" x14ac:dyDescent="0.25">
      <c r="A726" t="s">
        <v>5967</v>
      </c>
      <c r="B726" t="s">
        <v>5968</v>
      </c>
      <c r="C726" t="s">
        <v>4866</v>
      </c>
      <c r="D726">
        <v>279</v>
      </c>
      <c r="E726">
        <v>375</v>
      </c>
      <c r="F726" s="1">
        <v>0.26</v>
      </c>
      <c r="G726">
        <v>4.3</v>
      </c>
      <c r="H726" s="4">
        <v>31534</v>
      </c>
      <c r="I726" t="s">
        <v>5969</v>
      </c>
      <c r="J726" t="s">
        <v>5970</v>
      </c>
      <c r="K726" t="s">
        <v>5971</v>
      </c>
      <c r="L726" t="s">
        <v>5972</v>
      </c>
      <c r="M726" t="s">
        <v>5973</v>
      </c>
      <c r="N726" t="s">
        <v>5974</v>
      </c>
      <c r="O726" t="s">
        <v>5975</v>
      </c>
      <c r="P726" t="s">
        <v>5976</v>
      </c>
    </row>
    <row r="727" spans="1:16" x14ac:dyDescent="0.25">
      <c r="A727" t="s">
        <v>5977</v>
      </c>
      <c r="B727" t="s">
        <v>5978</v>
      </c>
      <c r="C727" t="s">
        <v>2962</v>
      </c>
      <c r="D727" s="2">
        <v>2499</v>
      </c>
      <c r="E727" s="2">
        <v>4999</v>
      </c>
      <c r="F727" s="1">
        <v>0.5</v>
      </c>
      <c r="G727">
        <v>3.9</v>
      </c>
      <c r="H727" s="4">
        <v>7571</v>
      </c>
      <c r="I727" t="s">
        <v>5979</v>
      </c>
      <c r="J727" t="s">
        <v>4109</v>
      </c>
      <c r="K727" t="s">
        <v>4110</v>
      </c>
      <c r="L727" t="s">
        <v>4111</v>
      </c>
      <c r="M727" t="s">
        <v>4112</v>
      </c>
      <c r="N727" t="s">
        <v>4113</v>
      </c>
      <c r="O727" t="s">
        <v>5980</v>
      </c>
      <c r="P727" t="s">
        <v>5981</v>
      </c>
    </row>
    <row r="728" spans="1:16" x14ac:dyDescent="0.25">
      <c r="A728" t="s">
        <v>5982</v>
      </c>
      <c r="B728" t="s">
        <v>5983</v>
      </c>
      <c r="C728" t="s">
        <v>5652</v>
      </c>
      <c r="D728">
        <v>137</v>
      </c>
      <c r="E728">
        <v>160</v>
      </c>
      <c r="F728" s="1">
        <v>0.14000000000000001</v>
      </c>
      <c r="G728">
        <v>4.4000000000000004</v>
      </c>
      <c r="H728" s="4">
        <v>6537</v>
      </c>
      <c r="I728" t="s">
        <v>5984</v>
      </c>
      <c r="J728" t="s">
        <v>5985</v>
      </c>
      <c r="K728" t="s">
        <v>5986</v>
      </c>
      <c r="L728" t="s">
        <v>5987</v>
      </c>
      <c r="M728" t="s">
        <v>5988</v>
      </c>
      <c r="N728" t="s">
        <v>5989</v>
      </c>
      <c r="O728" t="s">
        <v>5990</v>
      </c>
      <c r="P728" t="s">
        <v>5991</v>
      </c>
    </row>
    <row r="729" spans="1:16" x14ac:dyDescent="0.25">
      <c r="A729" t="s">
        <v>234</v>
      </c>
      <c r="B729" t="s">
        <v>235</v>
      </c>
      <c r="C729" t="s">
        <v>18</v>
      </c>
      <c r="D729">
        <v>59</v>
      </c>
      <c r="E729">
        <v>199</v>
      </c>
      <c r="F729" s="1">
        <v>0.7</v>
      </c>
      <c r="G729">
        <v>4</v>
      </c>
      <c r="H729" s="4">
        <v>9377</v>
      </c>
      <c r="I729" t="s">
        <v>236</v>
      </c>
      <c r="J729" t="s">
        <v>237</v>
      </c>
      <c r="K729" t="s">
        <v>238</v>
      </c>
      <c r="L729" t="s">
        <v>239</v>
      </c>
      <c r="M729" t="s">
        <v>240</v>
      </c>
      <c r="N729" t="s">
        <v>241</v>
      </c>
      <c r="O729" t="s">
        <v>242</v>
      </c>
      <c r="P729" t="s">
        <v>5992</v>
      </c>
    </row>
    <row r="730" spans="1:16" x14ac:dyDescent="0.25">
      <c r="A730" t="s">
        <v>5993</v>
      </c>
      <c r="B730" t="s">
        <v>5994</v>
      </c>
      <c r="C730" t="s">
        <v>5393</v>
      </c>
      <c r="D730">
        <v>299</v>
      </c>
      <c r="E730">
        <v>499</v>
      </c>
      <c r="F730" s="1">
        <v>0.4</v>
      </c>
      <c r="G730">
        <v>4.5</v>
      </c>
      <c r="H730" s="4">
        <v>21010</v>
      </c>
      <c r="I730" t="s">
        <v>5995</v>
      </c>
      <c r="J730" t="s">
        <v>5996</v>
      </c>
      <c r="K730" t="s">
        <v>5997</v>
      </c>
      <c r="L730" t="s">
        <v>5998</v>
      </c>
      <c r="M730" t="s">
        <v>5999</v>
      </c>
      <c r="N730" t="s">
        <v>6000</v>
      </c>
      <c r="O730" t="s">
        <v>6001</v>
      </c>
      <c r="P730" t="s">
        <v>6002</v>
      </c>
    </row>
    <row r="731" spans="1:16" x14ac:dyDescent="0.25">
      <c r="A731" t="s">
        <v>6003</v>
      </c>
      <c r="B731" t="s">
        <v>6004</v>
      </c>
      <c r="C731" t="s">
        <v>3080</v>
      </c>
      <c r="D731" s="2">
        <v>1799</v>
      </c>
      <c r="E731" s="2">
        <v>3999</v>
      </c>
      <c r="F731" s="1">
        <v>0.55000000000000004</v>
      </c>
      <c r="G731">
        <v>3.9</v>
      </c>
      <c r="H731" s="4">
        <v>3517</v>
      </c>
      <c r="I731" t="s">
        <v>6005</v>
      </c>
      <c r="J731" t="s">
        <v>6006</v>
      </c>
      <c r="K731" t="s">
        <v>6007</v>
      </c>
      <c r="L731" t="s">
        <v>6008</v>
      </c>
      <c r="M731" t="s">
        <v>6009</v>
      </c>
      <c r="N731" t="s">
        <v>6010</v>
      </c>
      <c r="O731" t="s">
        <v>6011</v>
      </c>
      <c r="P731" t="s">
        <v>6012</v>
      </c>
    </row>
    <row r="732" spans="1:16" x14ac:dyDescent="0.25">
      <c r="A732" t="s">
        <v>6013</v>
      </c>
      <c r="B732" t="s">
        <v>6014</v>
      </c>
      <c r="C732" t="s">
        <v>5542</v>
      </c>
      <c r="D732" s="2">
        <v>1999</v>
      </c>
      <c r="E732" s="2">
        <v>2999</v>
      </c>
      <c r="F732" s="1">
        <v>0.33</v>
      </c>
      <c r="G732">
        <v>4.3</v>
      </c>
      <c r="H732" s="4">
        <v>63899</v>
      </c>
      <c r="I732" t="s">
        <v>6015</v>
      </c>
      <c r="J732" t="s">
        <v>6016</v>
      </c>
      <c r="K732" t="s">
        <v>6017</v>
      </c>
      <c r="L732" t="s">
        <v>6018</v>
      </c>
      <c r="M732" t="s">
        <v>6019</v>
      </c>
      <c r="N732" t="s">
        <v>6020</v>
      </c>
      <c r="O732" t="s">
        <v>6021</v>
      </c>
      <c r="P732" t="s">
        <v>6022</v>
      </c>
    </row>
    <row r="733" spans="1:16" x14ac:dyDescent="0.25">
      <c r="A733" t="s">
        <v>254</v>
      </c>
      <c r="B733" t="s">
        <v>255</v>
      </c>
      <c r="C733" t="s">
        <v>130</v>
      </c>
      <c r="D733">
        <v>199</v>
      </c>
      <c r="E733">
        <v>699</v>
      </c>
      <c r="F733" s="1">
        <v>0.72</v>
      </c>
      <c r="G733">
        <v>4.2</v>
      </c>
      <c r="H733" s="4">
        <v>12153</v>
      </c>
      <c r="I733" t="s">
        <v>256</v>
      </c>
      <c r="J733" t="s">
        <v>257</v>
      </c>
      <c r="K733" t="s">
        <v>258</v>
      </c>
      <c r="L733" t="s">
        <v>259</v>
      </c>
      <c r="M733" t="s">
        <v>260</v>
      </c>
      <c r="N733" t="s">
        <v>261</v>
      </c>
      <c r="O733" t="s">
        <v>262</v>
      </c>
      <c r="P733" t="s">
        <v>6023</v>
      </c>
    </row>
    <row r="734" spans="1:16" x14ac:dyDescent="0.25">
      <c r="A734" t="s">
        <v>6024</v>
      </c>
      <c r="B734" t="s">
        <v>6025</v>
      </c>
      <c r="C734" t="s">
        <v>6026</v>
      </c>
      <c r="D734">
        <v>399</v>
      </c>
      <c r="E734" s="2">
        <v>1499</v>
      </c>
      <c r="F734" s="1">
        <v>0.73</v>
      </c>
      <c r="G734">
        <v>4.0999999999999996</v>
      </c>
      <c r="H734" s="4">
        <v>5730</v>
      </c>
      <c r="I734" t="s">
        <v>6027</v>
      </c>
      <c r="J734" t="s">
        <v>6028</v>
      </c>
      <c r="K734" t="s">
        <v>6029</v>
      </c>
      <c r="L734" t="s">
        <v>6030</v>
      </c>
      <c r="M734" t="s">
        <v>6031</v>
      </c>
      <c r="N734" t="s">
        <v>6032</v>
      </c>
      <c r="O734" t="s">
        <v>6033</v>
      </c>
      <c r="P734" t="s">
        <v>6034</v>
      </c>
    </row>
    <row r="735" spans="1:16" x14ac:dyDescent="0.25">
      <c r="A735" t="s">
        <v>6035</v>
      </c>
      <c r="B735" t="s">
        <v>6036</v>
      </c>
      <c r="C735" t="s">
        <v>6037</v>
      </c>
      <c r="D735" s="2">
        <v>1699</v>
      </c>
      <c r="E735" s="2">
        <v>3999</v>
      </c>
      <c r="F735" s="1">
        <v>0.57999999999999996</v>
      </c>
      <c r="G735">
        <v>4.2</v>
      </c>
      <c r="H735" s="4">
        <v>25488</v>
      </c>
      <c r="I735" t="s">
        <v>6038</v>
      </c>
      <c r="J735" t="s">
        <v>6039</v>
      </c>
      <c r="K735" t="s">
        <v>6040</v>
      </c>
      <c r="L735" t="s">
        <v>6041</v>
      </c>
      <c r="M735" t="s">
        <v>6042</v>
      </c>
      <c r="N735" t="s">
        <v>6043</v>
      </c>
      <c r="O735" t="s">
        <v>6044</v>
      </c>
      <c r="P735" t="s">
        <v>6045</v>
      </c>
    </row>
    <row r="736" spans="1:16" x14ac:dyDescent="0.25">
      <c r="A736" t="s">
        <v>6046</v>
      </c>
      <c r="B736" t="s">
        <v>6047</v>
      </c>
      <c r="C736" t="s">
        <v>4866</v>
      </c>
      <c r="D736">
        <v>699</v>
      </c>
      <c r="E736">
        <v>995</v>
      </c>
      <c r="F736" s="1">
        <v>0.3</v>
      </c>
      <c r="G736">
        <v>4.5</v>
      </c>
      <c r="H736" s="4">
        <v>54405</v>
      </c>
      <c r="I736" t="s">
        <v>6048</v>
      </c>
      <c r="J736" t="s">
        <v>6049</v>
      </c>
      <c r="K736" t="s">
        <v>6050</v>
      </c>
      <c r="L736" t="s">
        <v>6051</v>
      </c>
      <c r="M736" t="s">
        <v>6052</v>
      </c>
      <c r="N736" t="s">
        <v>6053</v>
      </c>
      <c r="O736" t="s">
        <v>6054</v>
      </c>
      <c r="P736" t="s">
        <v>6055</v>
      </c>
    </row>
    <row r="737" spans="1:16" x14ac:dyDescent="0.25">
      <c r="A737" t="s">
        <v>4059</v>
      </c>
      <c r="B737" t="s">
        <v>4060</v>
      </c>
      <c r="C737" t="s">
        <v>3655</v>
      </c>
      <c r="D737">
        <v>95</v>
      </c>
      <c r="E737">
        <v>499</v>
      </c>
      <c r="F737" s="1">
        <v>0.81</v>
      </c>
      <c r="G737">
        <v>4.2</v>
      </c>
      <c r="H737" s="4">
        <v>1949</v>
      </c>
      <c r="I737" t="s">
        <v>4061</v>
      </c>
      <c r="J737" t="s">
        <v>4062</v>
      </c>
      <c r="K737" t="s">
        <v>4063</v>
      </c>
      <c r="L737" t="s">
        <v>4064</v>
      </c>
      <c r="M737" t="s">
        <v>4065</v>
      </c>
      <c r="N737" t="s">
        <v>4066</v>
      </c>
      <c r="O737" t="s">
        <v>6056</v>
      </c>
      <c r="P737" t="s">
        <v>6057</v>
      </c>
    </row>
    <row r="738" spans="1:16" x14ac:dyDescent="0.25">
      <c r="A738" t="s">
        <v>6058</v>
      </c>
      <c r="B738" t="s">
        <v>6059</v>
      </c>
      <c r="C738" t="s">
        <v>5469</v>
      </c>
      <c r="D738" s="2">
        <v>1149</v>
      </c>
      <c r="E738" s="2">
        <v>1699</v>
      </c>
      <c r="F738" s="1">
        <v>0.32</v>
      </c>
      <c r="G738">
        <v>4.2</v>
      </c>
      <c r="H738" s="4">
        <v>122478</v>
      </c>
      <c r="I738" t="s">
        <v>6060</v>
      </c>
      <c r="J738" t="s">
        <v>6061</v>
      </c>
      <c r="K738" t="s">
        <v>6062</v>
      </c>
      <c r="L738" t="s">
        <v>6063</v>
      </c>
      <c r="M738" t="s">
        <v>6064</v>
      </c>
      <c r="N738" t="s">
        <v>6065</v>
      </c>
      <c r="O738" t="s">
        <v>6066</v>
      </c>
      <c r="P738" t="s">
        <v>6067</v>
      </c>
    </row>
    <row r="739" spans="1:16" x14ac:dyDescent="0.25">
      <c r="A739" t="s">
        <v>6068</v>
      </c>
      <c r="B739" t="s">
        <v>6069</v>
      </c>
      <c r="C739" t="s">
        <v>5124</v>
      </c>
      <c r="D739" s="2">
        <v>1495</v>
      </c>
      <c r="E739" s="2">
        <v>1995</v>
      </c>
      <c r="F739" s="1">
        <v>0.25</v>
      </c>
      <c r="G739">
        <v>4.3</v>
      </c>
      <c r="H739" s="4">
        <v>7241</v>
      </c>
      <c r="I739" t="s">
        <v>6070</v>
      </c>
      <c r="J739" t="s">
        <v>6071</v>
      </c>
      <c r="K739" t="s">
        <v>6072</v>
      </c>
      <c r="L739" t="s">
        <v>6073</v>
      </c>
      <c r="M739" t="s">
        <v>6074</v>
      </c>
      <c r="N739" t="s">
        <v>6075</v>
      </c>
      <c r="O739" t="s">
        <v>6076</v>
      </c>
      <c r="P739" t="s">
        <v>6077</v>
      </c>
    </row>
    <row r="740" spans="1:16" x14ac:dyDescent="0.25">
      <c r="A740" t="s">
        <v>6078</v>
      </c>
      <c r="B740" t="s">
        <v>6079</v>
      </c>
      <c r="C740" t="s">
        <v>4898</v>
      </c>
      <c r="D740">
        <v>849</v>
      </c>
      <c r="E740" s="2">
        <v>4999</v>
      </c>
      <c r="F740" s="1">
        <v>0.83</v>
      </c>
      <c r="G740">
        <v>4</v>
      </c>
      <c r="H740" s="4">
        <v>20457</v>
      </c>
      <c r="I740" t="s">
        <v>6080</v>
      </c>
      <c r="J740" t="s">
        <v>6081</v>
      </c>
      <c r="K740" t="s">
        <v>6082</v>
      </c>
      <c r="L740" t="s">
        <v>6083</v>
      </c>
      <c r="M740" t="s">
        <v>6084</v>
      </c>
      <c r="N740" t="s">
        <v>6085</v>
      </c>
      <c r="O740" t="s">
        <v>6086</v>
      </c>
      <c r="P740" t="s">
        <v>6087</v>
      </c>
    </row>
    <row r="741" spans="1:16" x14ac:dyDescent="0.25">
      <c r="A741" t="s">
        <v>6088</v>
      </c>
      <c r="B741" t="s">
        <v>6089</v>
      </c>
      <c r="C741" t="s">
        <v>6090</v>
      </c>
      <c r="D741">
        <v>440</v>
      </c>
      <c r="E741">
        <v>440</v>
      </c>
      <c r="F741" s="1">
        <v>0</v>
      </c>
      <c r="G741">
        <v>4.5</v>
      </c>
      <c r="H741" s="4">
        <v>8610</v>
      </c>
      <c r="I741" t="s">
        <v>6091</v>
      </c>
      <c r="J741" t="s">
        <v>6092</v>
      </c>
      <c r="K741" t="s">
        <v>6093</v>
      </c>
      <c r="L741" t="s">
        <v>6094</v>
      </c>
      <c r="M741" t="s">
        <v>6095</v>
      </c>
      <c r="N741" t="s">
        <v>6096</v>
      </c>
      <c r="O741" t="s">
        <v>6097</v>
      </c>
      <c r="P741" t="s">
        <v>6098</v>
      </c>
    </row>
    <row r="742" spans="1:16" x14ac:dyDescent="0.25">
      <c r="A742" t="s">
        <v>4028</v>
      </c>
      <c r="B742" t="s">
        <v>4029</v>
      </c>
      <c r="C742" t="s">
        <v>3884</v>
      </c>
      <c r="D742">
        <v>349</v>
      </c>
      <c r="E742">
        <v>999</v>
      </c>
      <c r="F742" s="1">
        <v>0.65</v>
      </c>
      <c r="G742">
        <v>3.8</v>
      </c>
      <c r="H742" s="4">
        <v>16557</v>
      </c>
      <c r="I742" t="s">
        <v>4030</v>
      </c>
      <c r="J742" t="s">
        <v>4031</v>
      </c>
      <c r="K742" t="s">
        <v>4032</v>
      </c>
      <c r="L742" t="s">
        <v>4033</v>
      </c>
      <c r="M742" t="s">
        <v>4034</v>
      </c>
      <c r="N742" t="s">
        <v>4035</v>
      </c>
      <c r="O742" t="s">
        <v>6099</v>
      </c>
      <c r="P742" t="s">
        <v>6100</v>
      </c>
    </row>
    <row r="743" spans="1:16" x14ac:dyDescent="0.25">
      <c r="A743" t="s">
        <v>6101</v>
      </c>
      <c r="B743" t="s">
        <v>6102</v>
      </c>
      <c r="C743" t="s">
        <v>4898</v>
      </c>
      <c r="D743">
        <v>599</v>
      </c>
      <c r="E743" s="2">
        <v>3999</v>
      </c>
      <c r="F743" s="1">
        <v>0.85</v>
      </c>
      <c r="G743">
        <v>3.9</v>
      </c>
      <c r="H743" s="4">
        <v>1087</v>
      </c>
      <c r="I743" t="s">
        <v>6103</v>
      </c>
      <c r="J743" t="s">
        <v>6104</v>
      </c>
      <c r="K743" t="s">
        <v>6105</v>
      </c>
      <c r="L743" t="s">
        <v>6106</v>
      </c>
      <c r="M743" t="s">
        <v>6107</v>
      </c>
      <c r="N743" t="s">
        <v>6108</v>
      </c>
      <c r="O743" t="s">
        <v>6109</v>
      </c>
      <c r="P743" t="s">
        <v>6110</v>
      </c>
    </row>
    <row r="744" spans="1:16" x14ac:dyDescent="0.25">
      <c r="A744" t="s">
        <v>6111</v>
      </c>
      <c r="B744" t="s">
        <v>6112</v>
      </c>
      <c r="C744" t="s">
        <v>5727</v>
      </c>
      <c r="D744">
        <v>149</v>
      </c>
      <c r="E744">
        <v>399</v>
      </c>
      <c r="F744" s="1">
        <v>0.63</v>
      </c>
      <c r="G744">
        <v>4</v>
      </c>
      <c r="H744" s="4">
        <v>1540</v>
      </c>
      <c r="I744" t="s">
        <v>6113</v>
      </c>
      <c r="J744" t="s">
        <v>6114</v>
      </c>
      <c r="K744" t="s">
        <v>6115</v>
      </c>
      <c r="L744" t="s">
        <v>6116</v>
      </c>
      <c r="M744" t="s">
        <v>6117</v>
      </c>
      <c r="N744" t="s">
        <v>6118</v>
      </c>
      <c r="O744" t="s">
        <v>6119</v>
      </c>
      <c r="P744" t="s">
        <v>6120</v>
      </c>
    </row>
    <row r="745" spans="1:16" x14ac:dyDescent="0.25">
      <c r="A745" t="s">
        <v>6121</v>
      </c>
      <c r="B745" t="s">
        <v>6122</v>
      </c>
      <c r="C745" t="s">
        <v>4877</v>
      </c>
      <c r="D745">
        <v>289</v>
      </c>
      <c r="E745">
        <v>999</v>
      </c>
      <c r="F745" s="1">
        <v>0.71</v>
      </c>
      <c r="G745">
        <v>4.0999999999999996</v>
      </c>
      <c r="H745" s="4">
        <v>401</v>
      </c>
      <c r="I745" t="s">
        <v>6123</v>
      </c>
      <c r="J745" t="s">
        <v>6124</v>
      </c>
      <c r="K745" t="s">
        <v>6125</v>
      </c>
      <c r="L745" t="s">
        <v>6126</v>
      </c>
      <c r="M745" t="s">
        <v>6127</v>
      </c>
      <c r="N745" t="s">
        <v>6128</v>
      </c>
      <c r="O745" t="s">
        <v>6129</v>
      </c>
      <c r="P745" t="s">
        <v>6130</v>
      </c>
    </row>
    <row r="746" spans="1:16" x14ac:dyDescent="0.25">
      <c r="A746" t="s">
        <v>6131</v>
      </c>
      <c r="B746" t="s">
        <v>6132</v>
      </c>
      <c r="C746" t="s">
        <v>6133</v>
      </c>
      <c r="D746">
        <v>179</v>
      </c>
      <c r="E746">
        <v>499</v>
      </c>
      <c r="F746" s="1">
        <v>0.64</v>
      </c>
      <c r="G746">
        <v>3.4</v>
      </c>
      <c r="H746" s="4">
        <v>9385</v>
      </c>
      <c r="I746" t="s">
        <v>6134</v>
      </c>
      <c r="J746" t="s">
        <v>6135</v>
      </c>
      <c r="K746" t="s">
        <v>6136</v>
      </c>
      <c r="L746" t="s">
        <v>6137</v>
      </c>
      <c r="M746" t="s">
        <v>6138</v>
      </c>
      <c r="N746" t="s">
        <v>6139</v>
      </c>
      <c r="O746" t="s">
        <v>6140</v>
      </c>
      <c r="P746" t="s">
        <v>6141</v>
      </c>
    </row>
    <row r="747" spans="1:16" x14ac:dyDescent="0.25">
      <c r="A747" t="s">
        <v>6142</v>
      </c>
      <c r="B747" t="s">
        <v>6143</v>
      </c>
      <c r="C747" t="s">
        <v>2962</v>
      </c>
      <c r="D747" s="2">
        <v>1499</v>
      </c>
      <c r="E747" s="2">
        <v>4999</v>
      </c>
      <c r="F747" s="1">
        <v>0.7</v>
      </c>
      <c r="G747">
        <v>4</v>
      </c>
      <c r="H747" s="4">
        <v>92588</v>
      </c>
      <c r="I747" t="s">
        <v>6144</v>
      </c>
      <c r="J747" t="s">
        <v>4236</v>
      </c>
      <c r="K747" t="s">
        <v>4237</v>
      </c>
      <c r="L747" t="s">
        <v>4238</v>
      </c>
      <c r="M747" t="s">
        <v>4239</v>
      </c>
      <c r="N747" t="s">
        <v>4240</v>
      </c>
      <c r="O747" t="s">
        <v>6145</v>
      </c>
      <c r="P747" t="s">
        <v>6146</v>
      </c>
    </row>
    <row r="748" spans="1:16" x14ac:dyDescent="0.25">
      <c r="A748" t="s">
        <v>6147</v>
      </c>
      <c r="B748" t="s">
        <v>6148</v>
      </c>
      <c r="C748" t="s">
        <v>3080</v>
      </c>
      <c r="D748">
        <v>399</v>
      </c>
      <c r="E748">
        <v>699</v>
      </c>
      <c r="F748" s="1">
        <v>0.43</v>
      </c>
      <c r="G748">
        <v>3.4</v>
      </c>
      <c r="H748" s="4">
        <v>3454</v>
      </c>
      <c r="I748" t="s">
        <v>6149</v>
      </c>
      <c r="J748" t="s">
        <v>6150</v>
      </c>
      <c r="K748" t="s">
        <v>6151</v>
      </c>
      <c r="L748" t="s">
        <v>6152</v>
      </c>
      <c r="M748" t="s">
        <v>6153</v>
      </c>
      <c r="N748" t="s">
        <v>6154</v>
      </c>
      <c r="O748" t="s">
        <v>6155</v>
      </c>
      <c r="P748" t="s">
        <v>6156</v>
      </c>
    </row>
    <row r="749" spans="1:16" x14ac:dyDescent="0.25">
      <c r="A749" t="s">
        <v>6157</v>
      </c>
      <c r="B749" t="s">
        <v>6158</v>
      </c>
      <c r="C749" t="s">
        <v>5360</v>
      </c>
      <c r="D749">
        <v>599</v>
      </c>
      <c r="E749">
        <v>799</v>
      </c>
      <c r="F749" s="1">
        <v>0.25</v>
      </c>
      <c r="G749">
        <v>4.3</v>
      </c>
      <c r="H749" s="4">
        <v>15790</v>
      </c>
      <c r="I749" t="s">
        <v>6159</v>
      </c>
      <c r="J749" t="s">
        <v>6160</v>
      </c>
      <c r="K749" t="s">
        <v>6161</v>
      </c>
      <c r="L749" t="s">
        <v>6162</v>
      </c>
      <c r="M749" t="s">
        <v>6163</v>
      </c>
      <c r="N749" t="s">
        <v>6164</v>
      </c>
      <c r="O749" t="s">
        <v>6165</v>
      </c>
      <c r="P749" t="s">
        <v>6166</v>
      </c>
    </row>
    <row r="750" spans="1:16" x14ac:dyDescent="0.25">
      <c r="A750" t="s">
        <v>6167</v>
      </c>
      <c r="B750" t="s">
        <v>6168</v>
      </c>
      <c r="C750" t="s">
        <v>6169</v>
      </c>
      <c r="D750">
        <v>949</v>
      </c>
      <c r="E750" s="2">
        <v>2000</v>
      </c>
      <c r="F750" s="1">
        <v>0.53</v>
      </c>
      <c r="G750">
        <v>3.9</v>
      </c>
      <c r="H750" s="4">
        <v>14969</v>
      </c>
      <c r="I750" t="s">
        <v>6170</v>
      </c>
      <c r="J750" t="s">
        <v>6171</v>
      </c>
      <c r="K750" t="s">
        <v>6172</v>
      </c>
      <c r="L750" t="s">
        <v>6173</v>
      </c>
      <c r="M750" t="s">
        <v>6174</v>
      </c>
      <c r="N750" t="s">
        <v>6175</v>
      </c>
      <c r="O750" t="s">
        <v>6176</v>
      </c>
      <c r="P750" t="s">
        <v>6177</v>
      </c>
    </row>
    <row r="751" spans="1:16" x14ac:dyDescent="0.25">
      <c r="A751" t="s">
        <v>6178</v>
      </c>
      <c r="B751" t="s">
        <v>6179</v>
      </c>
      <c r="C751" t="s">
        <v>2962</v>
      </c>
      <c r="D751" s="2">
        <v>2499</v>
      </c>
      <c r="E751" s="2">
        <v>9999</v>
      </c>
      <c r="F751" s="1">
        <v>0.75</v>
      </c>
      <c r="G751">
        <v>4.0999999999999996</v>
      </c>
      <c r="H751" s="4">
        <v>42139</v>
      </c>
      <c r="I751" t="s">
        <v>6180</v>
      </c>
      <c r="J751" t="s">
        <v>6181</v>
      </c>
      <c r="K751" t="s">
        <v>6182</v>
      </c>
      <c r="L751" t="s">
        <v>6183</v>
      </c>
      <c r="M751" t="s">
        <v>6184</v>
      </c>
      <c r="N751" t="s">
        <v>6185</v>
      </c>
      <c r="O751" t="s">
        <v>6186</v>
      </c>
      <c r="P751" t="s">
        <v>6187</v>
      </c>
    </row>
    <row r="752" spans="1:16" x14ac:dyDescent="0.25">
      <c r="A752" t="s">
        <v>6188</v>
      </c>
      <c r="B752" t="s">
        <v>6189</v>
      </c>
      <c r="C752" t="s">
        <v>5069</v>
      </c>
      <c r="D752">
        <v>159</v>
      </c>
      <c r="E752">
        <v>180</v>
      </c>
      <c r="F752" s="1">
        <v>0.12</v>
      </c>
      <c r="G752">
        <v>4.3</v>
      </c>
      <c r="H752" s="4">
        <v>989</v>
      </c>
      <c r="I752" t="s">
        <v>6190</v>
      </c>
      <c r="J752" t="s">
        <v>6191</v>
      </c>
      <c r="K752" t="s">
        <v>6192</v>
      </c>
      <c r="L752" t="s">
        <v>6193</v>
      </c>
      <c r="M752" t="s">
        <v>6194</v>
      </c>
      <c r="N752" t="s">
        <v>6195</v>
      </c>
      <c r="O752" t="s">
        <v>6196</v>
      </c>
      <c r="P752" t="s">
        <v>6197</v>
      </c>
    </row>
    <row r="753" spans="1:16" x14ac:dyDescent="0.25">
      <c r="A753" t="s">
        <v>6198</v>
      </c>
      <c r="B753" t="s">
        <v>6199</v>
      </c>
      <c r="C753" t="s">
        <v>3038</v>
      </c>
      <c r="D753" s="2">
        <v>1329</v>
      </c>
      <c r="E753" s="2">
        <v>2900</v>
      </c>
      <c r="F753" s="1">
        <v>0.54</v>
      </c>
      <c r="G753">
        <v>4.5</v>
      </c>
      <c r="H753" s="4">
        <v>19624</v>
      </c>
      <c r="I753" t="s">
        <v>6200</v>
      </c>
      <c r="J753" t="s">
        <v>6201</v>
      </c>
      <c r="K753" t="s">
        <v>6202</v>
      </c>
      <c r="L753" t="s">
        <v>6203</v>
      </c>
      <c r="M753" t="s">
        <v>6204</v>
      </c>
      <c r="N753" t="s">
        <v>6205</v>
      </c>
      <c r="O753" t="s">
        <v>6206</v>
      </c>
      <c r="P753" t="s">
        <v>6207</v>
      </c>
    </row>
    <row r="754" spans="1:16" x14ac:dyDescent="0.25">
      <c r="A754" t="s">
        <v>6208</v>
      </c>
      <c r="B754" t="s">
        <v>6209</v>
      </c>
      <c r="C754" t="s">
        <v>6133</v>
      </c>
      <c r="D754">
        <v>570</v>
      </c>
      <c r="E754">
        <v>999</v>
      </c>
      <c r="F754" s="1">
        <v>0.43</v>
      </c>
      <c r="G754">
        <v>4.2</v>
      </c>
      <c r="H754" s="4">
        <v>3201</v>
      </c>
      <c r="I754" t="s">
        <v>6210</v>
      </c>
      <c r="J754" t="s">
        <v>6211</v>
      </c>
      <c r="K754" t="s">
        <v>6212</v>
      </c>
      <c r="L754" t="s">
        <v>6213</v>
      </c>
      <c r="M754" t="s">
        <v>6214</v>
      </c>
      <c r="N754" t="s">
        <v>6215</v>
      </c>
      <c r="O754" t="s">
        <v>6216</v>
      </c>
      <c r="P754" t="s">
        <v>6217</v>
      </c>
    </row>
    <row r="755" spans="1:16" x14ac:dyDescent="0.25">
      <c r="A755" t="s">
        <v>6218</v>
      </c>
      <c r="B755" t="s">
        <v>6219</v>
      </c>
      <c r="C755" t="s">
        <v>6220</v>
      </c>
      <c r="D755">
        <v>899</v>
      </c>
      <c r="E755" s="2">
        <v>1999</v>
      </c>
      <c r="F755" s="1">
        <v>0.55000000000000004</v>
      </c>
      <c r="G755">
        <v>4.0999999999999996</v>
      </c>
      <c r="H755" s="4">
        <v>30469</v>
      </c>
      <c r="I755" t="s">
        <v>6221</v>
      </c>
      <c r="J755" t="s">
        <v>6222</v>
      </c>
      <c r="K755" t="s">
        <v>6223</v>
      </c>
      <c r="L755" t="s">
        <v>6224</v>
      </c>
      <c r="M755" t="s">
        <v>6225</v>
      </c>
      <c r="N755" t="s">
        <v>6226</v>
      </c>
      <c r="O755" t="s">
        <v>6227</v>
      </c>
      <c r="P755" t="s">
        <v>6228</v>
      </c>
    </row>
    <row r="756" spans="1:16" x14ac:dyDescent="0.25">
      <c r="A756" t="s">
        <v>6229</v>
      </c>
      <c r="B756" t="s">
        <v>6230</v>
      </c>
      <c r="C756" t="s">
        <v>6231</v>
      </c>
      <c r="D756">
        <v>449</v>
      </c>
      <c r="E756">
        <v>999</v>
      </c>
      <c r="F756" s="1">
        <v>0.55000000000000004</v>
      </c>
      <c r="G756">
        <v>4.4000000000000004</v>
      </c>
      <c r="H756" s="4">
        <v>9940</v>
      </c>
      <c r="I756" t="s">
        <v>6232</v>
      </c>
      <c r="J756" t="s">
        <v>6233</v>
      </c>
      <c r="K756" t="s">
        <v>6234</v>
      </c>
      <c r="L756" t="s">
        <v>6235</v>
      </c>
      <c r="M756" t="s">
        <v>6236</v>
      </c>
      <c r="N756" t="s">
        <v>6237</v>
      </c>
      <c r="O756" t="s">
        <v>6238</v>
      </c>
      <c r="P756" t="s">
        <v>6239</v>
      </c>
    </row>
    <row r="757" spans="1:16" x14ac:dyDescent="0.25">
      <c r="A757" t="s">
        <v>6240</v>
      </c>
      <c r="B757" t="s">
        <v>6241</v>
      </c>
      <c r="C757" t="s">
        <v>6242</v>
      </c>
      <c r="D757">
        <v>549</v>
      </c>
      <c r="E757">
        <v>999</v>
      </c>
      <c r="F757" s="1">
        <v>0.45</v>
      </c>
      <c r="G757">
        <v>4.3</v>
      </c>
      <c r="H757" s="4">
        <v>7758</v>
      </c>
      <c r="I757" t="s">
        <v>6243</v>
      </c>
      <c r="J757" t="s">
        <v>6244</v>
      </c>
      <c r="K757" t="s">
        <v>6245</v>
      </c>
      <c r="L757" t="s">
        <v>6246</v>
      </c>
      <c r="M757" t="s">
        <v>6247</v>
      </c>
      <c r="N757" t="s">
        <v>6248</v>
      </c>
      <c r="O757" t="s">
        <v>6249</v>
      </c>
      <c r="P757" t="s">
        <v>6250</v>
      </c>
    </row>
    <row r="758" spans="1:16" x14ac:dyDescent="0.25">
      <c r="A758" t="s">
        <v>6251</v>
      </c>
      <c r="B758" t="s">
        <v>6252</v>
      </c>
      <c r="C758" t="s">
        <v>5469</v>
      </c>
      <c r="D758" s="2">
        <v>1529</v>
      </c>
      <c r="E758" s="2">
        <v>2399</v>
      </c>
      <c r="F758" s="1">
        <v>0.36</v>
      </c>
      <c r="G758">
        <v>4.3</v>
      </c>
      <c r="H758" s="4">
        <v>68409</v>
      </c>
      <c r="I758" t="s">
        <v>6253</v>
      </c>
      <c r="J758" t="s">
        <v>6254</v>
      </c>
      <c r="K758" t="s">
        <v>6255</v>
      </c>
      <c r="L758" t="s">
        <v>6256</v>
      </c>
      <c r="M758" t="s">
        <v>6257</v>
      </c>
      <c r="N758" t="s">
        <v>6258</v>
      </c>
      <c r="O758" t="s">
        <v>6259</v>
      </c>
      <c r="P758" t="s">
        <v>6260</v>
      </c>
    </row>
    <row r="759" spans="1:16" x14ac:dyDescent="0.25">
      <c r="A759" t="s">
        <v>6261</v>
      </c>
      <c r="B759" t="s">
        <v>6262</v>
      </c>
      <c r="C759" t="s">
        <v>6263</v>
      </c>
      <c r="D759">
        <v>100</v>
      </c>
      <c r="E759">
        <v>100</v>
      </c>
      <c r="F759" s="1">
        <v>0</v>
      </c>
      <c r="G759">
        <v>4.3</v>
      </c>
      <c r="H759" s="4">
        <v>3095</v>
      </c>
      <c r="I759" t="s">
        <v>6264</v>
      </c>
      <c r="J759" t="s">
        <v>6265</v>
      </c>
      <c r="K759" t="s">
        <v>6266</v>
      </c>
      <c r="L759" t="s">
        <v>6267</v>
      </c>
      <c r="M759" t="s">
        <v>6268</v>
      </c>
      <c r="N759" t="s">
        <v>6269</v>
      </c>
      <c r="O759" t="s">
        <v>6270</v>
      </c>
      <c r="P759" t="s">
        <v>6271</v>
      </c>
    </row>
    <row r="760" spans="1:16" x14ac:dyDescent="0.25">
      <c r="A760" t="s">
        <v>6272</v>
      </c>
      <c r="B760" t="s">
        <v>6273</v>
      </c>
      <c r="C760" t="s">
        <v>4923</v>
      </c>
      <c r="D760">
        <v>299</v>
      </c>
      <c r="E760" s="2">
        <v>1499</v>
      </c>
      <c r="F760" s="1">
        <v>0.8</v>
      </c>
      <c r="G760">
        <v>4.2</v>
      </c>
      <c r="H760" s="4">
        <v>903</v>
      </c>
      <c r="I760" t="s">
        <v>6274</v>
      </c>
      <c r="J760" t="s">
        <v>6275</v>
      </c>
      <c r="K760" t="s">
        <v>6276</v>
      </c>
      <c r="L760" t="s">
        <v>6277</v>
      </c>
      <c r="M760" t="s">
        <v>6278</v>
      </c>
      <c r="N760" t="s">
        <v>6279</v>
      </c>
      <c r="O760" t="s">
        <v>6280</v>
      </c>
      <c r="P760" t="s">
        <v>6281</v>
      </c>
    </row>
    <row r="761" spans="1:16" x14ac:dyDescent="0.25">
      <c r="A761" t="s">
        <v>6282</v>
      </c>
      <c r="B761" t="s">
        <v>6283</v>
      </c>
      <c r="C761" t="s">
        <v>5124</v>
      </c>
      <c r="D761" s="2">
        <v>1295</v>
      </c>
      <c r="E761" s="2">
        <v>1795</v>
      </c>
      <c r="F761" s="1">
        <v>0.28000000000000003</v>
      </c>
      <c r="G761">
        <v>4.0999999999999996</v>
      </c>
      <c r="H761" s="4">
        <v>25771</v>
      </c>
      <c r="I761" t="s">
        <v>6284</v>
      </c>
      <c r="J761" t="s">
        <v>6285</v>
      </c>
      <c r="K761" t="s">
        <v>6286</v>
      </c>
      <c r="L761" t="s">
        <v>6287</v>
      </c>
      <c r="M761" t="s">
        <v>6288</v>
      </c>
      <c r="N761" t="s">
        <v>6289</v>
      </c>
      <c r="O761" t="s">
        <v>6290</v>
      </c>
      <c r="P761" t="s">
        <v>6291</v>
      </c>
    </row>
    <row r="762" spans="1:16" x14ac:dyDescent="0.25">
      <c r="A762" t="s">
        <v>6292</v>
      </c>
      <c r="B762" t="s">
        <v>6293</v>
      </c>
      <c r="C762" t="s">
        <v>3080</v>
      </c>
      <c r="D762">
        <v>699</v>
      </c>
      <c r="E762">
        <v>999</v>
      </c>
      <c r="F762" s="1">
        <v>0.3</v>
      </c>
      <c r="G762">
        <v>4.0999999999999996</v>
      </c>
      <c r="H762" s="4">
        <v>273189</v>
      </c>
      <c r="I762" t="s">
        <v>6294</v>
      </c>
      <c r="J762" t="s">
        <v>6295</v>
      </c>
      <c r="K762" t="s">
        <v>6296</v>
      </c>
      <c r="L762" t="s">
        <v>6297</v>
      </c>
      <c r="M762" t="s">
        <v>6298</v>
      </c>
      <c r="N762" t="s">
        <v>6299</v>
      </c>
      <c r="O762" t="s">
        <v>6300</v>
      </c>
      <c r="P762" t="s">
        <v>6301</v>
      </c>
    </row>
    <row r="763" spans="1:16" x14ac:dyDescent="0.25">
      <c r="A763" t="s">
        <v>6302</v>
      </c>
      <c r="B763" t="s">
        <v>6303</v>
      </c>
      <c r="C763" t="s">
        <v>6304</v>
      </c>
      <c r="D763">
        <v>252</v>
      </c>
      <c r="E763">
        <v>315</v>
      </c>
      <c r="F763" s="1">
        <v>0.2</v>
      </c>
      <c r="G763">
        <v>4.5</v>
      </c>
      <c r="H763" s="4">
        <v>3785</v>
      </c>
      <c r="I763" t="s">
        <v>6305</v>
      </c>
      <c r="J763" t="s">
        <v>6306</v>
      </c>
      <c r="K763" t="s">
        <v>6307</v>
      </c>
      <c r="L763" t="s">
        <v>6308</v>
      </c>
      <c r="M763" t="s">
        <v>6309</v>
      </c>
      <c r="N763" t="s">
        <v>6310</v>
      </c>
      <c r="O763" t="s">
        <v>6311</v>
      </c>
      <c r="P763" t="s">
        <v>6312</v>
      </c>
    </row>
    <row r="764" spans="1:16" x14ac:dyDescent="0.25">
      <c r="A764" t="s">
        <v>6313</v>
      </c>
      <c r="B764" t="s">
        <v>6314</v>
      </c>
      <c r="C764" t="s">
        <v>5069</v>
      </c>
      <c r="D764">
        <v>190</v>
      </c>
      <c r="E764">
        <v>220</v>
      </c>
      <c r="F764" s="1">
        <v>0.14000000000000001</v>
      </c>
      <c r="G764">
        <v>4.4000000000000004</v>
      </c>
      <c r="H764" s="4">
        <v>2866</v>
      </c>
      <c r="I764" t="s">
        <v>6315</v>
      </c>
      <c r="J764" t="s">
        <v>6316</v>
      </c>
      <c r="K764" t="s">
        <v>6317</v>
      </c>
      <c r="L764" t="s">
        <v>6318</v>
      </c>
      <c r="M764" t="s">
        <v>6319</v>
      </c>
      <c r="N764" t="s">
        <v>6320</v>
      </c>
      <c r="O764" t="s">
        <v>6321</v>
      </c>
      <c r="P764" t="s">
        <v>6322</v>
      </c>
    </row>
    <row r="765" spans="1:16" x14ac:dyDescent="0.25">
      <c r="A765" t="s">
        <v>6323</v>
      </c>
      <c r="B765" t="s">
        <v>6324</v>
      </c>
      <c r="C765" t="s">
        <v>5124</v>
      </c>
      <c r="D765" s="2">
        <v>1299</v>
      </c>
      <c r="E765" s="2">
        <v>1599</v>
      </c>
      <c r="F765" s="1">
        <v>0.19</v>
      </c>
      <c r="G765">
        <v>4.3</v>
      </c>
      <c r="H765" s="4">
        <v>27223</v>
      </c>
      <c r="I765" t="s">
        <v>6325</v>
      </c>
      <c r="J765" t="s">
        <v>6326</v>
      </c>
      <c r="K765" t="s">
        <v>6327</v>
      </c>
      <c r="L765" t="s">
        <v>6328</v>
      </c>
      <c r="M765" t="s">
        <v>6329</v>
      </c>
      <c r="N765" t="s">
        <v>6330</v>
      </c>
      <c r="O765" t="s">
        <v>6331</v>
      </c>
      <c r="P765" t="s">
        <v>6332</v>
      </c>
    </row>
    <row r="766" spans="1:16" x14ac:dyDescent="0.25">
      <c r="A766" t="s">
        <v>6333</v>
      </c>
      <c r="B766" t="s">
        <v>6334</v>
      </c>
      <c r="C766" t="s">
        <v>4855</v>
      </c>
      <c r="D766">
        <v>729</v>
      </c>
      <c r="E766" s="2">
        <v>1650</v>
      </c>
      <c r="F766" s="1">
        <v>0.56000000000000005</v>
      </c>
      <c r="G766">
        <v>4.3</v>
      </c>
      <c r="H766" s="4">
        <v>82356</v>
      </c>
      <c r="I766" t="s">
        <v>6335</v>
      </c>
      <c r="J766" t="s">
        <v>6336</v>
      </c>
      <c r="K766" t="s">
        <v>6337</v>
      </c>
      <c r="L766" t="s">
        <v>6338</v>
      </c>
      <c r="M766" t="s">
        <v>6339</v>
      </c>
      <c r="N766" t="s">
        <v>6340</v>
      </c>
      <c r="O766" t="s">
        <v>6341</v>
      </c>
      <c r="P766" t="s">
        <v>6342</v>
      </c>
    </row>
    <row r="767" spans="1:16" x14ac:dyDescent="0.25">
      <c r="A767" t="s">
        <v>6343</v>
      </c>
      <c r="B767" t="s">
        <v>6344</v>
      </c>
      <c r="C767" t="s">
        <v>6345</v>
      </c>
      <c r="D767">
        <v>480</v>
      </c>
      <c r="E767">
        <v>600</v>
      </c>
      <c r="F767" s="1">
        <v>0.2</v>
      </c>
      <c r="G767">
        <v>4.3</v>
      </c>
      <c r="H767" s="4">
        <v>5719</v>
      </c>
      <c r="I767" t="s">
        <v>6346</v>
      </c>
      <c r="J767" t="s">
        <v>6347</v>
      </c>
      <c r="K767" t="s">
        <v>6348</v>
      </c>
      <c r="L767" t="s">
        <v>6349</v>
      </c>
      <c r="M767" t="s">
        <v>6350</v>
      </c>
      <c r="N767" t="s">
        <v>6351</v>
      </c>
      <c r="O767" t="s">
        <v>6352</v>
      </c>
      <c r="P767" t="s">
        <v>6353</v>
      </c>
    </row>
    <row r="768" spans="1:16" x14ac:dyDescent="0.25">
      <c r="A768" t="s">
        <v>4141</v>
      </c>
      <c r="B768" t="s">
        <v>4142</v>
      </c>
      <c r="C768" t="s">
        <v>2962</v>
      </c>
      <c r="D768" s="2">
        <v>1799</v>
      </c>
      <c r="E768" s="2">
        <v>6990</v>
      </c>
      <c r="F768" s="1">
        <v>0.74</v>
      </c>
      <c r="G768">
        <v>4</v>
      </c>
      <c r="H768" s="4">
        <v>26880</v>
      </c>
      <c r="I768" t="s">
        <v>4143</v>
      </c>
      <c r="J768" t="s">
        <v>4144</v>
      </c>
      <c r="K768" t="s">
        <v>4145</v>
      </c>
      <c r="L768" t="s">
        <v>4146</v>
      </c>
      <c r="M768" t="s">
        <v>4147</v>
      </c>
      <c r="N768" t="s">
        <v>6354</v>
      </c>
      <c r="O768" t="s">
        <v>6355</v>
      </c>
      <c r="P768" t="s">
        <v>6356</v>
      </c>
    </row>
    <row r="769" spans="1:16" x14ac:dyDescent="0.25">
      <c r="A769" t="s">
        <v>6357</v>
      </c>
      <c r="B769" t="s">
        <v>6358</v>
      </c>
      <c r="C769" t="s">
        <v>4898</v>
      </c>
      <c r="D769">
        <v>999</v>
      </c>
      <c r="E769" s="2">
        <v>2499</v>
      </c>
      <c r="F769" s="1">
        <v>0.6</v>
      </c>
      <c r="G769">
        <v>4.3</v>
      </c>
      <c r="H769" s="4">
        <v>1690</v>
      </c>
      <c r="I769" t="s">
        <v>6359</v>
      </c>
      <c r="J769" t="s">
        <v>6360</v>
      </c>
      <c r="K769" t="s">
        <v>6361</v>
      </c>
      <c r="L769" t="s">
        <v>6362</v>
      </c>
      <c r="M769" t="s">
        <v>6363</v>
      </c>
      <c r="N769" t="s">
        <v>6364</v>
      </c>
      <c r="O769" t="s">
        <v>6365</v>
      </c>
      <c r="P769" t="s">
        <v>6366</v>
      </c>
    </row>
    <row r="770" spans="1:16" x14ac:dyDescent="0.25">
      <c r="A770" t="s">
        <v>274</v>
      </c>
      <c r="B770" t="s">
        <v>275</v>
      </c>
      <c r="C770" t="s">
        <v>18</v>
      </c>
      <c r="D770">
        <v>299</v>
      </c>
      <c r="E770">
        <v>399</v>
      </c>
      <c r="F770" s="1">
        <v>0.25</v>
      </c>
      <c r="G770">
        <v>4</v>
      </c>
      <c r="H770" s="4">
        <v>2766</v>
      </c>
      <c r="I770" t="s">
        <v>276</v>
      </c>
      <c r="J770" t="s">
        <v>277</v>
      </c>
      <c r="K770" t="s">
        <v>278</v>
      </c>
      <c r="L770" t="s">
        <v>279</v>
      </c>
      <c r="M770" t="s">
        <v>280</v>
      </c>
      <c r="N770" t="s">
        <v>281</v>
      </c>
      <c r="O770" t="s">
        <v>6367</v>
      </c>
      <c r="P770" t="s">
        <v>6368</v>
      </c>
    </row>
    <row r="771" spans="1:16" x14ac:dyDescent="0.25">
      <c r="A771" t="s">
        <v>6369</v>
      </c>
      <c r="B771" t="s">
        <v>6370</v>
      </c>
      <c r="C771" t="s">
        <v>6371</v>
      </c>
      <c r="D771">
        <v>238</v>
      </c>
      <c r="E771">
        <v>699</v>
      </c>
      <c r="F771" s="1">
        <v>0.66</v>
      </c>
      <c r="G771">
        <v>4.4000000000000004</v>
      </c>
      <c r="H771" s="4">
        <v>8372</v>
      </c>
      <c r="I771" t="s">
        <v>6372</v>
      </c>
      <c r="J771" t="s">
        <v>6373</v>
      </c>
      <c r="K771" t="s">
        <v>6374</v>
      </c>
      <c r="L771" t="s">
        <v>6375</v>
      </c>
      <c r="M771" t="s">
        <v>6376</v>
      </c>
      <c r="N771" t="s">
        <v>6377</v>
      </c>
      <c r="O771" t="s">
        <v>6378</v>
      </c>
      <c r="P771" t="s">
        <v>6379</v>
      </c>
    </row>
    <row r="772" spans="1:16" x14ac:dyDescent="0.25">
      <c r="A772" t="s">
        <v>6380</v>
      </c>
      <c r="B772" t="s">
        <v>6381</v>
      </c>
      <c r="C772" t="s">
        <v>5124</v>
      </c>
      <c r="D772" s="2">
        <v>1349</v>
      </c>
      <c r="E772" s="2">
        <v>2198</v>
      </c>
      <c r="F772" s="1">
        <v>0.39</v>
      </c>
      <c r="G772">
        <v>4</v>
      </c>
      <c r="H772" s="4">
        <v>7113</v>
      </c>
      <c r="I772" t="s">
        <v>6382</v>
      </c>
      <c r="J772" t="s">
        <v>6383</v>
      </c>
      <c r="K772" t="s">
        <v>6384</v>
      </c>
      <c r="L772" t="s">
        <v>6385</v>
      </c>
      <c r="M772" t="s">
        <v>6386</v>
      </c>
      <c r="N772" t="s">
        <v>6387</v>
      </c>
      <c r="O772" t="s">
        <v>6388</v>
      </c>
      <c r="P772" t="s">
        <v>6389</v>
      </c>
    </row>
    <row r="773" spans="1:16" x14ac:dyDescent="0.25">
      <c r="A773" t="s">
        <v>294</v>
      </c>
      <c r="B773" t="s">
        <v>295</v>
      </c>
      <c r="C773" t="s">
        <v>18</v>
      </c>
      <c r="D773">
        <v>299</v>
      </c>
      <c r="E773">
        <v>999</v>
      </c>
      <c r="F773" s="1">
        <v>0.7</v>
      </c>
      <c r="G773">
        <v>4.3</v>
      </c>
      <c r="H773" s="4">
        <v>20850</v>
      </c>
      <c r="I773" t="s">
        <v>296</v>
      </c>
      <c r="J773" t="s">
        <v>297</v>
      </c>
      <c r="K773" t="s">
        <v>298</v>
      </c>
      <c r="L773" t="s">
        <v>299</v>
      </c>
      <c r="M773" t="s">
        <v>300</v>
      </c>
      <c r="N773" t="s">
        <v>301</v>
      </c>
      <c r="O773" t="s">
        <v>302</v>
      </c>
      <c r="P773" t="s">
        <v>6390</v>
      </c>
    </row>
    <row r="774" spans="1:16" x14ac:dyDescent="0.25">
      <c r="A774" t="s">
        <v>6391</v>
      </c>
      <c r="B774" t="s">
        <v>6392</v>
      </c>
      <c r="C774" t="s">
        <v>6169</v>
      </c>
      <c r="D774">
        <v>199</v>
      </c>
      <c r="E774">
        <v>499</v>
      </c>
      <c r="F774" s="1">
        <v>0.6</v>
      </c>
      <c r="G774">
        <v>3.3</v>
      </c>
      <c r="H774" s="4">
        <v>2804</v>
      </c>
      <c r="I774" t="s">
        <v>6393</v>
      </c>
      <c r="J774" t="s">
        <v>6394</v>
      </c>
      <c r="K774" t="s">
        <v>6395</v>
      </c>
      <c r="L774" t="s">
        <v>6396</v>
      </c>
      <c r="M774" t="s">
        <v>6397</v>
      </c>
      <c r="N774" t="s">
        <v>6398</v>
      </c>
      <c r="O774" t="s">
        <v>6399</v>
      </c>
      <c r="P774" t="s">
        <v>6400</v>
      </c>
    </row>
    <row r="775" spans="1:16" x14ac:dyDescent="0.25">
      <c r="A775" t="s">
        <v>6401</v>
      </c>
      <c r="B775" t="s">
        <v>6402</v>
      </c>
      <c r="C775" t="s">
        <v>3080</v>
      </c>
      <c r="D775" s="2">
        <v>1999</v>
      </c>
      <c r="E775" s="2">
        <v>9999</v>
      </c>
      <c r="F775" s="1">
        <v>0.8</v>
      </c>
      <c r="G775">
        <v>3.7</v>
      </c>
      <c r="H775" s="4">
        <v>1986</v>
      </c>
      <c r="I775" t="s">
        <v>5320</v>
      </c>
      <c r="J775" t="s">
        <v>6403</v>
      </c>
      <c r="K775" t="s">
        <v>6404</v>
      </c>
      <c r="L775" t="s">
        <v>6405</v>
      </c>
      <c r="M775" t="s">
        <v>6406</v>
      </c>
      <c r="N775" t="s">
        <v>6407</v>
      </c>
      <c r="O775" t="s">
        <v>6408</v>
      </c>
      <c r="P775" t="s">
        <v>6409</v>
      </c>
    </row>
    <row r="776" spans="1:16" x14ac:dyDescent="0.25">
      <c r="A776" t="s">
        <v>6410</v>
      </c>
      <c r="B776" t="s">
        <v>6411</v>
      </c>
      <c r="C776" t="s">
        <v>3510</v>
      </c>
      <c r="D776">
        <v>99</v>
      </c>
      <c r="E776">
        <v>499</v>
      </c>
      <c r="F776" s="1">
        <v>0.8</v>
      </c>
      <c r="G776">
        <v>4.0999999999999996</v>
      </c>
      <c r="H776" s="4">
        <v>2451</v>
      </c>
      <c r="I776" t="s">
        <v>3511</v>
      </c>
      <c r="J776" t="s">
        <v>6412</v>
      </c>
      <c r="K776" t="s">
        <v>6413</v>
      </c>
      <c r="L776" t="s">
        <v>6414</v>
      </c>
      <c r="M776" t="s">
        <v>6415</v>
      </c>
      <c r="N776" t="s">
        <v>6416</v>
      </c>
      <c r="O776" t="s">
        <v>6417</v>
      </c>
      <c r="P776" t="s">
        <v>6418</v>
      </c>
    </row>
    <row r="777" spans="1:16" x14ac:dyDescent="0.25">
      <c r="A777" t="s">
        <v>6419</v>
      </c>
      <c r="B777" t="s">
        <v>6420</v>
      </c>
      <c r="C777" t="s">
        <v>4866</v>
      </c>
      <c r="D777">
        <v>499</v>
      </c>
      <c r="E777" s="2">
        <v>1000</v>
      </c>
      <c r="F777" s="1">
        <v>0.5</v>
      </c>
      <c r="G777">
        <v>5</v>
      </c>
      <c r="H777" s="4">
        <v>23</v>
      </c>
      <c r="I777" t="s">
        <v>6421</v>
      </c>
      <c r="J777" t="s">
        <v>6422</v>
      </c>
      <c r="K777" t="s">
        <v>6423</v>
      </c>
      <c r="L777" t="s">
        <v>6424</v>
      </c>
      <c r="M777" t="s">
        <v>6425</v>
      </c>
      <c r="N777" t="s">
        <v>6426</v>
      </c>
      <c r="O777" t="s">
        <v>6427</v>
      </c>
      <c r="P777" t="s">
        <v>6428</v>
      </c>
    </row>
    <row r="778" spans="1:16" x14ac:dyDescent="0.25">
      <c r="A778" t="s">
        <v>6429</v>
      </c>
      <c r="B778" t="s">
        <v>6430</v>
      </c>
      <c r="C778" t="s">
        <v>6431</v>
      </c>
      <c r="D778" s="2">
        <v>1792</v>
      </c>
      <c r="E778" s="2">
        <v>3500</v>
      </c>
      <c r="F778" s="1">
        <v>0.49</v>
      </c>
      <c r="G778">
        <v>4.5</v>
      </c>
      <c r="H778" s="4">
        <v>26194</v>
      </c>
      <c r="I778" t="s">
        <v>6432</v>
      </c>
      <c r="J778" t="s">
        <v>6433</v>
      </c>
      <c r="K778" t="s">
        <v>6434</v>
      </c>
      <c r="L778" t="s">
        <v>6435</v>
      </c>
      <c r="M778" t="s">
        <v>6436</v>
      </c>
      <c r="N778" t="s">
        <v>6437</v>
      </c>
      <c r="O778" t="s">
        <v>6438</v>
      </c>
      <c r="P778" t="s">
        <v>6439</v>
      </c>
    </row>
    <row r="779" spans="1:16" x14ac:dyDescent="0.25">
      <c r="A779" t="s">
        <v>6440</v>
      </c>
      <c r="B779" t="s">
        <v>6441</v>
      </c>
      <c r="C779" t="s">
        <v>6442</v>
      </c>
      <c r="D779" s="2">
        <v>3299</v>
      </c>
      <c r="E779" s="2">
        <v>4100</v>
      </c>
      <c r="F779" s="1">
        <v>0.2</v>
      </c>
      <c r="G779">
        <v>3.9</v>
      </c>
      <c r="H779" s="4">
        <v>15783</v>
      </c>
      <c r="I779" t="s">
        <v>6443</v>
      </c>
      <c r="J779" t="s">
        <v>6444</v>
      </c>
      <c r="K779" t="s">
        <v>6445</v>
      </c>
      <c r="L779" t="s">
        <v>6446</v>
      </c>
      <c r="M779" t="s">
        <v>6447</v>
      </c>
      <c r="N779" t="s">
        <v>6448</v>
      </c>
      <c r="O779" t="s">
        <v>6449</v>
      </c>
      <c r="P779" t="s">
        <v>6450</v>
      </c>
    </row>
    <row r="780" spans="1:16" x14ac:dyDescent="0.25">
      <c r="A780" t="s">
        <v>6451</v>
      </c>
      <c r="B780" t="s">
        <v>6452</v>
      </c>
      <c r="C780" t="s">
        <v>6304</v>
      </c>
      <c r="D780">
        <v>125</v>
      </c>
      <c r="E780">
        <v>180</v>
      </c>
      <c r="F780" s="1">
        <v>0.31</v>
      </c>
      <c r="G780">
        <v>4.4000000000000004</v>
      </c>
      <c r="H780" s="4">
        <v>8053</v>
      </c>
      <c r="I780" t="s">
        <v>6453</v>
      </c>
      <c r="J780" t="s">
        <v>6454</v>
      </c>
      <c r="K780" t="s">
        <v>6455</v>
      </c>
      <c r="L780" t="s">
        <v>6456</v>
      </c>
      <c r="M780" t="s">
        <v>6457</v>
      </c>
      <c r="N780" t="s">
        <v>6458</v>
      </c>
      <c r="O780" t="s">
        <v>6459</v>
      </c>
      <c r="P780" t="s">
        <v>6460</v>
      </c>
    </row>
    <row r="781" spans="1:16" x14ac:dyDescent="0.25">
      <c r="A781" t="s">
        <v>6461</v>
      </c>
      <c r="B781" t="s">
        <v>6462</v>
      </c>
      <c r="C781" t="s">
        <v>4866</v>
      </c>
      <c r="D781">
        <v>399</v>
      </c>
      <c r="E781" s="2">
        <v>1190</v>
      </c>
      <c r="F781" s="1">
        <v>0.66</v>
      </c>
      <c r="G781">
        <v>4.0999999999999996</v>
      </c>
      <c r="H781" s="4">
        <v>2809</v>
      </c>
      <c r="I781" t="s">
        <v>6463</v>
      </c>
      <c r="J781" t="s">
        <v>6464</v>
      </c>
      <c r="K781" t="s">
        <v>6465</v>
      </c>
      <c r="L781" t="s">
        <v>6466</v>
      </c>
      <c r="M781" t="s">
        <v>6467</v>
      </c>
      <c r="N781" t="s">
        <v>6468</v>
      </c>
      <c r="O781" t="s">
        <v>6469</v>
      </c>
      <c r="P781" t="s">
        <v>6470</v>
      </c>
    </row>
    <row r="782" spans="1:16" x14ac:dyDescent="0.25">
      <c r="A782" t="s">
        <v>6471</v>
      </c>
      <c r="B782" t="s">
        <v>6472</v>
      </c>
      <c r="C782" t="s">
        <v>3080</v>
      </c>
      <c r="D782" s="2">
        <v>1199</v>
      </c>
      <c r="E782" s="2">
        <v>7999</v>
      </c>
      <c r="F782" s="1">
        <v>0.85</v>
      </c>
      <c r="G782">
        <v>3.6</v>
      </c>
      <c r="H782" s="4">
        <v>25910</v>
      </c>
      <c r="I782" t="s">
        <v>6473</v>
      </c>
      <c r="J782" t="s">
        <v>6474</v>
      </c>
      <c r="K782" t="s">
        <v>6475</v>
      </c>
      <c r="L782" t="s">
        <v>6476</v>
      </c>
      <c r="M782" t="s">
        <v>6477</v>
      </c>
      <c r="N782" t="s">
        <v>6478</v>
      </c>
      <c r="O782" t="s">
        <v>6479</v>
      </c>
      <c r="P782" t="s">
        <v>6480</v>
      </c>
    </row>
    <row r="783" spans="1:16" x14ac:dyDescent="0.25">
      <c r="A783" t="s">
        <v>6481</v>
      </c>
      <c r="B783" t="s">
        <v>6482</v>
      </c>
      <c r="C783" t="s">
        <v>4877</v>
      </c>
      <c r="D783">
        <v>235</v>
      </c>
      <c r="E783" s="2">
        <v>1599</v>
      </c>
      <c r="F783" s="1">
        <v>0.85</v>
      </c>
      <c r="G783">
        <v>3.8</v>
      </c>
      <c r="H783" s="4">
        <v>1173</v>
      </c>
      <c r="I783" t="s">
        <v>6483</v>
      </c>
      <c r="J783" t="s">
        <v>6484</v>
      </c>
      <c r="K783" t="s">
        <v>6485</v>
      </c>
      <c r="L783" t="s">
        <v>6486</v>
      </c>
      <c r="M783" t="s">
        <v>6487</v>
      </c>
      <c r="N783" t="s">
        <v>6488</v>
      </c>
      <c r="O783" t="s">
        <v>6489</v>
      </c>
      <c r="P783" t="s">
        <v>6490</v>
      </c>
    </row>
    <row r="784" spans="1:16" x14ac:dyDescent="0.25">
      <c r="A784" t="s">
        <v>6491</v>
      </c>
      <c r="B784" t="s">
        <v>6492</v>
      </c>
      <c r="C784" t="s">
        <v>4898</v>
      </c>
      <c r="D784">
        <v>549</v>
      </c>
      <c r="E784" s="2">
        <v>1999</v>
      </c>
      <c r="F784" s="1">
        <v>0.73</v>
      </c>
      <c r="G784">
        <v>3.6</v>
      </c>
      <c r="H784" s="4">
        <v>6422</v>
      </c>
      <c r="I784" t="s">
        <v>6493</v>
      </c>
      <c r="J784" t="s">
        <v>6494</v>
      </c>
      <c r="K784" t="s">
        <v>6495</v>
      </c>
      <c r="L784" t="s">
        <v>6496</v>
      </c>
      <c r="M784" t="s">
        <v>6497</v>
      </c>
      <c r="N784" t="s">
        <v>6498</v>
      </c>
      <c r="O784" t="s">
        <v>6499</v>
      </c>
      <c r="P784" t="s">
        <v>6500</v>
      </c>
    </row>
    <row r="785" spans="1:16" x14ac:dyDescent="0.25">
      <c r="A785" t="s">
        <v>6501</v>
      </c>
      <c r="B785" t="s">
        <v>6502</v>
      </c>
      <c r="C785" t="s">
        <v>5859</v>
      </c>
      <c r="D785">
        <v>89</v>
      </c>
      <c r="E785">
        <v>99</v>
      </c>
      <c r="F785" s="1">
        <v>0.1</v>
      </c>
      <c r="G785">
        <v>4.2</v>
      </c>
      <c r="H785" s="4">
        <v>241</v>
      </c>
      <c r="I785" t="s">
        <v>6503</v>
      </c>
      <c r="J785" t="s">
        <v>6504</v>
      </c>
      <c r="K785" t="s">
        <v>6505</v>
      </c>
      <c r="L785" t="s">
        <v>6506</v>
      </c>
      <c r="M785" t="s">
        <v>6507</v>
      </c>
      <c r="N785" t="s">
        <v>6508</v>
      </c>
      <c r="O785" t="s">
        <v>6509</v>
      </c>
      <c r="P785" t="s">
        <v>6510</v>
      </c>
    </row>
    <row r="786" spans="1:16" x14ac:dyDescent="0.25">
      <c r="A786" t="s">
        <v>284</v>
      </c>
      <c r="B786" t="s">
        <v>285</v>
      </c>
      <c r="C786" t="s">
        <v>18</v>
      </c>
      <c r="D786">
        <v>970</v>
      </c>
      <c r="E786" s="2">
        <v>1999</v>
      </c>
      <c r="F786" s="1">
        <v>0.51</v>
      </c>
      <c r="G786">
        <v>4.4000000000000004</v>
      </c>
      <c r="H786" s="4">
        <v>184</v>
      </c>
      <c r="I786" t="s">
        <v>286</v>
      </c>
      <c r="J786" t="s">
        <v>287</v>
      </c>
      <c r="K786" t="s">
        <v>288</v>
      </c>
      <c r="L786" t="s">
        <v>289</v>
      </c>
      <c r="M786" t="s">
        <v>290</v>
      </c>
      <c r="N786" t="s">
        <v>291</v>
      </c>
      <c r="O786" t="s">
        <v>6511</v>
      </c>
      <c r="P786" t="s">
        <v>6512</v>
      </c>
    </row>
    <row r="787" spans="1:16" x14ac:dyDescent="0.25">
      <c r="A787" t="s">
        <v>6513</v>
      </c>
      <c r="B787" t="s">
        <v>6514</v>
      </c>
      <c r="C787" t="s">
        <v>3080</v>
      </c>
      <c r="D787" s="2">
        <v>1299</v>
      </c>
      <c r="E787" s="2">
        <v>2999</v>
      </c>
      <c r="F787" s="1">
        <v>0.56999999999999995</v>
      </c>
      <c r="G787">
        <v>3.8</v>
      </c>
      <c r="H787" s="4">
        <v>14629</v>
      </c>
      <c r="I787" t="s">
        <v>6515</v>
      </c>
      <c r="J787" t="s">
        <v>6516</v>
      </c>
      <c r="K787" t="s">
        <v>6517</v>
      </c>
      <c r="L787" t="s">
        <v>6518</v>
      </c>
      <c r="M787" t="s">
        <v>6519</v>
      </c>
      <c r="N787" t="s">
        <v>6520</v>
      </c>
      <c r="O787" t="s">
        <v>6521</v>
      </c>
      <c r="P787" t="s">
        <v>6522</v>
      </c>
    </row>
    <row r="788" spans="1:16" x14ac:dyDescent="0.25">
      <c r="A788" t="s">
        <v>6523</v>
      </c>
      <c r="B788" t="s">
        <v>6524</v>
      </c>
      <c r="C788" t="s">
        <v>5382</v>
      </c>
      <c r="D788">
        <v>230</v>
      </c>
      <c r="E788">
        <v>999</v>
      </c>
      <c r="F788" s="1">
        <v>0.77</v>
      </c>
      <c r="G788">
        <v>4.2</v>
      </c>
      <c r="H788" s="4">
        <v>1528</v>
      </c>
      <c r="I788" t="s">
        <v>6525</v>
      </c>
      <c r="J788" t="s">
        <v>6526</v>
      </c>
      <c r="K788" t="s">
        <v>6527</v>
      </c>
      <c r="L788" t="s">
        <v>6528</v>
      </c>
      <c r="M788" t="s">
        <v>6529</v>
      </c>
      <c r="N788" t="s">
        <v>6530</v>
      </c>
      <c r="O788" t="s">
        <v>6531</v>
      </c>
      <c r="P788" t="s">
        <v>6532</v>
      </c>
    </row>
    <row r="789" spans="1:16" x14ac:dyDescent="0.25">
      <c r="A789" t="s">
        <v>6533</v>
      </c>
      <c r="B789" t="s">
        <v>6534</v>
      </c>
      <c r="C789" t="s">
        <v>6535</v>
      </c>
      <c r="D789">
        <v>119</v>
      </c>
      <c r="E789">
        <v>499</v>
      </c>
      <c r="F789" s="1">
        <v>0.76</v>
      </c>
      <c r="G789">
        <v>4.3</v>
      </c>
      <c r="H789" s="4">
        <v>15032</v>
      </c>
      <c r="I789" t="s">
        <v>6536</v>
      </c>
      <c r="J789" t="s">
        <v>6537</v>
      </c>
      <c r="K789" t="s">
        <v>6538</v>
      </c>
      <c r="L789" t="s">
        <v>6539</v>
      </c>
      <c r="M789" t="s">
        <v>6540</v>
      </c>
      <c r="N789" t="s">
        <v>6541</v>
      </c>
      <c r="O789" t="s">
        <v>6542</v>
      </c>
      <c r="P789" t="s">
        <v>6543</v>
      </c>
    </row>
    <row r="790" spans="1:16" x14ac:dyDescent="0.25">
      <c r="A790" t="s">
        <v>6544</v>
      </c>
      <c r="B790" t="s">
        <v>6545</v>
      </c>
      <c r="C790" t="s">
        <v>6546</v>
      </c>
      <c r="D790">
        <v>449</v>
      </c>
      <c r="E790">
        <v>800</v>
      </c>
      <c r="F790" s="1">
        <v>0.44</v>
      </c>
      <c r="G790">
        <v>4.4000000000000004</v>
      </c>
      <c r="H790" s="4">
        <v>69585</v>
      </c>
      <c r="I790" t="s">
        <v>6547</v>
      </c>
      <c r="J790" t="s">
        <v>6548</v>
      </c>
      <c r="K790" t="s">
        <v>6549</v>
      </c>
      <c r="L790" t="s">
        <v>6550</v>
      </c>
      <c r="M790" t="s">
        <v>6551</v>
      </c>
      <c r="N790" t="s">
        <v>6552</v>
      </c>
      <c r="O790" t="s">
        <v>6553</v>
      </c>
      <c r="P790" t="s">
        <v>6554</v>
      </c>
    </row>
    <row r="791" spans="1:16" x14ac:dyDescent="0.25">
      <c r="A791" t="s">
        <v>6555</v>
      </c>
      <c r="B791" t="s">
        <v>6556</v>
      </c>
      <c r="C791" t="s">
        <v>6557</v>
      </c>
      <c r="D791" s="2">
        <v>1699</v>
      </c>
      <c r="E791" s="2">
        <v>3495</v>
      </c>
      <c r="F791" s="1">
        <v>0.51</v>
      </c>
      <c r="G791">
        <v>4.0999999999999996</v>
      </c>
      <c r="H791" s="4">
        <v>14371</v>
      </c>
      <c r="I791" t="s">
        <v>6558</v>
      </c>
      <c r="J791" t="s">
        <v>6559</v>
      </c>
      <c r="K791" t="s">
        <v>6560</v>
      </c>
      <c r="L791" t="s">
        <v>6561</v>
      </c>
      <c r="M791" t="s">
        <v>6562</v>
      </c>
      <c r="N791" t="s">
        <v>6563</v>
      </c>
      <c r="O791" t="s">
        <v>6564</v>
      </c>
      <c r="P791" t="s">
        <v>6565</v>
      </c>
    </row>
    <row r="792" spans="1:16" x14ac:dyDescent="0.25">
      <c r="A792" t="s">
        <v>6566</v>
      </c>
      <c r="B792" t="s">
        <v>6567</v>
      </c>
      <c r="C792" t="s">
        <v>6304</v>
      </c>
      <c r="D792">
        <v>561</v>
      </c>
      <c r="E792">
        <v>720</v>
      </c>
      <c r="F792" s="1">
        <v>0.22</v>
      </c>
      <c r="G792">
        <v>4.4000000000000004</v>
      </c>
      <c r="H792" s="4">
        <v>3182</v>
      </c>
      <c r="I792" t="s">
        <v>6568</v>
      </c>
      <c r="J792" t="s">
        <v>6569</v>
      </c>
      <c r="K792" t="s">
        <v>6570</v>
      </c>
      <c r="L792" t="s">
        <v>6571</v>
      </c>
      <c r="M792" t="s">
        <v>6572</v>
      </c>
      <c r="N792" t="s">
        <v>6573</v>
      </c>
      <c r="O792" t="s">
        <v>6574</v>
      </c>
      <c r="P792" t="s">
        <v>6575</v>
      </c>
    </row>
    <row r="793" spans="1:16" x14ac:dyDescent="0.25">
      <c r="A793" t="s">
        <v>6576</v>
      </c>
      <c r="B793" t="s">
        <v>6577</v>
      </c>
      <c r="C793" t="s">
        <v>4866</v>
      </c>
      <c r="D793">
        <v>289</v>
      </c>
      <c r="E793">
        <v>590</v>
      </c>
      <c r="F793" s="1">
        <v>0.51</v>
      </c>
      <c r="G793">
        <v>4.4000000000000004</v>
      </c>
      <c r="H793" s="4">
        <v>25886</v>
      </c>
      <c r="I793" t="s">
        <v>6578</v>
      </c>
      <c r="J793" t="s">
        <v>6579</v>
      </c>
      <c r="K793" t="s">
        <v>6580</v>
      </c>
      <c r="L793" t="s">
        <v>6581</v>
      </c>
      <c r="M793" t="s">
        <v>6582</v>
      </c>
      <c r="N793" t="s">
        <v>6583</v>
      </c>
      <c r="O793" t="s">
        <v>6584</v>
      </c>
      <c r="P793" t="s">
        <v>6585</v>
      </c>
    </row>
    <row r="794" spans="1:16" x14ac:dyDescent="0.25">
      <c r="A794" t="s">
        <v>6586</v>
      </c>
      <c r="B794" t="s">
        <v>6587</v>
      </c>
      <c r="C794" t="s">
        <v>4923</v>
      </c>
      <c r="D794">
        <v>599</v>
      </c>
      <c r="E794" s="2">
        <v>1999</v>
      </c>
      <c r="F794" s="1">
        <v>0.7</v>
      </c>
      <c r="G794">
        <v>4.4000000000000004</v>
      </c>
      <c r="H794" s="4">
        <v>4736</v>
      </c>
      <c r="I794" t="s">
        <v>6588</v>
      </c>
      <c r="J794" t="s">
        <v>6589</v>
      </c>
      <c r="K794" t="s">
        <v>6590</v>
      </c>
      <c r="L794" t="s">
        <v>6591</v>
      </c>
      <c r="M794" t="s">
        <v>6592</v>
      </c>
      <c r="N794" t="s">
        <v>6593</v>
      </c>
      <c r="O794" t="s">
        <v>6594</v>
      </c>
      <c r="P794" t="s">
        <v>6595</v>
      </c>
    </row>
    <row r="795" spans="1:16" x14ac:dyDescent="0.25">
      <c r="A795" t="s">
        <v>6596</v>
      </c>
      <c r="B795" t="s">
        <v>6597</v>
      </c>
      <c r="C795" t="s">
        <v>5144</v>
      </c>
      <c r="D795" s="2">
        <v>5599</v>
      </c>
      <c r="E795" s="2">
        <v>7350</v>
      </c>
      <c r="F795" s="1">
        <v>0.24</v>
      </c>
      <c r="G795">
        <v>4.4000000000000004</v>
      </c>
      <c r="H795" s="4">
        <v>73005</v>
      </c>
      <c r="I795" t="s">
        <v>6598</v>
      </c>
      <c r="J795" t="s">
        <v>6599</v>
      </c>
      <c r="K795" t="s">
        <v>6600</v>
      </c>
      <c r="L795" t="s">
        <v>6601</v>
      </c>
      <c r="M795" t="s">
        <v>6602</v>
      </c>
      <c r="N795" t="s">
        <v>6603</v>
      </c>
      <c r="O795" t="s">
        <v>6604</v>
      </c>
      <c r="P795" t="s">
        <v>6605</v>
      </c>
    </row>
    <row r="796" spans="1:16" x14ac:dyDescent="0.25">
      <c r="A796" t="s">
        <v>6606</v>
      </c>
      <c r="B796" t="s">
        <v>6607</v>
      </c>
      <c r="C796" t="s">
        <v>6608</v>
      </c>
      <c r="D796" s="2">
        <v>1990</v>
      </c>
      <c r="E796" s="2">
        <v>2595</v>
      </c>
      <c r="F796" s="1">
        <v>0.23</v>
      </c>
      <c r="G796">
        <v>4.3</v>
      </c>
      <c r="H796" s="4">
        <v>20398</v>
      </c>
      <c r="I796" t="s">
        <v>6609</v>
      </c>
      <c r="J796" t="s">
        <v>6610</v>
      </c>
      <c r="K796" t="s">
        <v>6611</v>
      </c>
      <c r="L796" t="s">
        <v>6612</v>
      </c>
      <c r="M796" t="s">
        <v>6613</v>
      </c>
      <c r="N796" t="s">
        <v>6614</v>
      </c>
      <c r="O796" t="s">
        <v>6615</v>
      </c>
      <c r="P796" t="s">
        <v>6616</v>
      </c>
    </row>
    <row r="797" spans="1:16" x14ac:dyDescent="0.25">
      <c r="A797" t="s">
        <v>6617</v>
      </c>
      <c r="B797" t="s">
        <v>6618</v>
      </c>
      <c r="C797" t="s">
        <v>6133</v>
      </c>
      <c r="D797">
        <v>499</v>
      </c>
      <c r="E797">
        <v>799</v>
      </c>
      <c r="F797" s="1">
        <v>0.38</v>
      </c>
      <c r="G797">
        <v>4.3</v>
      </c>
      <c r="H797" s="4">
        <v>2125</v>
      </c>
      <c r="I797" t="s">
        <v>6619</v>
      </c>
      <c r="J797" t="s">
        <v>6620</v>
      </c>
      <c r="K797" t="s">
        <v>6621</v>
      </c>
      <c r="L797" t="s">
        <v>6622</v>
      </c>
      <c r="M797" t="s">
        <v>6623</v>
      </c>
      <c r="N797" t="s">
        <v>6624</v>
      </c>
      <c r="O797" t="s">
        <v>6625</v>
      </c>
      <c r="P797" t="s">
        <v>6626</v>
      </c>
    </row>
    <row r="798" spans="1:16" x14ac:dyDescent="0.25">
      <c r="A798" t="s">
        <v>6627</v>
      </c>
      <c r="B798" t="s">
        <v>6628</v>
      </c>
      <c r="C798" t="s">
        <v>6231</v>
      </c>
      <c r="D798">
        <v>449</v>
      </c>
      <c r="E798">
        <v>999</v>
      </c>
      <c r="F798" s="1">
        <v>0.55000000000000004</v>
      </c>
      <c r="G798">
        <v>4.3</v>
      </c>
      <c r="H798" s="4">
        <v>11330</v>
      </c>
      <c r="I798" t="s">
        <v>6629</v>
      </c>
      <c r="J798" t="s">
        <v>6630</v>
      </c>
      <c r="K798" t="s">
        <v>6631</v>
      </c>
      <c r="L798" t="s">
        <v>6632</v>
      </c>
      <c r="M798" t="s">
        <v>6633</v>
      </c>
      <c r="N798" t="s">
        <v>6634</v>
      </c>
      <c r="O798" t="s">
        <v>6238</v>
      </c>
      <c r="P798" t="s">
        <v>6635</v>
      </c>
    </row>
    <row r="799" spans="1:16" x14ac:dyDescent="0.25">
      <c r="A799" t="s">
        <v>6636</v>
      </c>
      <c r="B799" t="s">
        <v>6637</v>
      </c>
      <c r="C799" t="s">
        <v>6638</v>
      </c>
      <c r="D799">
        <v>999</v>
      </c>
      <c r="E799" s="2">
        <v>1999</v>
      </c>
      <c r="F799" s="1">
        <v>0.5</v>
      </c>
      <c r="G799">
        <v>4.2</v>
      </c>
      <c r="H799" s="4">
        <v>27441</v>
      </c>
      <c r="I799" t="s">
        <v>6639</v>
      </c>
      <c r="J799" t="s">
        <v>6640</v>
      </c>
      <c r="K799" t="s">
        <v>6641</v>
      </c>
      <c r="L799" t="s">
        <v>6642</v>
      </c>
      <c r="M799" t="s">
        <v>6643</v>
      </c>
      <c r="N799" t="s">
        <v>6644</v>
      </c>
      <c r="O799" t="s">
        <v>6645</v>
      </c>
      <c r="P799" t="s">
        <v>6646</v>
      </c>
    </row>
    <row r="800" spans="1:16" x14ac:dyDescent="0.25">
      <c r="A800" t="s">
        <v>6647</v>
      </c>
      <c r="B800" t="s">
        <v>6648</v>
      </c>
      <c r="C800" t="s">
        <v>4469</v>
      </c>
      <c r="D800">
        <v>69</v>
      </c>
      <c r="E800">
        <v>299</v>
      </c>
      <c r="F800" s="1">
        <v>0.77</v>
      </c>
      <c r="G800">
        <v>4.3</v>
      </c>
      <c r="H800" s="4">
        <v>255</v>
      </c>
      <c r="I800" t="s">
        <v>6649</v>
      </c>
      <c r="J800" t="s">
        <v>6650</v>
      </c>
      <c r="K800" t="s">
        <v>6651</v>
      </c>
      <c r="L800" t="s">
        <v>6652</v>
      </c>
      <c r="M800" t="s">
        <v>6653</v>
      </c>
      <c r="N800" t="s">
        <v>6654</v>
      </c>
      <c r="O800" t="s">
        <v>6655</v>
      </c>
      <c r="P800" t="s">
        <v>6656</v>
      </c>
    </row>
    <row r="801" spans="1:16" x14ac:dyDescent="0.25">
      <c r="A801" t="s">
        <v>6657</v>
      </c>
      <c r="B801" t="s">
        <v>6658</v>
      </c>
      <c r="C801" t="s">
        <v>4866</v>
      </c>
      <c r="D801">
        <v>899</v>
      </c>
      <c r="E801" s="2">
        <v>1499</v>
      </c>
      <c r="F801" s="1">
        <v>0.4</v>
      </c>
      <c r="G801">
        <v>4.2</v>
      </c>
      <c r="H801" s="4">
        <v>23174</v>
      </c>
      <c r="I801" t="s">
        <v>6659</v>
      </c>
      <c r="J801" t="s">
        <v>6660</v>
      </c>
      <c r="K801" t="s">
        <v>6661</v>
      </c>
      <c r="L801" t="s">
        <v>6662</v>
      </c>
      <c r="M801" t="s">
        <v>6663</v>
      </c>
      <c r="N801" t="s">
        <v>6664</v>
      </c>
      <c r="O801" t="s">
        <v>6665</v>
      </c>
      <c r="P801" t="s">
        <v>6666</v>
      </c>
    </row>
    <row r="802" spans="1:16" x14ac:dyDescent="0.25">
      <c r="A802" t="s">
        <v>6667</v>
      </c>
      <c r="B802" t="s">
        <v>6668</v>
      </c>
      <c r="C802" t="s">
        <v>5056</v>
      </c>
      <c r="D802">
        <v>478</v>
      </c>
      <c r="E802">
        <v>699</v>
      </c>
      <c r="F802" s="1">
        <v>0.32</v>
      </c>
      <c r="G802">
        <v>3.8</v>
      </c>
      <c r="H802" s="4">
        <v>20218</v>
      </c>
      <c r="I802" t="s">
        <v>6669</v>
      </c>
      <c r="J802" t="s">
        <v>6670</v>
      </c>
      <c r="K802" t="s">
        <v>6671</v>
      </c>
      <c r="L802" t="s">
        <v>6672</v>
      </c>
      <c r="M802" t="s">
        <v>6673</v>
      </c>
      <c r="N802" t="s">
        <v>6674</v>
      </c>
      <c r="O802" t="s">
        <v>6675</v>
      </c>
      <c r="P802" t="s">
        <v>6676</v>
      </c>
    </row>
    <row r="803" spans="1:16" x14ac:dyDescent="0.25">
      <c r="A803" t="s">
        <v>6677</v>
      </c>
      <c r="B803" t="s">
        <v>6678</v>
      </c>
      <c r="C803" t="s">
        <v>6679</v>
      </c>
      <c r="D803" s="2">
        <v>1399</v>
      </c>
      <c r="E803" s="2">
        <v>2490</v>
      </c>
      <c r="F803" s="1">
        <v>0.44</v>
      </c>
      <c r="G803">
        <v>4.3</v>
      </c>
      <c r="H803" s="4">
        <v>11074</v>
      </c>
      <c r="I803" t="s">
        <v>6680</v>
      </c>
      <c r="J803" t="s">
        <v>6681</v>
      </c>
      <c r="K803" t="s">
        <v>6682</v>
      </c>
      <c r="L803" t="s">
        <v>6683</v>
      </c>
      <c r="M803" t="s">
        <v>6684</v>
      </c>
      <c r="N803" t="s">
        <v>6685</v>
      </c>
      <c r="O803" t="s">
        <v>6686</v>
      </c>
      <c r="P803" t="s">
        <v>6687</v>
      </c>
    </row>
    <row r="804" spans="1:16" x14ac:dyDescent="0.25">
      <c r="A804" t="s">
        <v>304</v>
      </c>
      <c r="B804" t="s">
        <v>305</v>
      </c>
      <c r="C804" t="s">
        <v>18</v>
      </c>
      <c r="D804">
        <v>199</v>
      </c>
      <c r="E804">
        <v>750</v>
      </c>
      <c r="F804" s="1">
        <v>0.73</v>
      </c>
      <c r="G804">
        <v>4.5</v>
      </c>
      <c r="H804" s="4">
        <v>74976</v>
      </c>
      <c r="I804" t="s">
        <v>306</v>
      </c>
      <c r="J804" t="s">
        <v>307</v>
      </c>
      <c r="K804" t="s">
        <v>308</v>
      </c>
      <c r="L804" t="s">
        <v>309</v>
      </c>
      <c r="M804" t="s">
        <v>310</v>
      </c>
      <c r="N804" t="s">
        <v>311</v>
      </c>
      <c r="O804" t="s">
        <v>6688</v>
      </c>
      <c r="P804" t="s">
        <v>6689</v>
      </c>
    </row>
    <row r="805" spans="1:16" x14ac:dyDescent="0.25">
      <c r="A805" t="s">
        <v>6690</v>
      </c>
      <c r="B805" t="s">
        <v>6691</v>
      </c>
      <c r="C805" t="s">
        <v>6692</v>
      </c>
      <c r="D805">
        <v>149</v>
      </c>
      <c r="E805">
        <v>499</v>
      </c>
      <c r="F805" s="1">
        <v>0.7</v>
      </c>
      <c r="G805">
        <v>4.0999999999999996</v>
      </c>
      <c r="H805" s="4">
        <v>25607</v>
      </c>
      <c r="I805" t="s">
        <v>6693</v>
      </c>
      <c r="J805" t="s">
        <v>6694</v>
      </c>
      <c r="K805" t="s">
        <v>6695</v>
      </c>
      <c r="L805" t="s">
        <v>6696</v>
      </c>
      <c r="M805" t="s">
        <v>6697</v>
      </c>
      <c r="N805" t="s">
        <v>6698</v>
      </c>
      <c r="O805" t="s">
        <v>6699</v>
      </c>
      <c r="P805" t="s">
        <v>6700</v>
      </c>
    </row>
    <row r="806" spans="1:16" x14ac:dyDescent="0.25">
      <c r="A806" t="s">
        <v>6701</v>
      </c>
      <c r="B806" t="s">
        <v>6702</v>
      </c>
      <c r="C806" t="s">
        <v>5542</v>
      </c>
      <c r="D806" s="2">
        <v>1799</v>
      </c>
      <c r="E806" s="2">
        <v>4990</v>
      </c>
      <c r="F806" s="1">
        <v>0.64</v>
      </c>
      <c r="G806">
        <v>4.2</v>
      </c>
      <c r="H806" s="4">
        <v>41226</v>
      </c>
      <c r="I806" t="s">
        <v>6703</v>
      </c>
      <c r="J806" t="s">
        <v>6704</v>
      </c>
      <c r="K806" t="s">
        <v>6705</v>
      </c>
      <c r="L806" t="s">
        <v>6706</v>
      </c>
      <c r="M806" t="s">
        <v>6707</v>
      </c>
      <c r="N806" t="s">
        <v>6708</v>
      </c>
      <c r="O806" t="s">
        <v>6709</v>
      </c>
      <c r="P806" t="s">
        <v>6710</v>
      </c>
    </row>
    <row r="807" spans="1:16" x14ac:dyDescent="0.25">
      <c r="A807" t="s">
        <v>6711</v>
      </c>
      <c r="B807" t="s">
        <v>6712</v>
      </c>
      <c r="C807" t="s">
        <v>6713</v>
      </c>
      <c r="D807">
        <v>425</v>
      </c>
      <c r="E807">
        <v>999</v>
      </c>
      <c r="F807" s="1">
        <v>0.56999999999999995</v>
      </c>
      <c r="G807">
        <v>4</v>
      </c>
      <c r="H807" s="4">
        <v>2581</v>
      </c>
      <c r="I807" t="s">
        <v>6714</v>
      </c>
      <c r="J807" t="s">
        <v>6715</v>
      </c>
      <c r="K807" t="s">
        <v>6716</v>
      </c>
      <c r="L807" t="s">
        <v>6717</v>
      </c>
      <c r="M807" t="s">
        <v>6718</v>
      </c>
      <c r="N807" t="s">
        <v>6719</v>
      </c>
      <c r="O807" t="s">
        <v>6720</v>
      </c>
      <c r="P807" t="s">
        <v>6721</v>
      </c>
    </row>
    <row r="808" spans="1:16" x14ac:dyDescent="0.25">
      <c r="A808" t="s">
        <v>6722</v>
      </c>
      <c r="B808" t="s">
        <v>6723</v>
      </c>
      <c r="C808" t="s">
        <v>6220</v>
      </c>
      <c r="D808">
        <v>999</v>
      </c>
      <c r="E808" s="2">
        <v>2490</v>
      </c>
      <c r="F808" s="1">
        <v>0.6</v>
      </c>
      <c r="G808">
        <v>4.0999999999999996</v>
      </c>
      <c r="H808" s="4">
        <v>18331</v>
      </c>
      <c r="I808" t="s">
        <v>6724</v>
      </c>
      <c r="J808" t="s">
        <v>6725</v>
      </c>
      <c r="K808" t="s">
        <v>6726</v>
      </c>
      <c r="L808" t="s">
        <v>6727</v>
      </c>
      <c r="M808" t="s">
        <v>6728</v>
      </c>
      <c r="N808" t="s">
        <v>6729</v>
      </c>
      <c r="O808" t="s">
        <v>6730</v>
      </c>
      <c r="P808" t="s">
        <v>6731</v>
      </c>
    </row>
    <row r="809" spans="1:16" x14ac:dyDescent="0.25">
      <c r="A809" t="s">
        <v>6732</v>
      </c>
      <c r="B809" t="s">
        <v>6733</v>
      </c>
      <c r="C809" t="s">
        <v>4877</v>
      </c>
      <c r="D809">
        <v>378</v>
      </c>
      <c r="E809">
        <v>999</v>
      </c>
      <c r="F809" s="1">
        <v>0.62</v>
      </c>
      <c r="G809">
        <v>4.0999999999999996</v>
      </c>
      <c r="H809" s="4">
        <v>1779</v>
      </c>
      <c r="I809" t="s">
        <v>6734</v>
      </c>
      <c r="J809" t="s">
        <v>6735</v>
      </c>
      <c r="K809" t="s">
        <v>6736</v>
      </c>
      <c r="L809" t="s">
        <v>6737</v>
      </c>
      <c r="M809" t="s">
        <v>6738</v>
      </c>
      <c r="N809" t="s">
        <v>6739</v>
      </c>
      <c r="O809" t="s">
        <v>6740</v>
      </c>
      <c r="P809" t="s">
        <v>6741</v>
      </c>
    </row>
    <row r="810" spans="1:16" x14ac:dyDescent="0.25">
      <c r="A810" t="s">
        <v>6742</v>
      </c>
      <c r="B810" t="s">
        <v>6743</v>
      </c>
      <c r="C810" t="s">
        <v>6744</v>
      </c>
      <c r="D810">
        <v>99</v>
      </c>
      <c r="E810">
        <v>99</v>
      </c>
      <c r="F810" s="1">
        <v>0</v>
      </c>
      <c r="G810">
        <v>4.3</v>
      </c>
      <c r="H810" s="4">
        <v>388</v>
      </c>
      <c r="I810" t="s">
        <v>6745</v>
      </c>
      <c r="J810" t="s">
        <v>6746</v>
      </c>
      <c r="K810" t="s">
        <v>6747</v>
      </c>
      <c r="L810" t="s">
        <v>6748</v>
      </c>
      <c r="M810" t="s">
        <v>6749</v>
      </c>
      <c r="N810" t="s">
        <v>6750</v>
      </c>
      <c r="O810" t="s">
        <v>6751</v>
      </c>
      <c r="P810" t="s">
        <v>6752</v>
      </c>
    </row>
    <row r="811" spans="1:16" x14ac:dyDescent="0.25">
      <c r="A811" t="s">
        <v>6753</v>
      </c>
      <c r="B811" t="s">
        <v>6754</v>
      </c>
      <c r="C811" t="s">
        <v>5469</v>
      </c>
      <c r="D811" s="2">
        <v>1499</v>
      </c>
      <c r="E811" s="2">
        <v>2999</v>
      </c>
      <c r="F811" s="1">
        <v>0.5</v>
      </c>
      <c r="G811">
        <v>4.5</v>
      </c>
      <c r="H811" s="4">
        <v>8656</v>
      </c>
      <c r="I811" t="s">
        <v>6755</v>
      </c>
      <c r="J811" t="s">
        <v>6756</v>
      </c>
      <c r="K811" t="s">
        <v>6757</v>
      </c>
      <c r="L811" t="s">
        <v>6758</v>
      </c>
      <c r="M811" t="s">
        <v>6759</v>
      </c>
      <c r="N811" t="s">
        <v>6760</v>
      </c>
      <c r="O811" t="s">
        <v>6761</v>
      </c>
      <c r="P811" t="s">
        <v>6762</v>
      </c>
    </row>
    <row r="812" spans="1:16" x14ac:dyDescent="0.25">
      <c r="A812" t="s">
        <v>6763</v>
      </c>
      <c r="B812" t="s">
        <v>6764</v>
      </c>
      <c r="C812" t="s">
        <v>6765</v>
      </c>
      <c r="D812" s="2">
        <v>1815</v>
      </c>
      <c r="E812" s="2">
        <v>3100</v>
      </c>
      <c r="F812" s="1">
        <v>0.41</v>
      </c>
      <c r="G812">
        <v>4.5</v>
      </c>
      <c r="H812" s="4">
        <v>92925</v>
      </c>
      <c r="I812" t="s">
        <v>6766</v>
      </c>
      <c r="J812" t="s">
        <v>6767</v>
      </c>
      <c r="K812" t="s">
        <v>6768</v>
      </c>
      <c r="L812" t="s">
        <v>6769</v>
      </c>
      <c r="M812" t="s">
        <v>6770</v>
      </c>
      <c r="N812" t="s">
        <v>6771</v>
      </c>
      <c r="O812" t="s">
        <v>6772</v>
      </c>
      <c r="P812" t="s">
        <v>6773</v>
      </c>
    </row>
    <row r="813" spans="1:16" x14ac:dyDescent="0.25">
      <c r="A813" t="s">
        <v>6774</v>
      </c>
      <c r="B813" t="s">
        <v>6775</v>
      </c>
      <c r="C813" t="s">
        <v>6304</v>
      </c>
      <c r="D813">
        <v>67</v>
      </c>
      <c r="E813">
        <v>75</v>
      </c>
      <c r="F813" s="1">
        <v>0.11</v>
      </c>
      <c r="G813">
        <v>4.0999999999999996</v>
      </c>
      <c r="H813" s="4">
        <v>1269</v>
      </c>
      <c r="I813" t="s">
        <v>6776</v>
      </c>
      <c r="J813" t="s">
        <v>6777</v>
      </c>
      <c r="K813" t="s">
        <v>6778</v>
      </c>
      <c r="L813" t="s">
        <v>6779</v>
      </c>
      <c r="M813" t="s">
        <v>6780</v>
      </c>
      <c r="N813" t="s">
        <v>6781</v>
      </c>
      <c r="O813" t="s">
        <v>6782</v>
      </c>
      <c r="P813" t="s">
        <v>6783</v>
      </c>
    </row>
    <row r="814" spans="1:16" x14ac:dyDescent="0.25">
      <c r="A814" t="s">
        <v>6784</v>
      </c>
      <c r="B814" t="s">
        <v>6785</v>
      </c>
      <c r="C814" t="s">
        <v>4898</v>
      </c>
      <c r="D814" s="2">
        <v>1889</v>
      </c>
      <c r="E814" s="2">
        <v>2699</v>
      </c>
      <c r="F814" s="1">
        <v>0.3</v>
      </c>
      <c r="G814">
        <v>4.3</v>
      </c>
      <c r="H814" s="4">
        <v>17394</v>
      </c>
      <c r="I814" t="s">
        <v>6786</v>
      </c>
      <c r="J814" t="s">
        <v>6787</v>
      </c>
      <c r="K814" t="s">
        <v>6788</v>
      </c>
      <c r="L814" t="s">
        <v>6789</v>
      </c>
      <c r="M814" t="s">
        <v>6790</v>
      </c>
      <c r="N814" t="s">
        <v>6791</v>
      </c>
      <c r="O814" t="s">
        <v>6792</v>
      </c>
      <c r="P814" t="s">
        <v>6793</v>
      </c>
    </row>
    <row r="815" spans="1:16" x14ac:dyDescent="0.25">
      <c r="A815" t="s">
        <v>6794</v>
      </c>
      <c r="B815" t="s">
        <v>6795</v>
      </c>
      <c r="C815" t="s">
        <v>3080</v>
      </c>
      <c r="D815">
        <v>499</v>
      </c>
      <c r="E815" s="2">
        <v>1499</v>
      </c>
      <c r="F815" s="1">
        <v>0.67</v>
      </c>
      <c r="G815">
        <v>3.6</v>
      </c>
      <c r="H815" s="4">
        <v>9169</v>
      </c>
      <c r="I815" t="s">
        <v>6796</v>
      </c>
      <c r="J815" t="s">
        <v>6797</v>
      </c>
      <c r="K815" t="s">
        <v>6798</v>
      </c>
      <c r="L815" t="s">
        <v>6799</v>
      </c>
      <c r="M815" t="s">
        <v>6800</v>
      </c>
      <c r="N815" t="s">
        <v>6801</v>
      </c>
      <c r="O815" t="s">
        <v>6802</v>
      </c>
      <c r="P815" t="s">
        <v>6803</v>
      </c>
    </row>
    <row r="816" spans="1:16" x14ac:dyDescent="0.25">
      <c r="A816" t="s">
        <v>6804</v>
      </c>
      <c r="B816" t="s">
        <v>6805</v>
      </c>
      <c r="C816" t="s">
        <v>5382</v>
      </c>
      <c r="D816">
        <v>499</v>
      </c>
      <c r="E816">
        <v>999</v>
      </c>
      <c r="F816" s="1">
        <v>0.5</v>
      </c>
      <c r="G816">
        <v>4.4000000000000004</v>
      </c>
      <c r="H816" s="4">
        <v>1030</v>
      </c>
      <c r="I816" t="s">
        <v>6806</v>
      </c>
      <c r="J816" t="s">
        <v>6807</v>
      </c>
      <c r="K816" t="s">
        <v>6808</v>
      </c>
      <c r="L816" t="s">
        <v>6809</v>
      </c>
      <c r="M816" t="s">
        <v>6810</v>
      </c>
      <c r="N816" t="s">
        <v>6811</v>
      </c>
      <c r="O816" t="s">
        <v>6812</v>
      </c>
      <c r="P816" t="s">
        <v>6813</v>
      </c>
    </row>
    <row r="817" spans="1:16" x14ac:dyDescent="0.25">
      <c r="A817" t="s">
        <v>6814</v>
      </c>
      <c r="B817" t="s">
        <v>6815</v>
      </c>
      <c r="C817" t="s">
        <v>5144</v>
      </c>
      <c r="D817" s="2">
        <v>5799</v>
      </c>
      <c r="E817" s="2">
        <v>7999</v>
      </c>
      <c r="F817" s="1">
        <v>0.28000000000000003</v>
      </c>
      <c r="G817">
        <v>4.5</v>
      </c>
      <c r="H817" s="4">
        <v>50273</v>
      </c>
      <c r="I817" t="s">
        <v>6816</v>
      </c>
      <c r="J817" t="s">
        <v>6817</v>
      </c>
      <c r="K817" t="s">
        <v>6818</v>
      </c>
      <c r="L817" t="s">
        <v>6819</v>
      </c>
      <c r="M817" t="s">
        <v>6820</v>
      </c>
      <c r="N817" t="s">
        <v>6821</v>
      </c>
      <c r="O817" t="s">
        <v>6822</v>
      </c>
      <c r="P817" t="s">
        <v>6823</v>
      </c>
    </row>
    <row r="818" spans="1:16" x14ac:dyDescent="0.25">
      <c r="A818" t="s">
        <v>6824</v>
      </c>
      <c r="B818" t="s">
        <v>6825</v>
      </c>
      <c r="C818" t="s">
        <v>6826</v>
      </c>
      <c r="D818">
        <v>499</v>
      </c>
      <c r="E818">
        <v>799</v>
      </c>
      <c r="F818" s="1">
        <v>0.38</v>
      </c>
      <c r="G818">
        <v>3.9</v>
      </c>
      <c r="H818" s="4">
        <v>6742</v>
      </c>
      <c r="I818" t="s">
        <v>6827</v>
      </c>
      <c r="J818" t="s">
        <v>6828</v>
      </c>
      <c r="K818" t="s">
        <v>6829</v>
      </c>
      <c r="L818" t="s">
        <v>6830</v>
      </c>
      <c r="M818" t="s">
        <v>6831</v>
      </c>
      <c r="N818" t="s">
        <v>6832</v>
      </c>
      <c r="O818" t="s">
        <v>6833</v>
      </c>
      <c r="P818" t="s">
        <v>6834</v>
      </c>
    </row>
    <row r="819" spans="1:16" x14ac:dyDescent="0.25">
      <c r="A819" t="s">
        <v>6835</v>
      </c>
      <c r="B819" t="s">
        <v>6836</v>
      </c>
      <c r="C819" t="s">
        <v>4877</v>
      </c>
      <c r="D819">
        <v>249</v>
      </c>
      <c r="E819">
        <v>600</v>
      </c>
      <c r="F819" s="1">
        <v>0.59</v>
      </c>
      <c r="G819">
        <v>4</v>
      </c>
      <c r="H819" s="4">
        <v>1208</v>
      </c>
      <c r="I819" t="s">
        <v>6837</v>
      </c>
      <c r="J819" t="s">
        <v>6838</v>
      </c>
      <c r="K819" t="s">
        <v>6839</v>
      </c>
      <c r="L819" t="s">
        <v>6840</v>
      </c>
      <c r="M819" t="s">
        <v>6841</v>
      </c>
      <c r="N819" t="s">
        <v>6842</v>
      </c>
      <c r="O819" t="s">
        <v>6843</v>
      </c>
      <c r="P819" t="s">
        <v>6844</v>
      </c>
    </row>
    <row r="820" spans="1:16" x14ac:dyDescent="0.25">
      <c r="A820" t="s">
        <v>314</v>
      </c>
      <c r="B820" t="s">
        <v>315</v>
      </c>
      <c r="C820" t="s">
        <v>18</v>
      </c>
      <c r="D820">
        <v>179</v>
      </c>
      <c r="E820">
        <v>499</v>
      </c>
      <c r="F820" s="1">
        <v>0.64</v>
      </c>
      <c r="G820">
        <v>4</v>
      </c>
      <c r="H820" s="4">
        <v>1933</v>
      </c>
      <c r="I820" t="s">
        <v>316</v>
      </c>
      <c r="J820" t="s">
        <v>317</v>
      </c>
      <c r="K820" t="s">
        <v>318</v>
      </c>
      <c r="L820" t="s">
        <v>319</v>
      </c>
      <c r="M820" t="s">
        <v>320</v>
      </c>
      <c r="N820" t="s">
        <v>321</v>
      </c>
      <c r="O820" t="s">
        <v>322</v>
      </c>
      <c r="P820" t="s">
        <v>6845</v>
      </c>
    </row>
    <row r="821" spans="1:16" x14ac:dyDescent="0.25">
      <c r="A821" t="s">
        <v>6846</v>
      </c>
      <c r="B821" t="s">
        <v>6847</v>
      </c>
      <c r="C821" t="s">
        <v>5144</v>
      </c>
      <c r="D821" s="2">
        <v>4449</v>
      </c>
      <c r="E821" s="2">
        <v>5734</v>
      </c>
      <c r="F821" s="1">
        <v>0.22</v>
      </c>
      <c r="G821">
        <v>4.4000000000000004</v>
      </c>
      <c r="H821" s="4">
        <v>25006</v>
      </c>
      <c r="I821" t="s">
        <v>6848</v>
      </c>
      <c r="J821" t="s">
        <v>6849</v>
      </c>
      <c r="K821" t="s">
        <v>6850</v>
      </c>
      <c r="L821" t="s">
        <v>6851</v>
      </c>
      <c r="M821" t="s">
        <v>6852</v>
      </c>
      <c r="N821" t="s">
        <v>6853</v>
      </c>
      <c r="O821" t="s">
        <v>6854</v>
      </c>
      <c r="P821" t="s">
        <v>6855</v>
      </c>
    </row>
    <row r="822" spans="1:16" x14ac:dyDescent="0.25">
      <c r="A822" t="s">
        <v>6856</v>
      </c>
      <c r="B822" t="s">
        <v>6857</v>
      </c>
      <c r="C822" t="s">
        <v>6037</v>
      </c>
      <c r="D822">
        <v>299</v>
      </c>
      <c r="E822">
        <v>550</v>
      </c>
      <c r="F822" s="1">
        <v>0.46</v>
      </c>
      <c r="G822">
        <v>4.5999999999999996</v>
      </c>
      <c r="H822" s="4">
        <v>33434</v>
      </c>
      <c r="I822" t="s">
        <v>6858</v>
      </c>
      <c r="J822" t="s">
        <v>6859</v>
      </c>
      <c r="K822" t="s">
        <v>6860</v>
      </c>
      <c r="L822" t="s">
        <v>6861</v>
      </c>
      <c r="M822" t="s">
        <v>6862</v>
      </c>
      <c r="N822" t="s">
        <v>6863</v>
      </c>
      <c r="O822" t="s">
        <v>6864</v>
      </c>
      <c r="P822" t="s">
        <v>6865</v>
      </c>
    </row>
    <row r="823" spans="1:16" x14ac:dyDescent="0.25">
      <c r="A823" t="s">
        <v>6866</v>
      </c>
      <c r="B823" t="s">
        <v>6867</v>
      </c>
      <c r="C823" t="s">
        <v>4866</v>
      </c>
      <c r="D823">
        <v>629</v>
      </c>
      <c r="E823" s="2">
        <v>1390</v>
      </c>
      <c r="F823" s="1">
        <v>0.55000000000000004</v>
      </c>
      <c r="G823">
        <v>4.4000000000000004</v>
      </c>
      <c r="H823" s="4">
        <v>6301</v>
      </c>
      <c r="I823" t="s">
        <v>6868</v>
      </c>
      <c r="J823" t="s">
        <v>6869</v>
      </c>
      <c r="K823" t="s">
        <v>6870</v>
      </c>
      <c r="L823" t="s">
        <v>6871</v>
      </c>
      <c r="M823" t="s">
        <v>6872</v>
      </c>
      <c r="N823" t="s">
        <v>6873</v>
      </c>
      <c r="O823" t="s">
        <v>6874</v>
      </c>
      <c r="P823" t="s">
        <v>6875</v>
      </c>
    </row>
    <row r="824" spans="1:16" x14ac:dyDescent="0.25">
      <c r="A824" t="s">
        <v>6876</v>
      </c>
      <c r="B824" t="s">
        <v>6877</v>
      </c>
      <c r="C824" t="s">
        <v>5028</v>
      </c>
      <c r="D824" s="2">
        <v>2595</v>
      </c>
      <c r="E824" s="2">
        <v>3295</v>
      </c>
      <c r="F824" s="1">
        <v>0.21</v>
      </c>
      <c r="G824">
        <v>4.4000000000000004</v>
      </c>
      <c r="H824" s="4">
        <v>22618</v>
      </c>
      <c r="I824" t="s">
        <v>6878</v>
      </c>
      <c r="J824" t="s">
        <v>6879</v>
      </c>
      <c r="K824" t="s">
        <v>6880</v>
      </c>
      <c r="L824" t="s">
        <v>6881</v>
      </c>
      <c r="M824" t="s">
        <v>6882</v>
      </c>
      <c r="N824" t="s">
        <v>6883</v>
      </c>
      <c r="O824" t="s">
        <v>6884</v>
      </c>
      <c r="P824" t="s">
        <v>6885</v>
      </c>
    </row>
    <row r="825" spans="1:16" x14ac:dyDescent="0.25">
      <c r="A825" t="s">
        <v>324</v>
      </c>
      <c r="B825" t="s">
        <v>325</v>
      </c>
      <c r="C825" t="s">
        <v>18</v>
      </c>
      <c r="D825">
        <v>389</v>
      </c>
      <c r="E825" s="2">
        <v>1099</v>
      </c>
      <c r="F825" s="1">
        <v>0.65</v>
      </c>
      <c r="G825">
        <v>4.3</v>
      </c>
      <c r="H825" s="4">
        <v>974</v>
      </c>
      <c r="I825" t="s">
        <v>326</v>
      </c>
      <c r="J825" t="s">
        <v>327</v>
      </c>
      <c r="K825" t="s">
        <v>328</v>
      </c>
      <c r="L825" t="s">
        <v>329</v>
      </c>
      <c r="M825" t="s">
        <v>330</v>
      </c>
      <c r="N825" t="s">
        <v>331</v>
      </c>
      <c r="O825" t="s">
        <v>6886</v>
      </c>
      <c r="P825" t="s">
        <v>6887</v>
      </c>
    </row>
    <row r="826" spans="1:16" x14ac:dyDescent="0.25">
      <c r="A826" t="s">
        <v>6888</v>
      </c>
      <c r="B826" t="s">
        <v>6889</v>
      </c>
      <c r="C826" t="s">
        <v>5469</v>
      </c>
      <c r="D826" s="2">
        <v>1799</v>
      </c>
      <c r="E826" s="2">
        <v>2911</v>
      </c>
      <c r="F826" s="1">
        <v>0.38</v>
      </c>
      <c r="G826">
        <v>4.3</v>
      </c>
      <c r="H826" s="4">
        <v>20342</v>
      </c>
      <c r="I826" t="s">
        <v>6890</v>
      </c>
      <c r="J826" t="s">
        <v>6891</v>
      </c>
      <c r="K826" t="s">
        <v>6892</v>
      </c>
      <c r="L826" t="s">
        <v>6893</v>
      </c>
      <c r="M826" t="s">
        <v>6894</v>
      </c>
      <c r="N826" t="s">
        <v>6895</v>
      </c>
      <c r="O826" t="s">
        <v>6896</v>
      </c>
      <c r="P826" t="s">
        <v>6897</v>
      </c>
    </row>
    <row r="827" spans="1:16" x14ac:dyDescent="0.25">
      <c r="A827" t="s">
        <v>6898</v>
      </c>
      <c r="B827" t="s">
        <v>6899</v>
      </c>
      <c r="C827" t="s">
        <v>5784</v>
      </c>
      <c r="D827">
        <v>90</v>
      </c>
      <c r="E827">
        <v>175</v>
      </c>
      <c r="F827" s="1">
        <v>0.49</v>
      </c>
      <c r="G827">
        <v>4.4000000000000004</v>
      </c>
      <c r="H827" s="4">
        <v>7429</v>
      </c>
      <c r="I827" t="s">
        <v>6900</v>
      </c>
      <c r="J827" t="s">
        <v>6901</v>
      </c>
      <c r="K827" t="s">
        <v>6902</v>
      </c>
      <c r="L827" t="s">
        <v>6903</v>
      </c>
      <c r="M827" t="s">
        <v>6904</v>
      </c>
      <c r="N827" t="s">
        <v>6905</v>
      </c>
      <c r="O827" t="s">
        <v>6906</v>
      </c>
      <c r="P827" t="s">
        <v>6907</v>
      </c>
    </row>
    <row r="828" spans="1:16" x14ac:dyDescent="0.25">
      <c r="A828" t="s">
        <v>6908</v>
      </c>
      <c r="B828" t="s">
        <v>6909</v>
      </c>
      <c r="C828" t="s">
        <v>4898</v>
      </c>
      <c r="D828">
        <v>599</v>
      </c>
      <c r="E828">
        <v>599</v>
      </c>
      <c r="F828" s="1">
        <v>0</v>
      </c>
      <c r="G828">
        <v>4</v>
      </c>
      <c r="H828" s="4">
        <v>26423</v>
      </c>
      <c r="I828" t="s">
        <v>6910</v>
      </c>
      <c r="J828" t="s">
        <v>6911</v>
      </c>
      <c r="K828" t="s">
        <v>6912</v>
      </c>
      <c r="L828" t="s">
        <v>6913</v>
      </c>
      <c r="M828" t="s">
        <v>6914</v>
      </c>
      <c r="N828" t="s">
        <v>6915</v>
      </c>
      <c r="O828" t="s">
        <v>6916</v>
      </c>
      <c r="P828" t="s">
        <v>6917</v>
      </c>
    </row>
    <row r="829" spans="1:16" x14ac:dyDescent="0.25">
      <c r="A829" t="s">
        <v>6918</v>
      </c>
      <c r="B829" t="s">
        <v>6919</v>
      </c>
      <c r="C829" t="s">
        <v>2962</v>
      </c>
      <c r="D829" s="2">
        <v>1999</v>
      </c>
      <c r="E829" s="2">
        <v>7999</v>
      </c>
      <c r="F829" s="1">
        <v>0.75</v>
      </c>
      <c r="G829">
        <v>4.2</v>
      </c>
      <c r="H829" s="4">
        <v>31305</v>
      </c>
      <c r="I829" t="s">
        <v>6920</v>
      </c>
      <c r="J829" t="s">
        <v>6921</v>
      </c>
      <c r="K829" t="s">
        <v>6922</v>
      </c>
      <c r="L829" t="s">
        <v>6923</v>
      </c>
      <c r="M829" t="s">
        <v>6924</v>
      </c>
      <c r="N829" t="s">
        <v>6925</v>
      </c>
      <c r="O829" t="s">
        <v>6926</v>
      </c>
      <c r="P829" t="s">
        <v>6927</v>
      </c>
    </row>
    <row r="830" spans="1:16" x14ac:dyDescent="0.25">
      <c r="A830" t="s">
        <v>6928</v>
      </c>
      <c r="B830" t="s">
        <v>6929</v>
      </c>
      <c r="C830" t="s">
        <v>6930</v>
      </c>
      <c r="D830" s="2">
        <v>2099</v>
      </c>
      <c r="E830" s="2">
        <v>3250</v>
      </c>
      <c r="F830" s="1">
        <v>0.35</v>
      </c>
      <c r="G830">
        <v>3.8</v>
      </c>
      <c r="H830" s="4">
        <v>11213</v>
      </c>
      <c r="I830" t="s">
        <v>6931</v>
      </c>
      <c r="J830" t="s">
        <v>6932</v>
      </c>
      <c r="K830" t="s">
        <v>6933</v>
      </c>
      <c r="L830" t="s">
        <v>6934</v>
      </c>
      <c r="M830" t="s">
        <v>6935</v>
      </c>
      <c r="N830" t="s">
        <v>6936</v>
      </c>
      <c r="O830" t="s">
        <v>6937</v>
      </c>
      <c r="P830" t="s">
        <v>6938</v>
      </c>
    </row>
    <row r="831" spans="1:16" x14ac:dyDescent="0.25">
      <c r="A831" t="s">
        <v>6939</v>
      </c>
      <c r="B831" t="s">
        <v>6940</v>
      </c>
      <c r="C831" t="s">
        <v>6941</v>
      </c>
      <c r="D831">
        <v>179</v>
      </c>
      <c r="E831">
        <v>499</v>
      </c>
      <c r="F831" s="1">
        <v>0.64</v>
      </c>
      <c r="G831">
        <v>4.0999999999999996</v>
      </c>
      <c r="H831" s="4">
        <v>10174</v>
      </c>
      <c r="I831" t="s">
        <v>6942</v>
      </c>
      <c r="J831" t="s">
        <v>6943</v>
      </c>
      <c r="K831" t="s">
        <v>6944</v>
      </c>
      <c r="L831" t="s">
        <v>6945</v>
      </c>
      <c r="M831" t="s">
        <v>6946</v>
      </c>
      <c r="N831" t="s">
        <v>6947</v>
      </c>
      <c r="O831" t="s">
        <v>6948</v>
      </c>
      <c r="P831" t="s">
        <v>6949</v>
      </c>
    </row>
    <row r="832" spans="1:16" x14ac:dyDescent="0.25">
      <c r="A832" t="s">
        <v>6950</v>
      </c>
      <c r="B832" t="s">
        <v>6951</v>
      </c>
      <c r="C832" t="s">
        <v>5124</v>
      </c>
      <c r="D832" s="2">
        <v>1345</v>
      </c>
      <c r="E832" s="2">
        <v>2295</v>
      </c>
      <c r="F832" s="1">
        <v>0.41</v>
      </c>
      <c r="G832">
        <v>4.2</v>
      </c>
      <c r="H832" s="4">
        <v>17413</v>
      </c>
      <c r="I832" t="s">
        <v>6952</v>
      </c>
      <c r="J832" t="s">
        <v>6953</v>
      </c>
      <c r="K832" t="s">
        <v>6954</v>
      </c>
      <c r="L832" t="s">
        <v>6955</v>
      </c>
      <c r="M832" t="s">
        <v>6956</v>
      </c>
      <c r="N832" t="s">
        <v>6957</v>
      </c>
      <c r="O832" t="s">
        <v>6958</v>
      </c>
      <c r="P832" t="s">
        <v>6959</v>
      </c>
    </row>
    <row r="833" spans="1:16" x14ac:dyDescent="0.25">
      <c r="A833" t="s">
        <v>6960</v>
      </c>
      <c r="B833" t="s">
        <v>6961</v>
      </c>
      <c r="C833" t="s">
        <v>5267</v>
      </c>
      <c r="D833">
        <v>349</v>
      </c>
      <c r="E833">
        <v>995</v>
      </c>
      <c r="F833" s="1">
        <v>0.65</v>
      </c>
      <c r="G833">
        <v>4.2</v>
      </c>
      <c r="H833" s="4">
        <v>6676</v>
      </c>
      <c r="I833" t="s">
        <v>6962</v>
      </c>
      <c r="J833" t="s">
        <v>6963</v>
      </c>
      <c r="K833" t="s">
        <v>6964</v>
      </c>
      <c r="L833" t="s">
        <v>6965</v>
      </c>
      <c r="M833" t="s">
        <v>6966</v>
      </c>
      <c r="N833" t="s">
        <v>6967</v>
      </c>
      <c r="O833" t="s">
        <v>6968</v>
      </c>
      <c r="P833" t="s">
        <v>6969</v>
      </c>
    </row>
    <row r="834" spans="1:16" x14ac:dyDescent="0.25">
      <c r="A834" t="s">
        <v>6970</v>
      </c>
      <c r="B834" t="s">
        <v>6971</v>
      </c>
      <c r="C834" t="s">
        <v>6371</v>
      </c>
      <c r="D834">
        <v>287</v>
      </c>
      <c r="E834">
        <v>499</v>
      </c>
      <c r="F834" s="1">
        <v>0.42</v>
      </c>
      <c r="G834">
        <v>4.4000000000000004</v>
      </c>
      <c r="H834" s="4">
        <v>8076</v>
      </c>
      <c r="I834" t="s">
        <v>6972</v>
      </c>
      <c r="J834" t="s">
        <v>6973</v>
      </c>
      <c r="K834" t="s">
        <v>6974</v>
      </c>
      <c r="L834" t="s">
        <v>6975</v>
      </c>
      <c r="M834" t="s">
        <v>6976</v>
      </c>
      <c r="N834" t="s">
        <v>6977</v>
      </c>
      <c r="O834" t="s">
        <v>6978</v>
      </c>
      <c r="P834" t="s">
        <v>6979</v>
      </c>
    </row>
    <row r="835" spans="1:16" x14ac:dyDescent="0.25">
      <c r="A835" t="s">
        <v>334</v>
      </c>
      <c r="B835" t="s">
        <v>335</v>
      </c>
      <c r="C835" t="s">
        <v>18</v>
      </c>
      <c r="D835">
        <v>599</v>
      </c>
      <c r="E835">
        <v>599</v>
      </c>
      <c r="F835" s="1">
        <v>0</v>
      </c>
      <c r="G835">
        <v>4.3</v>
      </c>
      <c r="H835" s="4">
        <v>355</v>
      </c>
      <c r="I835" t="s">
        <v>336</v>
      </c>
      <c r="J835" t="s">
        <v>337</v>
      </c>
      <c r="K835" t="s">
        <v>338</v>
      </c>
      <c r="L835" t="s">
        <v>339</v>
      </c>
      <c r="M835" t="s">
        <v>340</v>
      </c>
      <c r="N835" t="s">
        <v>6980</v>
      </c>
      <c r="O835" t="s">
        <v>6981</v>
      </c>
      <c r="P835" t="s">
        <v>6982</v>
      </c>
    </row>
    <row r="836" spans="1:16" x14ac:dyDescent="0.25">
      <c r="A836" t="s">
        <v>6983</v>
      </c>
      <c r="B836" t="s">
        <v>6984</v>
      </c>
      <c r="C836" t="s">
        <v>4855</v>
      </c>
      <c r="D836">
        <v>349</v>
      </c>
      <c r="E836">
        <v>450</v>
      </c>
      <c r="F836" s="1">
        <v>0.22</v>
      </c>
      <c r="G836">
        <v>4.0999999999999996</v>
      </c>
      <c r="H836" s="4">
        <v>18656</v>
      </c>
      <c r="I836" t="s">
        <v>6985</v>
      </c>
      <c r="J836" t="s">
        <v>6986</v>
      </c>
      <c r="K836" t="s">
        <v>6987</v>
      </c>
      <c r="L836" t="s">
        <v>6988</v>
      </c>
      <c r="M836" t="s">
        <v>6989</v>
      </c>
      <c r="N836" t="s">
        <v>6990</v>
      </c>
      <c r="O836" t="s">
        <v>6991</v>
      </c>
      <c r="P836" t="s">
        <v>6992</v>
      </c>
    </row>
    <row r="837" spans="1:16" x14ac:dyDescent="0.25">
      <c r="A837" t="s">
        <v>6993</v>
      </c>
      <c r="B837" t="s">
        <v>6994</v>
      </c>
      <c r="C837" t="s">
        <v>5069</v>
      </c>
      <c r="D837">
        <v>879</v>
      </c>
      <c r="E837" s="2">
        <v>1109</v>
      </c>
      <c r="F837" s="1">
        <v>0.21</v>
      </c>
      <c r="G837">
        <v>4.4000000000000004</v>
      </c>
      <c r="H837" s="4">
        <v>31599</v>
      </c>
      <c r="I837" t="s">
        <v>6995</v>
      </c>
      <c r="J837" t="s">
        <v>6996</v>
      </c>
      <c r="K837" t="s">
        <v>6997</v>
      </c>
      <c r="L837" t="s">
        <v>6998</v>
      </c>
      <c r="M837" t="s">
        <v>6999</v>
      </c>
      <c r="N837" t="s">
        <v>7000</v>
      </c>
      <c r="O837" t="s">
        <v>7001</v>
      </c>
      <c r="P837" t="s">
        <v>7002</v>
      </c>
    </row>
    <row r="838" spans="1:16" x14ac:dyDescent="0.25">
      <c r="A838" t="s">
        <v>344</v>
      </c>
      <c r="B838" t="s">
        <v>345</v>
      </c>
      <c r="C838" t="s">
        <v>18</v>
      </c>
      <c r="D838">
        <v>199</v>
      </c>
      <c r="E838">
        <v>999</v>
      </c>
      <c r="F838" s="1">
        <v>0.8</v>
      </c>
      <c r="G838">
        <v>3.9</v>
      </c>
      <c r="H838" s="4">
        <v>1075</v>
      </c>
      <c r="I838" t="s">
        <v>346</v>
      </c>
      <c r="J838" t="s">
        <v>347</v>
      </c>
      <c r="K838" t="s">
        <v>348</v>
      </c>
      <c r="L838" t="s">
        <v>349</v>
      </c>
      <c r="M838" t="s">
        <v>350</v>
      </c>
      <c r="N838" t="s">
        <v>351</v>
      </c>
      <c r="O838" t="s">
        <v>352</v>
      </c>
      <c r="P838" t="s">
        <v>7003</v>
      </c>
    </row>
    <row r="839" spans="1:16" x14ac:dyDescent="0.25">
      <c r="A839" t="s">
        <v>7004</v>
      </c>
      <c r="B839" t="s">
        <v>7005</v>
      </c>
      <c r="C839" t="s">
        <v>5676</v>
      </c>
      <c r="D839">
        <v>250</v>
      </c>
      <c r="E839">
        <v>250</v>
      </c>
      <c r="F839" s="1">
        <v>0</v>
      </c>
      <c r="G839">
        <v>3.9</v>
      </c>
      <c r="H839" s="4">
        <v>13971</v>
      </c>
      <c r="I839" t="s">
        <v>7006</v>
      </c>
      <c r="J839" t="s">
        <v>7007</v>
      </c>
      <c r="K839" t="s">
        <v>7008</v>
      </c>
      <c r="L839" t="s">
        <v>7009</v>
      </c>
      <c r="M839" t="s">
        <v>7010</v>
      </c>
      <c r="N839" t="s">
        <v>7011</v>
      </c>
      <c r="O839" t="s">
        <v>7012</v>
      </c>
      <c r="P839" t="s">
        <v>7013</v>
      </c>
    </row>
    <row r="840" spans="1:16" x14ac:dyDescent="0.25">
      <c r="A840" t="s">
        <v>7014</v>
      </c>
      <c r="B840" t="s">
        <v>7015</v>
      </c>
      <c r="C840" t="s">
        <v>3080</v>
      </c>
      <c r="D840">
        <v>199</v>
      </c>
      <c r="E840">
        <v>499</v>
      </c>
      <c r="F840" s="1">
        <v>0.6</v>
      </c>
      <c r="G840">
        <v>3.6</v>
      </c>
      <c r="H840" s="4">
        <v>2492</v>
      </c>
      <c r="I840" t="s">
        <v>7016</v>
      </c>
      <c r="J840" t="s">
        <v>7017</v>
      </c>
      <c r="K840" t="s">
        <v>7018</v>
      </c>
      <c r="L840" t="s">
        <v>7019</v>
      </c>
      <c r="M840" t="s">
        <v>7020</v>
      </c>
      <c r="N840" t="s">
        <v>7021</v>
      </c>
      <c r="O840" t="s">
        <v>7022</v>
      </c>
      <c r="P840" t="s">
        <v>7023</v>
      </c>
    </row>
    <row r="841" spans="1:16" x14ac:dyDescent="0.25">
      <c r="A841" t="s">
        <v>360</v>
      </c>
      <c r="B841" t="s">
        <v>361</v>
      </c>
      <c r="C841" t="s">
        <v>18</v>
      </c>
      <c r="D841">
        <v>899</v>
      </c>
      <c r="E841" s="2">
        <v>1900</v>
      </c>
      <c r="F841" s="1">
        <v>0.53</v>
      </c>
      <c r="G841">
        <v>4.4000000000000004</v>
      </c>
      <c r="H841" s="4">
        <v>13552</v>
      </c>
      <c r="I841" t="s">
        <v>362</v>
      </c>
      <c r="J841" t="s">
        <v>363</v>
      </c>
      <c r="K841" t="s">
        <v>364</v>
      </c>
      <c r="L841" t="s">
        <v>365</v>
      </c>
      <c r="M841" t="s">
        <v>366</v>
      </c>
      <c r="N841" t="s">
        <v>367</v>
      </c>
      <c r="O841" t="s">
        <v>7024</v>
      </c>
      <c r="P841" t="s">
        <v>7025</v>
      </c>
    </row>
    <row r="842" spans="1:16" x14ac:dyDescent="0.25">
      <c r="A842" t="s">
        <v>370</v>
      </c>
      <c r="B842" t="s">
        <v>371</v>
      </c>
      <c r="C842" t="s">
        <v>18</v>
      </c>
      <c r="D842">
        <v>199</v>
      </c>
      <c r="E842">
        <v>999</v>
      </c>
      <c r="F842" s="1">
        <v>0.8</v>
      </c>
      <c r="G842">
        <v>4</v>
      </c>
      <c r="H842" s="4">
        <v>575</v>
      </c>
      <c r="I842" t="s">
        <v>372</v>
      </c>
      <c r="J842" t="s">
        <v>373</v>
      </c>
      <c r="K842" t="s">
        <v>374</v>
      </c>
      <c r="L842" t="s">
        <v>375</v>
      </c>
      <c r="M842" t="s">
        <v>376</v>
      </c>
      <c r="N842" t="s">
        <v>377</v>
      </c>
      <c r="O842" t="s">
        <v>7026</v>
      </c>
      <c r="P842" t="s">
        <v>7027</v>
      </c>
    </row>
    <row r="843" spans="1:16" x14ac:dyDescent="0.25">
      <c r="A843" t="s">
        <v>7028</v>
      </c>
      <c r="B843" t="s">
        <v>7029</v>
      </c>
      <c r="C843" t="s">
        <v>6941</v>
      </c>
      <c r="D843">
        <v>149</v>
      </c>
      <c r="E843">
        <v>999</v>
      </c>
      <c r="F843" s="1">
        <v>0.85</v>
      </c>
      <c r="G843">
        <v>3.5</v>
      </c>
      <c r="H843" s="4">
        <v>2523</v>
      </c>
      <c r="I843" t="s">
        <v>7030</v>
      </c>
      <c r="J843" t="s">
        <v>7031</v>
      </c>
      <c r="K843" t="s">
        <v>7032</v>
      </c>
      <c r="L843" t="s">
        <v>7033</v>
      </c>
      <c r="M843" t="s">
        <v>7034</v>
      </c>
      <c r="N843" t="s">
        <v>7035</v>
      </c>
      <c r="O843" t="s">
        <v>7036</v>
      </c>
      <c r="P843" t="s">
        <v>7037</v>
      </c>
    </row>
    <row r="844" spans="1:16" x14ac:dyDescent="0.25">
      <c r="A844" t="s">
        <v>7038</v>
      </c>
      <c r="B844" t="s">
        <v>7039</v>
      </c>
      <c r="C844" t="s">
        <v>4877</v>
      </c>
      <c r="D844">
        <v>469</v>
      </c>
      <c r="E844" s="2">
        <v>1499</v>
      </c>
      <c r="F844" s="1">
        <v>0.69</v>
      </c>
      <c r="G844">
        <v>4.0999999999999996</v>
      </c>
      <c r="H844" s="4">
        <v>352</v>
      </c>
      <c r="I844" t="s">
        <v>7040</v>
      </c>
      <c r="J844" t="s">
        <v>7041</v>
      </c>
      <c r="K844" t="s">
        <v>7042</v>
      </c>
      <c r="L844" t="s">
        <v>7043</v>
      </c>
      <c r="M844" t="s">
        <v>7044</v>
      </c>
      <c r="N844" t="s">
        <v>7045</v>
      </c>
      <c r="O844" t="s">
        <v>7046</v>
      </c>
      <c r="P844" t="s">
        <v>7047</v>
      </c>
    </row>
    <row r="845" spans="1:16" x14ac:dyDescent="0.25">
      <c r="A845" t="s">
        <v>7048</v>
      </c>
      <c r="B845" t="s">
        <v>7049</v>
      </c>
      <c r="C845" t="s">
        <v>6133</v>
      </c>
      <c r="D845" s="2">
        <v>1187</v>
      </c>
      <c r="E845" s="2">
        <v>1929</v>
      </c>
      <c r="F845" s="1">
        <v>0.38</v>
      </c>
      <c r="G845">
        <v>4.0999999999999996</v>
      </c>
      <c r="H845" s="4">
        <v>1662</v>
      </c>
      <c r="I845" t="s">
        <v>7050</v>
      </c>
      <c r="J845" t="s">
        <v>7051</v>
      </c>
      <c r="K845" t="s">
        <v>7052</v>
      </c>
      <c r="L845" t="s">
        <v>7053</v>
      </c>
      <c r="M845" t="s">
        <v>7054</v>
      </c>
      <c r="N845" t="s">
        <v>7055</v>
      </c>
      <c r="O845" t="s">
        <v>7056</v>
      </c>
      <c r="P845" t="s">
        <v>7057</v>
      </c>
    </row>
    <row r="846" spans="1:16" x14ac:dyDescent="0.25">
      <c r="A846" t="s">
        <v>7058</v>
      </c>
      <c r="B846" t="s">
        <v>7059</v>
      </c>
      <c r="C846" t="s">
        <v>7060</v>
      </c>
      <c r="D846">
        <v>849</v>
      </c>
      <c r="E846" s="2">
        <v>1499</v>
      </c>
      <c r="F846" s="1">
        <v>0.43</v>
      </c>
      <c r="G846">
        <v>4</v>
      </c>
      <c r="H846" s="4">
        <v>7352</v>
      </c>
      <c r="I846" t="s">
        <v>7061</v>
      </c>
      <c r="J846" t="s">
        <v>7062</v>
      </c>
      <c r="K846" t="s">
        <v>7063</v>
      </c>
      <c r="L846" t="s">
        <v>7064</v>
      </c>
      <c r="M846" t="s">
        <v>7065</v>
      </c>
      <c r="N846" t="s">
        <v>7066</v>
      </c>
      <c r="O846" t="s">
        <v>7067</v>
      </c>
      <c r="P846" t="s">
        <v>7068</v>
      </c>
    </row>
    <row r="847" spans="1:16" x14ac:dyDescent="0.25">
      <c r="A847" t="s">
        <v>7069</v>
      </c>
      <c r="B847" t="s">
        <v>7070</v>
      </c>
      <c r="C847" t="s">
        <v>4866</v>
      </c>
      <c r="D847">
        <v>328</v>
      </c>
      <c r="E847">
        <v>399</v>
      </c>
      <c r="F847" s="1">
        <v>0.18</v>
      </c>
      <c r="G847">
        <v>4.0999999999999996</v>
      </c>
      <c r="H847" s="4">
        <v>3441</v>
      </c>
      <c r="I847" t="s">
        <v>7071</v>
      </c>
      <c r="J847" t="s">
        <v>7072</v>
      </c>
      <c r="K847" t="s">
        <v>7073</v>
      </c>
      <c r="L847" t="s">
        <v>7074</v>
      </c>
      <c r="M847" t="s">
        <v>7075</v>
      </c>
      <c r="N847" t="s">
        <v>7076</v>
      </c>
      <c r="O847" t="s">
        <v>7077</v>
      </c>
      <c r="P847" t="s">
        <v>7078</v>
      </c>
    </row>
    <row r="848" spans="1:16" x14ac:dyDescent="0.25">
      <c r="A848" t="s">
        <v>7079</v>
      </c>
      <c r="B848" t="s">
        <v>7080</v>
      </c>
      <c r="C848" t="s">
        <v>4898</v>
      </c>
      <c r="D848">
        <v>269</v>
      </c>
      <c r="E848">
        <v>699</v>
      </c>
      <c r="F848" s="1">
        <v>0.62</v>
      </c>
      <c r="G848">
        <v>4</v>
      </c>
      <c r="H848" s="4">
        <v>93</v>
      </c>
      <c r="I848" t="s">
        <v>7081</v>
      </c>
      <c r="J848" t="s">
        <v>7082</v>
      </c>
      <c r="K848" t="s">
        <v>7083</v>
      </c>
      <c r="L848" t="s">
        <v>7084</v>
      </c>
      <c r="M848" t="s">
        <v>7085</v>
      </c>
      <c r="N848" t="s">
        <v>7086</v>
      </c>
      <c r="O848" t="s">
        <v>7087</v>
      </c>
      <c r="P848" t="s">
        <v>7088</v>
      </c>
    </row>
    <row r="849" spans="1:16" x14ac:dyDescent="0.25">
      <c r="A849" t="s">
        <v>7089</v>
      </c>
      <c r="B849" t="s">
        <v>7090</v>
      </c>
      <c r="C849" t="s">
        <v>7091</v>
      </c>
      <c r="D849">
        <v>299</v>
      </c>
      <c r="E849">
        <v>400</v>
      </c>
      <c r="F849" s="1">
        <v>0.25</v>
      </c>
      <c r="G849">
        <v>3.8</v>
      </c>
      <c r="H849" s="4">
        <v>40895</v>
      </c>
      <c r="I849" t="s">
        <v>7092</v>
      </c>
      <c r="J849" t="s">
        <v>7093</v>
      </c>
      <c r="K849" t="s">
        <v>7094</v>
      </c>
      <c r="L849" t="s">
        <v>7095</v>
      </c>
      <c r="M849" t="s">
        <v>7096</v>
      </c>
      <c r="N849" t="s">
        <v>7097</v>
      </c>
      <c r="O849" t="s">
        <v>7098</v>
      </c>
      <c r="P849" t="s">
        <v>7099</v>
      </c>
    </row>
    <row r="850" spans="1:16" x14ac:dyDescent="0.25">
      <c r="A850" t="s">
        <v>7100</v>
      </c>
      <c r="B850" t="s">
        <v>7101</v>
      </c>
      <c r="C850" t="s">
        <v>7102</v>
      </c>
      <c r="D850">
        <v>549</v>
      </c>
      <c r="E850" s="2">
        <v>1499</v>
      </c>
      <c r="F850" s="1">
        <v>0.63</v>
      </c>
      <c r="G850">
        <v>4.3</v>
      </c>
      <c r="H850" s="4">
        <v>11006</v>
      </c>
      <c r="I850" t="s">
        <v>7103</v>
      </c>
      <c r="J850" t="s">
        <v>7104</v>
      </c>
      <c r="K850" t="s">
        <v>7105</v>
      </c>
      <c r="L850" t="s">
        <v>7106</v>
      </c>
      <c r="M850" t="s">
        <v>7107</v>
      </c>
      <c r="N850" t="s">
        <v>7108</v>
      </c>
      <c r="O850" t="s">
        <v>7109</v>
      </c>
      <c r="P850" t="s">
        <v>7110</v>
      </c>
    </row>
    <row r="851" spans="1:16" x14ac:dyDescent="0.25">
      <c r="A851" t="s">
        <v>7111</v>
      </c>
      <c r="B851" t="s">
        <v>7112</v>
      </c>
      <c r="C851" t="s">
        <v>5652</v>
      </c>
      <c r="D851">
        <v>114</v>
      </c>
      <c r="E851">
        <v>120</v>
      </c>
      <c r="F851" s="1">
        <v>0.05</v>
      </c>
      <c r="G851">
        <v>4.2</v>
      </c>
      <c r="H851" s="4">
        <v>8938</v>
      </c>
      <c r="I851" t="s">
        <v>7113</v>
      </c>
      <c r="J851" t="s">
        <v>7114</v>
      </c>
      <c r="K851" t="s">
        <v>7115</v>
      </c>
      <c r="L851" t="s">
        <v>7116</v>
      </c>
      <c r="M851" t="s">
        <v>7117</v>
      </c>
      <c r="N851" t="s">
        <v>7118</v>
      </c>
      <c r="O851" t="s">
        <v>7119</v>
      </c>
      <c r="P851" t="s">
        <v>7120</v>
      </c>
    </row>
    <row r="852" spans="1:16" x14ac:dyDescent="0.25">
      <c r="A852" t="s">
        <v>7121</v>
      </c>
      <c r="B852" t="s">
        <v>7122</v>
      </c>
      <c r="C852" t="s">
        <v>7123</v>
      </c>
      <c r="D852">
        <v>120</v>
      </c>
      <c r="E852">
        <v>120</v>
      </c>
      <c r="F852" s="1">
        <v>0</v>
      </c>
      <c r="G852">
        <v>4.0999999999999996</v>
      </c>
      <c r="H852" s="4">
        <v>4308</v>
      </c>
      <c r="I852" t="s">
        <v>7124</v>
      </c>
      <c r="J852" t="s">
        <v>7125</v>
      </c>
      <c r="K852" t="s">
        <v>7126</v>
      </c>
      <c r="L852" t="s">
        <v>7127</v>
      </c>
      <c r="M852" t="s">
        <v>7128</v>
      </c>
      <c r="N852" t="s">
        <v>7129</v>
      </c>
      <c r="O852" t="s">
        <v>7130</v>
      </c>
      <c r="P852" t="s">
        <v>7131</v>
      </c>
    </row>
    <row r="853" spans="1:16" x14ac:dyDescent="0.25">
      <c r="A853" t="s">
        <v>390</v>
      </c>
      <c r="B853" t="s">
        <v>391</v>
      </c>
      <c r="C853" t="s">
        <v>18</v>
      </c>
      <c r="D853">
        <v>970</v>
      </c>
      <c r="E853" s="2">
        <v>1999</v>
      </c>
      <c r="F853" s="1">
        <v>0.51</v>
      </c>
      <c r="G853">
        <v>4.2</v>
      </c>
      <c r="H853" s="4">
        <v>462</v>
      </c>
      <c r="I853" t="s">
        <v>392</v>
      </c>
      <c r="J853" t="s">
        <v>393</v>
      </c>
      <c r="K853" t="s">
        <v>394</v>
      </c>
      <c r="L853" t="s">
        <v>395</v>
      </c>
      <c r="M853" t="s">
        <v>396</v>
      </c>
      <c r="N853" t="s">
        <v>397</v>
      </c>
      <c r="O853" t="s">
        <v>7132</v>
      </c>
      <c r="P853" t="s">
        <v>7133</v>
      </c>
    </row>
    <row r="854" spans="1:16" x14ac:dyDescent="0.25">
      <c r="A854" t="s">
        <v>400</v>
      </c>
      <c r="B854" t="s">
        <v>401</v>
      </c>
      <c r="C854" t="s">
        <v>18</v>
      </c>
      <c r="D854">
        <v>209</v>
      </c>
      <c r="E854">
        <v>695</v>
      </c>
      <c r="F854" s="1">
        <v>0.7</v>
      </c>
      <c r="G854">
        <v>4.5</v>
      </c>
      <c r="H854" s="4">
        <v>107686</v>
      </c>
      <c r="I854" t="s">
        <v>402</v>
      </c>
      <c r="J854" t="s">
        <v>403</v>
      </c>
      <c r="K854" t="s">
        <v>404</v>
      </c>
      <c r="L854" t="s">
        <v>405</v>
      </c>
      <c r="M854" t="s">
        <v>406</v>
      </c>
      <c r="N854" t="s">
        <v>407</v>
      </c>
      <c r="O854" t="s">
        <v>408</v>
      </c>
      <c r="P854" t="s">
        <v>7134</v>
      </c>
    </row>
    <row r="855" spans="1:16" x14ac:dyDescent="0.25">
      <c r="A855" t="s">
        <v>7135</v>
      </c>
      <c r="B855" t="s">
        <v>7136</v>
      </c>
      <c r="C855" t="s">
        <v>4866</v>
      </c>
      <c r="D855" s="2">
        <v>1490</v>
      </c>
      <c r="E855" s="2">
        <v>2295</v>
      </c>
      <c r="F855" s="1">
        <v>0.35</v>
      </c>
      <c r="G855">
        <v>4.5999999999999996</v>
      </c>
      <c r="H855" s="4">
        <v>10652</v>
      </c>
      <c r="I855" t="s">
        <v>7137</v>
      </c>
      <c r="J855" t="s">
        <v>7138</v>
      </c>
      <c r="K855" t="s">
        <v>7139</v>
      </c>
      <c r="L855" t="s">
        <v>7140</v>
      </c>
      <c r="M855" t="s">
        <v>7141</v>
      </c>
      <c r="N855" t="s">
        <v>7142</v>
      </c>
      <c r="O855" t="s">
        <v>7143</v>
      </c>
      <c r="P855" t="s">
        <v>7144</v>
      </c>
    </row>
    <row r="856" spans="1:16" x14ac:dyDescent="0.25">
      <c r="A856" t="s">
        <v>7145</v>
      </c>
      <c r="B856" t="s">
        <v>7146</v>
      </c>
      <c r="C856" t="s">
        <v>7147</v>
      </c>
      <c r="D856">
        <v>99</v>
      </c>
      <c r="E856">
        <v>99</v>
      </c>
      <c r="F856" s="1">
        <v>0</v>
      </c>
      <c r="G856">
        <v>4.3</v>
      </c>
      <c r="H856" s="4">
        <v>5036</v>
      </c>
      <c r="I856" t="s">
        <v>7148</v>
      </c>
      <c r="J856" t="s">
        <v>7149</v>
      </c>
      <c r="K856" t="s">
        <v>7150</v>
      </c>
      <c r="L856" t="s">
        <v>7151</v>
      </c>
      <c r="M856" t="s">
        <v>7152</v>
      </c>
      <c r="N856" t="s">
        <v>7153</v>
      </c>
      <c r="O856" t="s">
        <v>7154</v>
      </c>
      <c r="P856" t="s">
        <v>7155</v>
      </c>
    </row>
    <row r="857" spans="1:16" x14ac:dyDescent="0.25">
      <c r="A857" t="s">
        <v>7156</v>
      </c>
      <c r="B857" t="s">
        <v>7157</v>
      </c>
      <c r="C857" t="s">
        <v>4866</v>
      </c>
      <c r="D857">
        <v>149</v>
      </c>
      <c r="E857">
        <v>249</v>
      </c>
      <c r="F857" s="1">
        <v>0.4</v>
      </c>
      <c r="G857">
        <v>4</v>
      </c>
      <c r="H857" s="4">
        <v>5057</v>
      </c>
      <c r="I857" t="s">
        <v>7158</v>
      </c>
      <c r="J857" t="s">
        <v>7159</v>
      </c>
      <c r="K857" t="s">
        <v>7160</v>
      </c>
      <c r="L857" t="s">
        <v>7161</v>
      </c>
      <c r="M857" t="s">
        <v>7162</v>
      </c>
      <c r="N857" t="s">
        <v>7163</v>
      </c>
      <c r="O857" t="s">
        <v>7164</v>
      </c>
      <c r="P857" t="s">
        <v>7165</v>
      </c>
    </row>
    <row r="858" spans="1:16" x14ac:dyDescent="0.25">
      <c r="A858" t="s">
        <v>7166</v>
      </c>
      <c r="B858" t="s">
        <v>7167</v>
      </c>
      <c r="C858" t="s">
        <v>5360</v>
      </c>
      <c r="D858">
        <v>575</v>
      </c>
      <c r="E858" s="2">
        <v>2799</v>
      </c>
      <c r="F858" s="1">
        <v>0.79</v>
      </c>
      <c r="G858">
        <v>4.2</v>
      </c>
      <c r="H858" s="4">
        <v>8537</v>
      </c>
      <c r="I858" t="s">
        <v>7168</v>
      </c>
      <c r="J858" t="s">
        <v>7169</v>
      </c>
      <c r="K858" t="s">
        <v>7170</v>
      </c>
      <c r="L858" t="s">
        <v>7171</v>
      </c>
      <c r="M858" t="s">
        <v>7172</v>
      </c>
      <c r="N858" t="s">
        <v>7173</v>
      </c>
      <c r="O858" t="s">
        <v>7174</v>
      </c>
      <c r="P858" t="s">
        <v>7175</v>
      </c>
    </row>
    <row r="859" spans="1:16" x14ac:dyDescent="0.25">
      <c r="A859" t="s">
        <v>440</v>
      </c>
      <c r="B859" t="s">
        <v>441</v>
      </c>
      <c r="C859" t="s">
        <v>18</v>
      </c>
      <c r="D859">
        <v>333</v>
      </c>
      <c r="E859">
        <v>999</v>
      </c>
      <c r="F859" s="1">
        <v>0.67</v>
      </c>
      <c r="G859">
        <v>3.3</v>
      </c>
      <c r="H859" s="4">
        <v>9792</v>
      </c>
      <c r="I859" t="s">
        <v>442</v>
      </c>
      <c r="J859" t="s">
        <v>443</v>
      </c>
      <c r="K859" t="s">
        <v>444</v>
      </c>
      <c r="L859" t="s">
        <v>445</v>
      </c>
      <c r="M859" t="s">
        <v>446</v>
      </c>
      <c r="N859" t="s">
        <v>447</v>
      </c>
      <c r="O859" t="s">
        <v>448</v>
      </c>
      <c r="P859" t="s">
        <v>7176</v>
      </c>
    </row>
    <row r="860" spans="1:16" x14ac:dyDescent="0.25">
      <c r="A860" t="s">
        <v>7177</v>
      </c>
      <c r="B860" t="s">
        <v>7178</v>
      </c>
      <c r="C860" t="s">
        <v>6345</v>
      </c>
      <c r="D860">
        <v>178</v>
      </c>
      <c r="E860">
        <v>210</v>
      </c>
      <c r="F860" s="1">
        <v>0.15</v>
      </c>
      <c r="G860">
        <v>4.3</v>
      </c>
      <c r="H860" s="4">
        <v>2450</v>
      </c>
      <c r="I860" t="s">
        <v>7179</v>
      </c>
      <c r="J860" t="s">
        <v>7180</v>
      </c>
      <c r="K860" t="s">
        <v>7181</v>
      </c>
      <c r="L860" t="s">
        <v>7182</v>
      </c>
      <c r="M860" t="s">
        <v>7183</v>
      </c>
      <c r="N860" t="s">
        <v>7184</v>
      </c>
      <c r="O860" t="s">
        <v>7185</v>
      </c>
      <c r="P860" t="s">
        <v>7186</v>
      </c>
    </row>
    <row r="861" spans="1:16" x14ac:dyDescent="0.25">
      <c r="A861" t="s">
        <v>7187</v>
      </c>
      <c r="B861" t="s">
        <v>7188</v>
      </c>
      <c r="C861" t="s">
        <v>3080</v>
      </c>
      <c r="D861" s="2">
        <v>1599</v>
      </c>
      <c r="E861" s="2">
        <v>3490</v>
      </c>
      <c r="F861" s="1">
        <v>0.54</v>
      </c>
      <c r="G861">
        <v>3.7</v>
      </c>
      <c r="H861" s="4">
        <v>676</v>
      </c>
      <c r="I861" t="s">
        <v>7189</v>
      </c>
      <c r="J861" t="s">
        <v>7190</v>
      </c>
      <c r="K861" t="s">
        <v>7191</v>
      </c>
      <c r="L861" t="s">
        <v>7192</v>
      </c>
      <c r="M861" t="s">
        <v>7193</v>
      </c>
      <c r="N861" t="s">
        <v>7194</v>
      </c>
      <c r="O861" t="s">
        <v>7195</v>
      </c>
      <c r="P861" t="s">
        <v>7196</v>
      </c>
    </row>
    <row r="862" spans="1:16" x14ac:dyDescent="0.25">
      <c r="A862" t="s">
        <v>7197</v>
      </c>
      <c r="B862" t="s">
        <v>7198</v>
      </c>
      <c r="C862" t="s">
        <v>3080</v>
      </c>
      <c r="D862">
        <v>499</v>
      </c>
      <c r="E862" s="2">
        <v>1299</v>
      </c>
      <c r="F862" s="1">
        <v>0.62</v>
      </c>
      <c r="G862">
        <v>3.9</v>
      </c>
      <c r="H862" s="4">
        <v>1173</v>
      </c>
      <c r="I862" t="s">
        <v>7199</v>
      </c>
      <c r="J862" t="s">
        <v>7200</v>
      </c>
      <c r="K862" t="s">
        <v>7201</v>
      </c>
      <c r="L862" t="s">
        <v>7202</v>
      </c>
      <c r="M862" t="s">
        <v>7203</v>
      </c>
      <c r="N862" t="s">
        <v>7204</v>
      </c>
      <c r="O862" t="s">
        <v>7205</v>
      </c>
      <c r="P862" t="s">
        <v>7206</v>
      </c>
    </row>
    <row r="863" spans="1:16" x14ac:dyDescent="0.25">
      <c r="A863" t="s">
        <v>7207</v>
      </c>
      <c r="B863" t="s">
        <v>7208</v>
      </c>
      <c r="C863" t="s">
        <v>5382</v>
      </c>
      <c r="D863">
        <v>199</v>
      </c>
      <c r="E863">
        <v>499</v>
      </c>
      <c r="F863" s="1">
        <v>0.6</v>
      </c>
      <c r="G863">
        <v>4.3</v>
      </c>
      <c r="H863" s="4">
        <v>9998</v>
      </c>
      <c r="I863" t="s">
        <v>7209</v>
      </c>
      <c r="J863" t="s">
        <v>7210</v>
      </c>
      <c r="K863" t="s">
        <v>7211</v>
      </c>
      <c r="L863" t="s">
        <v>7212</v>
      </c>
      <c r="M863" t="s">
        <v>7213</v>
      </c>
      <c r="N863" t="s">
        <v>7214</v>
      </c>
      <c r="O863" t="s">
        <v>7215</v>
      </c>
      <c r="P863" t="s">
        <v>7216</v>
      </c>
    </row>
    <row r="864" spans="1:16" x14ac:dyDescent="0.25">
      <c r="A864" t="s">
        <v>7217</v>
      </c>
      <c r="B864" t="s">
        <v>7218</v>
      </c>
      <c r="C864" t="s">
        <v>2962</v>
      </c>
      <c r="D864" s="2">
        <v>2499</v>
      </c>
      <c r="E864" s="2">
        <v>5999</v>
      </c>
      <c r="F864" s="1">
        <v>0.57999999999999996</v>
      </c>
      <c r="G864">
        <v>4.0999999999999996</v>
      </c>
      <c r="H864" s="4">
        <v>5852</v>
      </c>
      <c r="I864" t="s">
        <v>7219</v>
      </c>
      <c r="J864" t="s">
        <v>7220</v>
      </c>
      <c r="K864" t="s">
        <v>7221</v>
      </c>
      <c r="L864" t="s">
        <v>7222</v>
      </c>
      <c r="M864" t="s">
        <v>7223</v>
      </c>
      <c r="N864" t="s">
        <v>7224</v>
      </c>
      <c r="O864" t="s">
        <v>7225</v>
      </c>
      <c r="P864" t="s">
        <v>7226</v>
      </c>
    </row>
    <row r="865" spans="1:16" x14ac:dyDescent="0.25">
      <c r="A865" t="s">
        <v>7227</v>
      </c>
      <c r="B865" t="s">
        <v>7228</v>
      </c>
      <c r="C865" t="s">
        <v>7229</v>
      </c>
      <c r="D865">
        <v>199</v>
      </c>
      <c r="E865">
        <v>999</v>
      </c>
      <c r="F865" s="1">
        <v>0.8</v>
      </c>
      <c r="G865">
        <v>4.2</v>
      </c>
      <c r="H865" s="4">
        <v>362</v>
      </c>
      <c r="I865" t="s">
        <v>7230</v>
      </c>
      <c r="J865" t="s">
        <v>7231</v>
      </c>
      <c r="K865" t="s">
        <v>7232</v>
      </c>
      <c r="L865" t="s">
        <v>7233</v>
      </c>
      <c r="M865" t="s">
        <v>7234</v>
      </c>
      <c r="N865" t="s">
        <v>7235</v>
      </c>
      <c r="O865" t="s">
        <v>7236</v>
      </c>
      <c r="P865" t="s">
        <v>7237</v>
      </c>
    </row>
    <row r="866" spans="1:16" x14ac:dyDescent="0.25">
      <c r="A866" t="s">
        <v>7238</v>
      </c>
      <c r="B866" t="s">
        <v>7239</v>
      </c>
      <c r="C866" t="s">
        <v>3038</v>
      </c>
      <c r="D866">
        <v>939</v>
      </c>
      <c r="E866" s="2">
        <v>1800</v>
      </c>
      <c r="F866" s="1">
        <v>0.48</v>
      </c>
      <c r="G866">
        <v>4.5</v>
      </c>
      <c r="H866" s="4">
        <v>205052</v>
      </c>
      <c r="I866" t="s">
        <v>7240</v>
      </c>
      <c r="J866" t="s">
        <v>7241</v>
      </c>
      <c r="K866" t="s">
        <v>7242</v>
      </c>
      <c r="L866" t="s">
        <v>7243</v>
      </c>
      <c r="M866" t="s">
        <v>7244</v>
      </c>
      <c r="N866" t="s">
        <v>7245</v>
      </c>
      <c r="O866" t="s">
        <v>7246</v>
      </c>
      <c r="P866" t="s">
        <v>7247</v>
      </c>
    </row>
    <row r="867" spans="1:16" x14ac:dyDescent="0.25">
      <c r="A867" t="s">
        <v>7248</v>
      </c>
      <c r="B867" t="s">
        <v>7249</v>
      </c>
      <c r="C867" t="s">
        <v>2962</v>
      </c>
      <c r="D867" s="2">
        <v>2499</v>
      </c>
      <c r="E867" s="2">
        <v>9999</v>
      </c>
      <c r="F867" s="1">
        <v>0.75</v>
      </c>
      <c r="G867">
        <v>4</v>
      </c>
      <c r="H867" s="4">
        <v>9090</v>
      </c>
      <c r="I867" t="s">
        <v>7250</v>
      </c>
      <c r="J867" t="s">
        <v>7251</v>
      </c>
      <c r="K867" t="s">
        <v>7252</v>
      </c>
      <c r="L867" t="s">
        <v>7253</v>
      </c>
      <c r="M867" t="s">
        <v>7254</v>
      </c>
      <c r="N867" t="s">
        <v>7255</v>
      </c>
      <c r="O867" t="s">
        <v>7256</v>
      </c>
      <c r="P867" t="s">
        <v>7257</v>
      </c>
    </row>
    <row r="868" spans="1:16" x14ac:dyDescent="0.25">
      <c r="A868" t="s">
        <v>7258</v>
      </c>
      <c r="B868" t="s">
        <v>7259</v>
      </c>
      <c r="C868" t="s">
        <v>4866</v>
      </c>
      <c r="D868" s="2">
        <v>1439</v>
      </c>
      <c r="E868" s="2">
        <v>2890</v>
      </c>
      <c r="F868" s="1">
        <v>0.5</v>
      </c>
      <c r="G868">
        <v>4.5</v>
      </c>
      <c r="H868" s="4">
        <v>4099</v>
      </c>
      <c r="I868" t="s">
        <v>7260</v>
      </c>
      <c r="J868" t="s">
        <v>7261</v>
      </c>
      <c r="K868" t="s">
        <v>7262</v>
      </c>
      <c r="L868" t="s">
        <v>7263</v>
      </c>
      <c r="M868" t="s">
        <v>7264</v>
      </c>
      <c r="N868" t="s">
        <v>7265</v>
      </c>
      <c r="O868" t="s">
        <v>7266</v>
      </c>
      <c r="P868" t="s">
        <v>7267</v>
      </c>
    </row>
    <row r="869" spans="1:16" x14ac:dyDescent="0.25">
      <c r="A869" t="s">
        <v>7268</v>
      </c>
      <c r="B869" t="s">
        <v>7269</v>
      </c>
      <c r="C869" t="s">
        <v>3080</v>
      </c>
      <c r="D869" s="2">
        <v>1099</v>
      </c>
      <c r="E869" s="2">
        <v>5999</v>
      </c>
      <c r="F869" s="1">
        <v>0.82</v>
      </c>
      <c r="G869">
        <v>3.5</v>
      </c>
      <c r="H869" s="4">
        <v>12966</v>
      </c>
      <c r="I869" t="s">
        <v>5320</v>
      </c>
      <c r="J869" t="s">
        <v>7270</v>
      </c>
      <c r="K869" t="s">
        <v>7271</v>
      </c>
      <c r="L869" t="s">
        <v>7272</v>
      </c>
      <c r="M869" t="s">
        <v>7273</v>
      </c>
      <c r="N869" t="s">
        <v>7274</v>
      </c>
      <c r="O869" t="s">
        <v>7275</v>
      </c>
      <c r="P869" t="s">
        <v>7276</v>
      </c>
    </row>
    <row r="870" spans="1:16" x14ac:dyDescent="0.25">
      <c r="A870" t="s">
        <v>7277</v>
      </c>
      <c r="B870" t="s">
        <v>7278</v>
      </c>
      <c r="C870" t="s">
        <v>5652</v>
      </c>
      <c r="D870">
        <v>157</v>
      </c>
      <c r="E870">
        <v>160</v>
      </c>
      <c r="F870" s="1">
        <v>0.02</v>
      </c>
      <c r="G870">
        <v>4.5</v>
      </c>
      <c r="H870" s="4">
        <v>4428</v>
      </c>
      <c r="I870" t="s">
        <v>7279</v>
      </c>
      <c r="J870" t="s">
        <v>7280</v>
      </c>
      <c r="K870" t="s">
        <v>7281</v>
      </c>
      <c r="L870" t="s">
        <v>7282</v>
      </c>
      <c r="M870" t="s">
        <v>7283</v>
      </c>
      <c r="N870" t="s">
        <v>7284</v>
      </c>
      <c r="O870" t="s">
        <v>7285</v>
      </c>
      <c r="P870" t="s">
        <v>7286</v>
      </c>
    </row>
    <row r="871" spans="1:16" x14ac:dyDescent="0.25">
      <c r="A871" t="s">
        <v>425</v>
      </c>
      <c r="B871" t="s">
        <v>426</v>
      </c>
      <c r="C871" t="s">
        <v>99</v>
      </c>
      <c r="D871">
        <v>999</v>
      </c>
      <c r="E871" s="2">
        <v>1599</v>
      </c>
      <c r="F871" s="1">
        <v>0.38</v>
      </c>
      <c r="G871">
        <v>4.3</v>
      </c>
      <c r="H871" s="4">
        <v>12093</v>
      </c>
      <c r="I871" t="s">
        <v>427</v>
      </c>
      <c r="J871" t="s">
        <v>428</v>
      </c>
      <c r="K871" t="s">
        <v>429</v>
      </c>
      <c r="L871" t="s">
        <v>430</v>
      </c>
      <c r="M871" t="s">
        <v>431</v>
      </c>
      <c r="N871" t="s">
        <v>432</v>
      </c>
      <c r="O871" t="s">
        <v>7287</v>
      </c>
      <c r="P871" t="s">
        <v>7288</v>
      </c>
    </row>
    <row r="872" spans="1:16" x14ac:dyDescent="0.25">
      <c r="A872" t="s">
        <v>7289</v>
      </c>
      <c r="B872" t="s">
        <v>7290</v>
      </c>
      <c r="C872" t="s">
        <v>5299</v>
      </c>
      <c r="D872">
        <v>115</v>
      </c>
      <c r="E872">
        <v>999</v>
      </c>
      <c r="F872" s="1">
        <v>0.88</v>
      </c>
      <c r="G872">
        <v>3.3</v>
      </c>
      <c r="H872" s="4">
        <v>5692</v>
      </c>
      <c r="I872" t="s">
        <v>7291</v>
      </c>
      <c r="J872" t="s">
        <v>7292</v>
      </c>
      <c r="K872" t="s">
        <v>7293</v>
      </c>
      <c r="L872" t="s">
        <v>7294</v>
      </c>
      <c r="M872" t="s">
        <v>7295</v>
      </c>
      <c r="N872" t="s">
        <v>7296</v>
      </c>
      <c r="O872" t="s">
        <v>7297</v>
      </c>
      <c r="P872" t="s">
        <v>7298</v>
      </c>
    </row>
    <row r="873" spans="1:16" x14ac:dyDescent="0.25">
      <c r="A873" t="s">
        <v>7299</v>
      </c>
      <c r="B873" t="s">
        <v>7300</v>
      </c>
      <c r="C873" t="s">
        <v>4877</v>
      </c>
      <c r="D873">
        <v>175</v>
      </c>
      <c r="E873">
        <v>499</v>
      </c>
      <c r="F873" s="1">
        <v>0.65</v>
      </c>
      <c r="G873">
        <v>4.0999999999999996</v>
      </c>
      <c r="H873" s="4">
        <v>21</v>
      </c>
      <c r="I873" t="s">
        <v>7301</v>
      </c>
      <c r="J873" t="s">
        <v>7302</v>
      </c>
      <c r="K873" t="s">
        <v>7303</v>
      </c>
      <c r="L873" t="s">
        <v>7304</v>
      </c>
      <c r="M873" t="s">
        <v>7305</v>
      </c>
      <c r="N873" t="s">
        <v>7306</v>
      </c>
      <c r="O873" t="s">
        <v>7307</v>
      </c>
      <c r="P873" t="s">
        <v>7308</v>
      </c>
    </row>
    <row r="874" spans="1:16" x14ac:dyDescent="0.25">
      <c r="A874" t="s">
        <v>7309</v>
      </c>
      <c r="B874" t="s">
        <v>7310</v>
      </c>
      <c r="C874" t="s">
        <v>5934</v>
      </c>
      <c r="D874" s="2">
        <v>1999</v>
      </c>
      <c r="E874" s="2">
        <v>4700</v>
      </c>
      <c r="F874" s="1">
        <v>0.56999999999999995</v>
      </c>
      <c r="G874">
        <v>3.8</v>
      </c>
      <c r="H874" s="4">
        <v>1880</v>
      </c>
      <c r="I874" t="s">
        <v>7311</v>
      </c>
      <c r="J874" t="s">
        <v>7312</v>
      </c>
      <c r="K874" t="s">
        <v>7313</v>
      </c>
      <c r="L874" t="s">
        <v>7314</v>
      </c>
      <c r="M874" t="s">
        <v>7315</v>
      </c>
      <c r="N874" t="s">
        <v>7316</v>
      </c>
      <c r="O874" t="s">
        <v>7317</v>
      </c>
      <c r="P874" t="s">
        <v>7318</v>
      </c>
    </row>
    <row r="875" spans="1:16" x14ac:dyDescent="0.25">
      <c r="A875" t="s">
        <v>7319</v>
      </c>
      <c r="B875" t="s">
        <v>7320</v>
      </c>
      <c r="C875" t="s">
        <v>7321</v>
      </c>
      <c r="D875" s="2">
        <v>3999</v>
      </c>
      <c r="E875" s="3">
        <v>4332.96</v>
      </c>
      <c r="F875" s="1">
        <v>0.08</v>
      </c>
      <c r="G875">
        <v>3.5</v>
      </c>
      <c r="H875" s="4">
        <v>21762</v>
      </c>
      <c r="I875" t="s">
        <v>7322</v>
      </c>
      <c r="J875" t="s">
        <v>7323</v>
      </c>
      <c r="K875" t="s">
        <v>7324</v>
      </c>
      <c r="L875" t="s">
        <v>7325</v>
      </c>
      <c r="M875" t="s">
        <v>7326</v>
      </c>
      <c r="N875" t="s">
        <v>7327</v>
      </c>
      <c r="O875" t="s">
        <v>7328</v>
      </c>
      <c r="P875" t="s">
        <v>7329</v>
      </c>
    </row>
    <row r="876" spans="1:16" x14ac:dyDescent="0.25">
      <c r="A876" t="s">
        <v>7330</v>
      </c>
      <c r="B876" t="s">
        <v>7331</v>
      </c>
      <c r="C876" t="s">
        <v>5469</v>
      </c>
      <c r="D876">
        <v>899</v>
      </c>
      <c r="E876" s="2">
        <v>1800</v>
      </c>
      <c r="F876" s="1">
        <v>0.5</v>
      </c>
      <c r="G876">
        <v>4.0999999999999996</v>
      </c>
      <c r="H876" s="4">
        <v>22375</v>
      </c>
      <c r="I876" t="s">
        <v>7332</v>
      </c>
      <c r="J876" t="s">
        <v>7333</v>
      </c>
      <c r="K876" t="s">
        <v>7334</v>
      </c>
      <c r="L876" t="s">
        <v>7335</v>
      </c>
      <c r="M876" t="s">
        <v>7336</v>
      </c>
      <c r="N876" t="s">
        <v>7337</v>
      </c>
      <c r="O876" t="s">
        <v>7338</v>
      </c>
      <c r="P876" t="s">
        <v>7339</v>
      </c>
    </row>
    <row r="877" spans="1:16" x14ac:dyDescent="0.25">
      <c r="A877" t="s">
        <v>7340</v>
      </c>
      <c r="B877" t="s">
        <v>7341</v>
      </c>
      <c r="C877" t="s">
        <v>5382</v>
      </c>
      <c r="D877">
        <v>299</v>
      </c>
      <c r="E877">
        <v>990</v>
      </c>
      <c r="F877" s="1">
        <v>0.7</v>
      </c>
      <c r="G877">
        <v>4.5</v>
      </c>
      <c r="H877" s="4">
        <v>2453</v>
      </c>
      <c r="I877" t="s">
        <v>7342</v>
      </c>
      <c r="J877" t="s">
        <v>7343</v>
      </c>
      <c r="K877" t="s">
        <v>7344</v>
      </c>
      <c r="L877" t="s">
        <v>7345</v>
      </c>
      <c r="M877" t="s">
        <v>7346</v>
      </c>
      <c r="N877" t="s">
        <v>7347</v>
      </c>
      <c r="O877" t="s">
        <v>7348</v>
      </c>
      <c r="P877" t="s">
        <v>7349</v>
      </c>
    </row>
    <row r="878" spans="1:16" x14ac:dyDescent="0.25">
      <c r="A878" t="s">
        <v>7350</v>
      </c>
      <c r="B878" t="s">
        <v>7351</v>
      </c>
      <c r="C878" t="s">
        <v>4877</v>
      </c>
      <c r="D878" s="2">
        <v>3303</v>
      </c>
      <c r="E878" s="2">
        <v>4699</v>
      </c>
      <c r="F878" s="1">
        <v>0.3</v>
      </c>
      <c r="G878">
        <v>4.4000000000000004</v>
      </c>
      <c r="H878" s="4">
        <v>13544</v>
      </c>
      <c r="I878" t="s">
        <v>7352</v>
      </c>
      <c r="J878" t="s">
        <v>7353</v>
      </c>
      <c r="K878" t="s">
        <v>7354</v>
      </c>
      <c r="L878" t="s">
        <v>7355</v>
      </c>
      <c r="M878" t="s">
        <v>7356</v>
      </c>
      <c r="N878" t="s">
        <v>7357</v>
      </c>
      <c r="O878" t="s">
        <v>7358</v>
      </c>
      <c r="P878" t="s">
        <v>7359</v>
      </c>
    </row>
    <row r="879" spans="1:16" x14ac:dyDescent="0.25">
      <c r="A879" t="s">
        <v>7360</v>
      </c>
      <c r="B879" t="s">
        <v>7361</v>
      </c>
      <c r="C879" t="s">
        <v>6608</v>
      </c>
      <c r="D879" s="2">
        <v>1890</v>
      </c>
      <c r="E879" s="2">
        <v>5490</v>
      </c>
      <c r="F879" s="1">
        <v>0.66</v>
      </c>
      <c r="G879">
        <v>4.0999999999999996</v>
      </c>
      <c r="H879" s="4">
        <v>10976</v>
      </c>
      <c r="I879" t="s">
        <v>7362</v>
      </c>
      <c r="J879" t="s">
        <v>7363</v>
      </c>
      <c r="K879" t="s">
        <v>7364</v>
      </c>
      <c r="L879" t="s">
        <v>7365</v>
      </c>
      <c r="M879" t="s">
        <v>7366</v>
      </c>
      <c r="N879" t="s">
        <v>7367</v>
      </c>
      <c r="O879" t="s">
        <v>7368</v>
      </c>
      <c r="P879" t="s">
        <v>7369</v>
      </c>
    </row>
    <row r="880" spans="1:16" x14ac:dyDescent="0.25">
      <c r="A880" t="s">
        <v>7370</v>
      </c>
      <c r="B880" t="s">
        <v>7371</v>
      </c>
      <c r="C880" t="s">
        <v>6263</v>
      </c>
      <c r="D880">
        <v>90</v>
      </c>
      <c r="E880">
        <v>100</v>
      </c>
      <c r="F880" s="1">
        <v>0.1</v>
      </c>
      <c r="G880">
        <v>4.3</v>
      </c>
      <c r="H880" s="4">
        <v>3061</v>
      </c>
      <c r="I880" t="s">
        <v>7372</v>
      </c>
      <c r="J880" t="s">
        <v>7373</v>
      </c>
      <c r="K880" t="s">
        <v>7374</v>
      </c>
      <c r="L880" t="s">
        <v>7375</v>
      </c>
      <c r="M880" t="s">
        <v>7376</v>
      </c>
      <c r="N880" t="s">
        <v>7377</v>
      </c>
      <c r="O880" t="s">
        <v>7378</v>
      </c>
      <c r="P880" t="s">
        <v>7379</v>
      </c>
    </row>
    <row r="881" spans="1:16" x14ac:dyDescent="0.25">
      <c r="A881" t="s">
        <v>7380</v>
      </c>
      <c r="B881" t="s">
        <v>7381</v>
      </c>
      <c r="C881" t="s">
        <v>3080</v>
      </c>
      <c r="D881" s="2">
        <v>1599</v>
      </c>
      <c r="E881" s="2">
        <v>2790</v>
      </c>
      <c r="F881" s="1">
        <v>0.43</v>
      </c>
      <c r="G881">
        <v>3.6</v>
      </c>
      <c r="H881" s="4">
        <v>2272</v>
      </c>
      <c r="I881" t="s">
        <v>7382</v>
      </c>
      <c r="J881" t="s">
        <v>7383</v>
      </c>
      <c r="K881" t="s">
        <v>7384</v>
      </c>
      <c r="L881" t="s">
        <v>7385</v>
      </c>
      <c r="M881" t="s">
        <v>7386</v>
      </c>
      <c r="N881" t="s">
        <v>7387</v>
      </c>
      <c r="O881" t="s">
        <v>7388</v>
      </c>
      <c r="P881" t="s">
        <v>7389</v>
      </c>
    </row>
    <row r="882" spans="1:16" x14ac:dyDescent="0.25">
      <c r="A882" t="s">
        <v>7390</v>
      </c>
      <c r="B882" t="s">
        <v>7391</v>
      </c>
      <c r="C882" t="s">
        <v>6638</v>
      </c>
      <c r="D882">
        <v>599</v>
      </c>
      <c r="E882">
        <v>999</v>
      </c>
      <c r="F882" s="1">
        <v>0.4</v>
      </c>
      <c r="G882">
        <v>4</v>
      </c>
      <c r="H882" s="4">
        <v>7601</v>
      </c>
      <c r="I882" t="s">
        <v>7392</v>
      </c>
      <c r="J882" t="s">
        <v>7393</v>
      </c>
      <c r="K882" t="s">
        <v>7394</v>
      </c>
      <c r="L882" t="s">
        <v>7395</v>
      </c>
      <c r="M882" t="s">
        <v>7396</v>
      </c>
      <c r="N882" t="s">
        <v>7397</v>
      </c>
      <c r="O882" t="s">
        <v>7398</v>
      </c>
      <c r="P882" t="s">
        <v>7399</v>
      </c>
    </row>
    <row r="883" spans="1:16" x14ac:dyDescent="0.25">
      <c r="A883" t="s">
        <v>450</v>
      </c>
      <c r="B883" t="s">
        <v>451</v>
      </c>
      <c r="C883" t="s">
        <v>99</v>
      </c>
      <c r="D883">
        <v>507</v>
      </c>
      <c r="E883" s="2">
        <v>1208</v>
      </c>
      <c r="F883" s="1">
        <v>0.57999999999999996</v>
      </c>
      <c r="G883">
        <v>4.0999999999999996</v>
      </c>
      <c r="H883" s="4">
        <v>8131</v>
      </c>
      <c r="I883" t="s">
        <v>452</v>
      </c>
      <c r="J883" t="s">
        <v>453</v>
      </c>
      <c r="K883" t="s">
        <v>454</v>
      </c>
      <c r="L883" t="s">
        <v>455</v>
      </c>
      <c r="M883" t="s">
        <v>456</v>
      </c>
      <c r="N883" t="s">
        <v>457</v>
      </c>
      <c r="O883" t="s">
        <v>7400</v>
      </c>
      <c r="P883" t="s">
        <v>7401</v>
      </c>
    </row>
    <row r="884" spans="1:16" x14ac:dyDescent="0.25">
      <c r="A884" t="s">
        <v>7402</v>
      </c>
      <c r="B884" t="s">
        <v>7403</v>
      </c>
      <c r="C884" t="s">
        <v>5382</v>
      </c>
      <c r="D884">
        <v>425</v>
      </c>
      <c r="E884">
        <v>899</v>
      </c>
      <c r="F884" s="1">
        <v>0.53</v>
      </c>
      <c r="G884">
        <v>4.5</v>
      </c>
      <c r="H884" s="4">
        <v>4219</v>
      </c>
      <c r="I884" t="s">
        <v>7404</v>
      </c>
      <c r="J884" t="s">
        <v>7405</v>
      </c>
      <c r="K884" t="s">
        <v>7406</v>
      </c>
      <c r="L884" t="s">
        <v>7407</v>
      </c>
      <c r="M884" t="s">
        <v>7408</v>
      </c>
      <c r="N884" t="s">
        <v>7409</v>
      </c>
      <c r="O884" t="s">
        <v>7410</v>
      </c>
      <c r="P884" t="s">
        <v>7411</v>
      </c>
    </row>
    <row r="885" spans="1:16" x14ac:dyDescent="0.25">
      <c r="A885" t="s">
        <v>7412</v>
      </c>
      <c r="B885" t="s">
        <v>7413</v>
      </c>
      <c r="C885" t="s">
        <v>4444</v>
      </c>
      <c r="D885" s="2">
        <v>1499</v>
      </c>
      <c r="E885" s="2">
        <v>3999</v>
      </c>
      <c r="F885" s="1">
        <v>0.63</v>
      </c>
      <c r="G885">
        <v>4.2</v>
      </c>
      <c r="H885" s="4">
        <v>42775</v>
      </c>
      <c r="I885" t="s">
        <v>7414</v>
      </c>
      <c r="J885" t="s">
        <v>7415</v>
      </c>
      <c r="K885" t="s">
        <v>7416</v>
      </c>
      <c r="L885" t="s">
        <v>7417</v>
      </c>
      <c r="M885" t="s">
        <v>7418</v>
      </c>
      <c r="N885" t="s">
        <v>7419</v>
      </c>
      <c r="O885" t="s">
        <v>7420</v>
      </c>
      <c r="P885" t="s">
        <v>7421</v>
      </c>
    </row>
    <row r="886" spans="1:16" x14ac:dyDescent="0.25">
      <c r="A886" t="s">
        <v>7422</v>
      </c>
      <c r="B886" t="s">
        <v>7423</v>
      </c>
      <c r="C886" t="s">
        <v>7102</v>
      </c>
      <c r="D886">
        <v>549</v>
      </c>
      <c r="E886" s="2">
        <v>2499</v>
      </c>
      <c r="F886" s="1">
        <v>0.78</v>
      </c>
      <c r="G886">
        <v>4.3</v>
      </c>
      <c r="H886" s="4">
        <v>5556</v>
      </c>
      <c r="I886" t="s">
        <v>7424</v>
      </c>
      <c r="J886" t="s">
        <v>7425</v>
      </c>
      <c r="K886" t="s">
        <v>7426</v>
      </c>
      <c r="L886" t="s">
        <v>7427</v>
      </c>
      <c r="M886" t="s">
        <v>7428</v>
      </c>
      <c r="N886" t="s">
        <v>7429</v>
      </c>
      <c r="O886" t="s">
        <v>7430</v>
      </c>
      <c r="P886" t="s">
        <v>7431</v>
      </c>
    </row>
    <row r="887" spans="1:16" x14ac:dyDescent="0.25">
      <c r="A887" t="s">
        <v>476</v>
      </c>
      <c r="B887" t="s">
        <v>477</v>
      </c>
      <c r="C887" t="s">
        <v>18</v>
      </c>
      <c r="D887">
        <v>199</v>
      </c>
      <c r="E887">
        <v>395</v>
      </c>
      <c r="F887" s="1">
        <v>0.5</v>
      </c>
      <c r="G887">
        <v>4.2</v>
      </c>
      <c r="H887" s="4">
        <v>92595</v>
      </c>
      <c r="I887" t="s">
        <v>478</v>
      </c>
      <c r="J887" t="s">
        <v>479</v>
      </c>
      <c r="K887" t="s">
        <v>480</v>
      </c>
      <c r="L887" t="s">
        <v>481</v>
      </c>
      <c r="M887" t="s">
        <v>482</v>
      </c>
      <c r="N887" t="s">
        <v>483</v>
      </c>
      <c r="O887" t="s">
        <v>484</v>
      </c>
      <c r="P887" t="s">
        <v>7432</v>
      </c>
    </row>
    <row r="888" spans="1:16" x14ac:dyDescent="0.25">
      <c r="A888" t="s">
        <v>7433</v>
      </c>
      <c r="B888" t="s">
        <v>7434</v>
      </c>
      <c r="C888" t="s">
        <v>4866</v>
      </c>
      <c r="D888" s="2">
        <v>1295</v>
      </c>
      <c r="E888" s="2">
        <v>1645</v>
      </c>
      <c r="F888" s="1">
        <v>0.21</v>
      </c>
      <c r="G888">
        <v>4.5999999999999996</v>
      </c>
      <c r="H888" s="4">
        <v>12375</v>
      </c>
      <c r="I888" t="s">
        <v>7435</v>
      </c>
      <c r="J888" t="s">
        <v>7436</v>
      </c>
      <c r="K888" t="s">
        <v>7437</v>
      </c>
      <c r="L888" t="s">
        <v>7438</v>
      </c>
      <c r="M888" t="s">
        <v>7439</v>
      </c>
      <c r="N888" t="s">
        <v>7440</v>
      </c>
      <c r="O888" t="s">
        <v>7441</v>
      </c>
      <c r="P888" t="s">
        <v>7442</v>
      </c>
    </row>
    <row r="889" spans="1:16" x14ac:dyDescent="0.25">
      <c r="A889" t="s">
        <v>7443</v>
      </c>
      <c r="B889" t="s">
        <v>7444</v>
      </c>
      <c r="C889" t="s">
        <v>5371</v>
      </c>
      <c r="D889">
        <v>310</v>
      </c>
      <c r="E889">
        <v>310</v>
      </c>
      <c r="F889" s="1">
        <v>0</v>
      </c>
      <c r="G889">
        <v>4.5</v>
      </c>
      <c r="H889" s="4">
        <v>5882</v>
      </c>
      <c r="I889" t="s">
        <v>7445</v>
      </c>
      <c r="J889" t="s">
        <v>7446</v>
      </c>
      <c r="K889" t="s">
        <v>7447</v>
      </c>
      <c r="L889" t="s">
        <v>7448</v>
      </c>
      <c r="M889" t="s">
        <v>7449</v>
      </c>
      <c r="N889" t="s">
        <v>7450</v>
      </c>
      <c r="O889" t="s">
        <v>7451</v>
      </c>
      <c r="P889" t="s">
        <v>7452</v>
      </c>
    </row>
    <row r="890" spans="1:16" x14ac:dyDescent="0.25">
      <c r="A890" t="s">
        <v>4467</v>
      </c>
      <c r="B890" t="s">
        <v>4468</v>
      </c>
      <c r="C890" t="s">
        <v>4469</v>
      </c>
      <c r="D890">
        <v>149</v>
      </c>
      <c r="E890">
        <v>149</v>
      </c>
      <c r="F890" s="1">
        <v>0</v>
      </c>
      <c r="G890">
        <v>4.3</v>
      </c>
      <c r="H890" s="4">
        <v>10833</v>
      </c>
      <c r="I890" t="s">
        <v>4470</v>
      </c>
      <c r="J890" t="s">
        <v>4471</v>
      </c>
      <c r="K890" t="s">
        <v>4472</v>
      </c>
      <c r="L890" t="s">
        <v>4473</v>
      </c>
      <c r="M890" t="s">
        <v>4474</v>
      </c>
      <c r="N890" t="s">
        <v>4475</v>
      </c>
      <c r="O890" t="s">
        <v>7453</v>
      </c>
      <c r="P890" t="s">
        <v>7454</v>
      </c>
    </row>
    <row r="891" spans="1:16" x14ac:dyDescent="0.25">
      <c r="A891" t="s">
        <v>7455</v>
      </c>
      <c r="B891" t="s">
        <v>7456</v>
      </c>
      <c r="C891" t="s">
        <v>5124</v>
      </c>
      <c r="D891" s="2">
        <v>1149</v>
      </c>
      <c r="E891" s="2">
        <v>1499</v>
      </c>
      <c r="F891" s="1">
        <v>0.23</v>
      </c>
      <c r="G891">
        <v>4.0999999999999996</v>
      </c>
      <c r="H891" s="4">
        <v>10443</v>
      </c>
      <c r="I891" t="s">
        <v>7457</v>
      </c>
      <c r="J891" t="s">
        <v>7458</v>
      </c>
      <c r="K891" t="s">
        <v>7459</v>
      </c>
      <c r="L891" t="s">
        <v>7460</v>
      </c>
      <c r="M891" t="s">
        <v>7461</v>
      </c>
      <c r="N891" t="s">
        <v>7462</v>
      </c>
      <c r="O891" t="s">
        <v>7463</v>
      </c>
      <c r="P891" t="s">
        <v>7464</v>
      </c>
    </row>
    <row r="892" spans="1:16" x14ac:dyDescent="0.25">
      <c r="A892" t="s">
        <v>7465</v>
      </c>
      <c r="B892" t="s">
        <v>7466</v>
      </c>
      <c r="C892" t="s">
        <v>4898</v>
      </c>
      <c r="D892">
        <v>499</v>
      </c>
      <c r="E892" s="2">
        <v>1299</v>
      </c>
      <c r="F892" s="1">
        <v>0.62</v>
      </c>
      <c r="G892">
        <v>4.5</v>
      </c>
      <c r="H892" s="4">
        <v>434</v>
      </c>
      <c r="I892" t="s">
        <v>7467</v>
      </c>
      <c r="J892" t="s">
        <v>7468</v>
      </c>
      <c r="K892" t="s">
        <v>7469</v>
      </c>
      <c r="L892" t="s">
        <v>7470</v>
      </c>
      <c r="M892" t="s">
        <v>7471</v>
      </c>
      <c r="N892" t="s">
        <v>7472</v>
      </c>
      <c r="O892" t="s">
        <v>7473</v>
      </c>
      <c r="P892" t="s">
        <v>7474</v>
      </c>
    </row>
    <row r="893" spans="1:16" x14ac:dyDescent="0.25">
      <c r="A893" t="s">
        <v>7475</v>
      </c>
      <c r="B893" t="s">
        <v>7476</v>
      </c>
      <c r="C893" t="s">
        <v>3080</v>
      </c>
      <c r="D893">
        <v>999</v>
      </c>
      <c r="E893" s="2">
        <v>4199</v>
      </c>
      <c r="F893" s="1">
        <v>0.76</v>
      </c>
      <c r="G893">
        <v>3.5</v>
      </c>
      <c r="H893" s="4">
        <v>1913</v>
      </c>
      <c r="I893" t="s">
        <v>7477</v>
      </c>
      <c r="J893" t="s">
        <v>7478</v>
      </c>
      <c r="K893" t="s">
        <v>7479</v>
      </c>
      <c r="L893" t="s">
        <v>7480</v>
      </c>
      <c r="M893" t="s">
        <v>7481</v>
      </c>
      <c r="N893" t="s">
        <v>7482</v>
      </c>
      <c r="O893" t="s">
        <v>7483</v>
      </c>
      <c r="P893" t="s">
        <v>7484</v>
      </c>
    </row>
    <row r="894" spans="1:16" x14ac:dyDescent="0.25">
      <c r="A894" t="s">
        <v>7485</v>
      </c>
      <c r="B894" t="s">
        <v>7486</v>
      </c>
      <c r="C894" t="s">
        <v>6765</v>
      </c>
      <c r="D894" s="2">
        <v>1709</v>
      </c>
      <c r="E894" s="2">
        <v>4000</v>
      </c>
      <c r="F894" s="1">
        <v>0.56999999999999995</v>
      </c>
      <c r="G894">
        <v>4.4000000000000004</v>
      </c>
      <c r="H894" s="4">
        <v>3029</v>
      </c>
      <c r="I894" t="s">
        <v>7487</v>
      </c>
      <c r="J894" t="s">
        <v>7488</v>
      </c>
      <c r="K894" t="s">
        <v>7489</v>
      </c>
      <c r="L894" t="s">
        <v>7490</v>
      </c>
      <c r="M894" t="s">
        <v>7491</v>
      </c>
      <c r="N894" t="s">
        <v>7492</v>
      </c>
      <c r="O894" t="s">
        <v>7493</v>
      </c>
      <c r="P894" t="s">
        <v>7494</v>
      </c>
    </row>
    <row r="895" spans="1:16" x14ac:dyDescent="0.25">
      <c r="A895" t="s">
        <v>7495</v>
      </c>
      <c r="B895" t="s">
        <v>7496</v>
      </c>
      <c r="C895" t="s">
        <v>5080</v>
      </c>
      <c r="D895">
        <v>250</v>
      </c>
      <c r="E895">
        <v>250</v>
      </c>
      <c r="F895" s="1">
        <v>0</v>
      </c>
      <c r="G895">
        <v>4.2</v>
      </c>
      <c r="H895" s="4">
        <v>2628</v>
      </c>
      <c r="I895" t="s">
        <v>7497</v>
      </c>
      <c r="J895" t="s">
        <v>7498</v>
      </c>
      <c r="K895" t="s">
        <v>7499</v>
      </c>
      <c r="L895" t="s">
        <v>7500</v>
      </c>
      <c r="M895" t="s">
        <v>7501</v>
      </c>
      <c r="N895" t="s">
        <v>7502</v>
      </c>
      <c r="O895" t="s">
        <v>7503</v>
      </c>
      <c r="P895" t="s">
        <v>7504</v>
      </c>
    </row>
    <row r="896" spans="1:16" x14ac:dyDescent="0.25">
      <c r="A896" t="s">
        <v>486</v>
      </c>
      <c r="B896" t="s">
        <v>487</v>
      </c>
      <c r="C896" t="s">
        <v>99</v>
      </c>
      <c r="D896" s="2">
        <v>1199</v>
      </c>
      <c r="E896" s="2">
        <v>2199</v>
      </c>
      <c r="F896" s="1">
        <v>0.45</v>
      </c>
      <c r="G896">
        <v>4.4000000000000004</v>
      </c>
      <c r="H896" s="4">
        <v>24780</v>
      </c>
      <c r="I896" t="s">
        <v>488</v>
      </c>
      <c r="J896" t="s">
        <v>489</v>
      </c>
      <c r="K896" t="s">
        <v>490</v>
      </c>
      <c r="L896" t="s">
        <v>491</v>
      </c>
      <c r="M896" t="s">
        <v>492</v>
      </c>
      <c r="N896" t="s">
        <v>493</v>
      </c>
      <c r="O896" t="s">
        <v>494</v>
      </c>
      <c r="P896" t="s">
        <v>7505</v>
      </c>
    </row>
    <row r="897" spans="1:16" x14ac:dyDescent="0.25">
      <c r="A897" t="s">
        <v>7506</v>
      </c>
      <c r="B897" t="s">
        <v>7507</v>
      </c>
      <c r="C897" t="s">
        <v>7508</v>
      </c>
      <c r="D897">
        <v>90</v>
      </c>
      <c r="E897">
        <v>100</v>
      </c>
      <c r="F897" s="1">
        <v>0.1</v>
      </c>
      <c r="G897">
        <v>4.4000000000000004</v>
      </c>
      <c r="H897" s="4">
        <v>10718</v>
      </c>
      <c r="I897" t="s">
        <v>7509</v>
      </c>
      <c r="J897" t="s">
        <v>7510</v>
      </c>
      <c r="K897" t="s">
        <v>7511</v>
      </c>
      <c r="L897" t="s">
        <v>7512</v>
      </c>
      <c r="M897" t="s">
        <v>7513</v>
      </c>
      <c r="N897" t="s">
        <v>7514</v>
      </c>
      <c r="O897" t="s">
        <v>7515</v>
      </c>
      <c r="P897" t="s">
        <v>7516</v>
      </c>
    </row>
    <row r="898" spans="1:16" x14ac:dyDescent="0.25">
      <c r="A898" t="s">
        <v>7517</v>
      </c>
      <c r="B898" t="s">
        <v>7518</v>
      </c>
      <c r="C898" t="s">
        <v>3884</v>
      </c>
      <c r="D898" s="2">
        <v>2025</v>
      </c>
      <c r="E898" s="2">
        <v>5999</v>
      </c>
      <c r="F898" s="1">
        <v>0.66</v>
      </c>
      <c r="G898">
        <v>4.2</v>
      </c>
      <c r="H898" s="4">
        <v>6233</v>
      </c>
      <c r="I898" t="s">
        <v>7519</v>
      </c>
      <c r="J898" t="s">
        <v>7520</v>
      </c>
      <c r="K898" t="s">
        <v>7521</v>
      </c>
      <c r="L898" t="s">
        <v>7522</v>
      </c>
      <c r="M898" t="s">
        <v>7523</v>
      </c>
      <c r="N898" t="s">
        <v>7524</v>
      </c>
      <c r="O898" t="s">
        <v>7525</v>
      </c>
      <c r="P898" t="s">
        <v>7526</v>
      </c>
    </row>
    <row r="899" spans="1:16" x14ac:dyDescent="0.25">
      <c r="A899" t="s">
        <v>7527</v>
      </c>
      <c r="B899" t="s">
        <v>7528</v>
      </c>
      <c r="C899" t="s">
        <v>5360</v>
      </c>
      <c r="D899" s="2">
        <v>1495</v>
      </c>
      <c r="E899" s="2">
        <v>1995</v>
      </c>
      <c r="F899" s="1">
        <v>0.25</v>
      </c>
      <c r="G899">
        <v>4.5</v>
      </c>
      <c r="H899" s="4">
        <v>10541</v>
      </c>
      <c r="I899" t="s">
        <v>7529</v>
      </c>
      <c r="J899" t="s">
        <v>7530</v>
      </c>
      <c r="K899" t="s">
        <v>7531</v>
      </c>
      <c r="L899" t="s">
        <v>7532</v>
      </c>
      <c r="M899" t="s">
        <v>7533</v>
      </c>
      <c r="N899" t="s">
        <v>7534</v>
      </c>
      <c r="O899" t="s">
        <v>7535</v>
      </c>
      <c r="P899" t="s">
        <v>7536</v>
      </c>
    </row>
    <row r="900" spans="1:16" x14ac:dyDescent="0.25">
      <c r="A900" t="s">
        <v>501</v>
      </c>
      <c r="B900" t="s">
        <v>502</v>
      </c>
      <c r="C900" t="s">
        <v>18</v>
      </c>
      <c r="D900">
        <v>799</v>
      </c>
      <c r="E900" s="2">
        <v>2100</v>
      </c>
      <c r="F900" s="1">
        <v>0.62</v>
      </c>
      <c r="G900">
        <v>4.3</v>
      </c>
      <c r="H900" s="4">
        <v>8188</v>
      </c>
      <c r="I900" t="s">
        <v>503</v>
      </c>
      <c r="J900" t="s">
        <v>504</v>
      </c>
      <c r="K900" t="s">
        <v>505</v>
      </c>
      <c r="L900" t="s">
        <v>506</v>
      </c>
      <c r="M900" t="s">
        <v>507</v>
      </c>
      <c r="N900" t="s">
        <v>508</v>
      </c>
      <c r="O900" t="s">
        <v>7537</v>
      </c>
      <c r="P900" t="s">
        <v>7538</v>
      </c>
    </row>
    <row r="901" spans="1:16" x14ac:dyDescent="0.25">
      <c r="A901" t="s">
        <v>7539</v>
      </c>
      <c r="B901" t="s">
        <v>7540</v>
      </c>
      <c r="C901" t="s">
        <v>5542</v>
      </c>
      <c r="D901">
        <v>899</v>
      </c>
      <c r="E901" s="2">
        <v>1199</v>
      </c>
      <c r="F901" s="1">
        <v>0.25</v>
      </c>
      <c r="G901">
        <v>3.8</v>
      </c>
      <c r="H901" s="4">
        <v>10751</v>
      </c>
      <c r="I901" t="s">
        <v>7541</v>
      </c>
      <c r="J901" t="s">
        <v>7542</v>
      </c>
      <c r="K901" t="s">
        <v>7543</v>
      </c>
      <c r="L901" t="s">
        <v>7544</v>
      </c>
      <c r="M901" t="s">
        <v>7545</v>
      </c>
      <c r="N901" t="s">
        <v>7546</v>
      </c>
      <c r="O901" t="s">
        <v>7547</v>
      </c>
      <c r="P901" t="s">
        <v>7548</v>
      </c>
    </row>
    <row r="902" spans="1:16" x14ac:dyDescent="0.25">
      <c r="A902" t="s">
        <v>7549</v>
      </c>
      <c r="B902" t="s">
        <v>7550</v>
      </c>
      <c r="C902" t="s">
        <v>7551</v>
      </c>
      <c r="D902">
        <v>349</v>
      </c>
      <c r="E902">
        <v>999</v>
      </c>
      <c r="F902" s="1">
        <v>0.65</v>
      </c>
      <c r="G902">
        <v>3.9</v>
      </c>
      <c r="H902" s="4">
        <v>817</v>
      </c>
      <c r="I902" t="s">
        <v>7552</v>
      </c>
      <c r="J902" t="s">
        <v>7553</v>
      </c>
      <c r="K902" t="s">
        <v>7554</v>
      </c>
      <c r="L902" t="s">
        <v>7555</v>
      </c>
      <c r="M902" t="s">
        <v>7556</v>
      </c>
      <c r="N902" t="s">
        <v>7557</v>
      </c>
      <c r="O902" t="s">
        <v>7558</v>
      </c>
      <c r="P902" t="s">
        <v>7559</v>
      </c>
    </row>
    <row r="903" spans="1:16" x14ac:dyDescent="0.25">
      <c r="A903" t="s">
        <v>7560</v>
      </c>
      <c r="B903" t="s">
        <v>7561</v>
      </c>
      <c r="C903" t="s">
        <v>2993</v>
      </c>
      <c r="D903">
        <v>900</v>
      </c>
      <c r="E903" s="2">
        <v>2499</v>
      </c>
      <c r="F903" s="1">
        <v>0.64</v>
      </c>
      <c r="G903">
        <v>4</v>
      </c>
      <c r="H903" s="4">
        <v>36384</v>
      </c>
      <c r="I903" t="s">
        <v>7562</v>
      </c>
      <c r="J903" t="s">
        <v>4583</v>
      </c>
      <c r="K903" t="s">
        <v>4584</v>
      </c>
      <c r="L903" t="s">
        <v>4585</v>
      </c>
      <c r="M903" t="s">
        <v>4586</v>
      </c>
      <c r="N903" t="s">
        <v>4587</v>
      </c>
      <c r="O903" t="s">
        <v>7563</v>
      </c>
      <c r="P903" t="s">
        <v>7564</v>
      </c>
    </row>
    <row r="904" spans="1:16" x14ac:dyDescent="0.25">
      <c r="A904" t="s">
        <v>7565</v>
      </c>
      <c r="B904" t="s">
        <v>7566</v>
      </c>
      <c r="C904" t="s">
        <v>5934</v>
      </c>
      <c r="D904" s="2">
        <v>2490</v>
      </c>
      <c r="E904" s="2">
        <v>3990</v>
      </c>
      <c r="F904" s="1">
        <v>0.38</v>
      </c>
      <c r="G904">
        <v>4.0999999999999996</v>
      </c>
      <c r="H904" s="4">
        <v>3606</v>
      </c>
      <c r="I904" t="s">
        <v>7567</v>
      </c>
      <c r="J904" t="s">
        <v>7568</v>
      </c>
      <c r="K904" t="s">
        <v>7569</v>
      </c>
      <c r="L904" t="s">
        <v>7570</v>
      </c>
      <c r="M904" t="s">
        <v>7571</v>
      </c>
      <c r="N904" t="s">
        <v>7572</v>
      </c>
      <c r="O904" t="s">
        <v>7573</v>
      </c>
      <c r="P904" t="s">
        <v>7574</v>
      </c>
    </row>
    <row r="905" spans="1:16" x14ac:dyDescent="0.25">
      <c r="A905" t="s">
        <v>7575</v>
      </c>
      <c r="B905" t="s">
        <v>7576</v>
      </c>
      <c r="C905" t="s">
        <v>5558</v>
      </c>
      <c r="D905">
        <v>116</v>
      </c>
      <c r="E905">
        <v>200</v>
      </c>
      <c r="F905" s="1">
        <v>0.42</v>
      </c>
      <c r="G905">
        <v>4.4000000000000004</v>
      </c>
      <c r="H905" s="4">
        <v>357</v>
      </c>
      <c r="I905" t="s">
        <v>7577</v>
      </c>
      <c r="J905" t="s">
        <v>7578</v>
      </c>
      <c r="K905" t="s">
        <v>7579</v>
      </c>
      <c r="L905" t="s">
        <v>7580</v>
      </c>
      <c r="M905" t="s">
        <v>7581</v>
      </c>
      <c r="N905" t="s">
        <v>7582</v>
      </c>
      <c r="O905" t="s">
        <v>7583</v>
      </c>
      <c r="P905" t="s">
        <v>7584</v>
      </c>
    </row>
    <row r="906" spans="1:16" x14ac:dyDescent="0.25">
      <c r="A906" t="s">
        <v>7585</v>
      </c>
      <c r="B906" t="s">
        <v>7586</v>
      </c>
      <c r="C906" t="s">
        <v>5371</v>
      </c>
      <c r="D906">
        <v>200</v>
      </c>
      <c r="E906">
        <v>230</v>
      </c>
      <c r="F906" s="1">
        <v>0.13</v>
      </c>
      <c r="G906">
        <v>4.4000000000000004</v>
      </c>
      <c r="H906" s="4">
        <v>10170</v>
      </c>
      <c r="I906" t="s">
        <v>7587</v>
      </c>
      <c r="J906" t="s">
        <v>7588</v>
      </c>
      <c r="K906" t="s">
        <v>7589</v>
      </c>
      <c r="L906" t="s">
        <v>7590</v>
      </c>
      <c r="M906" t="s">
        <v>7591</v>
      </c>
      <c r="N906" t="s">
        <v>7592</v>
      </c>
      <c r="O906" t="s">
        <v>7593</v>
      </c>
      <c r="P906" t="s">
        <v>7594</v>
      </c>
    </row>
    <row r="907" spans="1:16" x14ac:dyDescent="0.25">
      <c r="A907" t="s">
        <v>7595</v>
      </c>
      <c r="B907" t="s">
        <v>7596</v>
      </c>
      <c r="C907" t="s">
        <v>6941</v>
      </c>
      <c r="D907" s="2">
        <v>1249</v>
      </c>
      <c r="E907" s="2">
        <v>2796</v>
      </c>
      <c r="F907" s="1">
        <v>0.55000000000000004</v>
      </c>
      <c r="G907">
        <v>4.4000000000000004</v>
      </c>
      <c r="H907" s="4">
        <v>4598</v>
      </c>
      <c r="I907" t="s">
        <v>7597</v>
      </c>
      <c r="J907" t="s">
        <v>7598</v>
      </c>
      <c r="K907" t="s">
        <v>7599</v>
      </c>
      <c r="L907" t="s">
        <v>7600</v>
      </c>
      <c r="M907" t="s">
        <v>7601</v>
      </c>
      <c r="N907" t="s">
        <v>7602</v>
      </c>
      <c r="O907" t="s">
        <v>7603</v>
      </c>
      <c r="P907" t="s">
        <v>7604</v>
      </c>
    </row>
    <row r="908" spans="1:16" x14ac:dyDescent="0.25">
      <c r="A908" t="s">
        <v>7605</v>
      </c>
      <c r="B908" t="s">
        <v>7606</v>
      </c>
      <c r="C908" t="s">
        <v>7607</v>
      </c>
      <c r="D908">
        <v>649</v>
      </c>
      <c r="E908">
        <v>999</v>
      </c>
      <c r="F908" s="1">
        <v>0.35</v>
      </c>
      <c r="G908">
        <v>3.5</v>
      </c>
      <c r="H908" s="4">
        <v>7222</v>
      </c>
      <c r="I908" t="s">
        <v>7608</v>
      </c>
      <c r="J908" t="s">
        <v>7609</v>
      </c>
      <c r="K908" t="s">
        <v>7610</v>
      </c>
      <c r="L908" t="s">
        <v>7611</v>
      </c>
      <c r="M908" t="s">
        <v>7612</v>
      </c>
      <c r="N908" t="s">
        <v>7613</v>
      </c>
      <c r="O908" t="s">
        <v>7614</v>
      </c>
      <c r="P908" t="s">
        <v>7615</v>
      </c>
    </row>
    <row r="909" spans="1:16" x14ac:dyDescent="0.25">
      <c r="A909" t="s">
        <v>7616</v>
      </c>
      <c r="B909" t="s">
        <v>7617</v>
      </c>
      <c r="C909" t="s">
        <v>7618</v>
      </c>
      <c r="D909" s="2">
        <v>2649</v>
      </c>
      <c r="E909" s="2">
        <v>3499</v>
      </c>
      <c r="F909" s="1">
        <v>0.24</v>
      </c>
      <c r="G909">
        <v>4.5</v>
      </c>
      <c r="H909" s="4">
        <v>1271</v>
      </c>
      <c r="I909" t="s">
        <v>7619</v>
      </c>
      <c r="J909" t="s">
        <v>7620</v>
      </c>
      <c r="K909" t="s">
        <v>7621</v>
      </c>
      <c r="L909" t="s">
        <v>7622</v>
      </c>
      <c r="M909" t="s">
        <v>7623</v>
      </c>
      <c r="N909" t="s">
        <v>7624</v>
      </c>
      <c r="O909" t="s">
        <v>7625</v>
      </c>
      <c r="P909" t="s">
        <v>7626</v>
      </c>
    </row>
    <row r="910" spans="1:16" x14ac:dyDescent="0.25">
      <c r="A910" t="s">
        <v>522</v>
      </c>
      <c r="B910" t="s">
        <v>523</v>
      </c>
      <c r="C910" t="s">
        <v>18</v>
      </c>
      <c r="D910">
        <v>199</v>
      </c>
      <c r="E910">
        <v>349</v>
      </c>
      <c r="F910" s="1">
        <v>0.43</v>
      </c>
      <c r="G910">
        <v>4.0999999999999996</v>
      </c>
      <c r="H910" s="4">
        <v>314</v>
      </c>
      <c r="I910" t="s">
        <v>524</v>
      </c>
      <c r="J910" t="s">
        <v>525</v>
      </c>
      <c r="K910" t="s">
        <v>526</v>
      </c>
      <c r="L910" t="s">
        <v>527</v>
      </c>
      <c r="M910" t="s">
        <v>528</v>
      </c>
      <c r="N910" t="s">
        <v>529</v>
      </c>
      <c r="O910" t="s">
        <v>7627</v>
      </c>
      <c r="P910" t="s">
        <v>7628</v>
      </c>
    </row>
    <row r="911" spans="1:16" x14ac:dyDescent="0.25">
      <c r="A911" t="s">
        <v>7629</v>
      </c>
      <c r="B911" t="s">
        <v>7630</v>
      </c>
      <c r="C911" t="s">
        <v>5286</v>
      </c>
      <c r="D911">
        <v>596</v>
      </c>
      <c r="E911">
        <v>723</v>
      </c>
      <c r="F911" s="1">
        <v>0.18</v>
      </c>
      <c r="G911">
        <v>4.4000000000000004</v>
      </c>
      <c r="H911" s="4">
        <v>3219</v>
      </c>
      <c r="I911" t="s">
        <v>7631</v>
      </c>
      <c r="J911" t="s">
        <v>7632</v>
      </c>
      <c r="K911" t="s">
        <v>7633</v>
      </c>
      <c r="L911" t="s">
        <v>7634</v>
      </c>
      <c r="M911" t="s">
        <v>7635</v>
      </c>
      <c r="N911" t="s">
        <v>7636</v>
      </c>
      <c r="O911" t="s">
        <v>7637</v>
      </c>
      <c r="P911" t="s">
        <v>7638</v>
      </c>
    </row>
    <row r="912" spans="1:16" x14ac:dyDescent="0.25">
      <c r="A912" t="s">
        <v>7639</v>
      </c>
      <c r="B912" t="s">
        <v>7640</v>
      </c>
      <c r="C912" t="s">
        <v>2962</v>
      </c>
      <c r="D912" s="2">
        <v>2499</v>
      </c>
      <c r="E912" s="2">
        <v>5999</v>
      </c>
      <c r="F912" s="1">
        <v>0.57999999999999996</v>
      </c>
      <c r="G912">
        <v>4.0999999999999996</v>
      </c>
      <c r="H912" s="4">
        <v>38879</v>
      </c>
      <c r="I912" t="s">
        <v>7641</v>
      </c>
      <c r="J912" t="s">
        <v>4435</v>
      </c>
      <c r="K912" t="s">
        <v>4436</v>
      </c>
      <c r="L912" t="s">
        <v>4437</v>
      </c>
      <c r="M912" t="s">
        <v>4438</v>
      </c>
      <c r="N912" t="s">
        <v>4439</v>
      </c>
      <c r="O912" t="s">
        <v>7642</v>
      </c>
      <c r="P912" t="s">
        <v>7643</v>
      </c>
    </row>
    <row r="913" spans="1:16" x14ac:dyDescent="0.25">
      <c r="A913" t="s">
        <v>7644</v>
      </c>
      <c r="B913" t="s">
        <v>7645</v>
      </c>
      <c r="C913" t="s">
        <v>7646</v>
      </c>
      <c r="D913" s="2">
        <v>4999</v>
      </c>
      <c r="E913" s="2">
        <v>12499</v>
      </c>
      <c r="F913" s="1">
        <v>0.6</v>
      </c>
      <c r="G913">
        <v>4.2</v>
      </c>
      <c r="H913" s="4">
        <v>4541</v>
      </c>
      <c r="I913" t="s">
        <v>7647</v>
      </c>
      <c r="J913" t="s">
        <v>7648</v>
      </c>
      <c r="K913" t="s">
        <v>7649</v>
      </c>
      <c r="L913" t="s">
        <v>7650</v>
      </c>
      <c r="M913" t="s">
        <v>7651</v>
      </c>
      <c r="N913" t="s">
        <v>7652</v>
      </c>
      <c r="O913" t="s">
        <v>7653</v>
      </c>
      <c r="P913" t="s">
        <v>7654</v>
      </c>
    </row>
    <row r="914" spans="1:16" x14ac:dyDescent="0.25">
      <c r="A914" t="s">
        <v>7655</v>
      </c>
      <c r="B914" t="s">
        <v>7656</v>
      </c>
      <c r="C914" t="s">
        <v>3080</v>
      </c>
      <c r="D914">
        <v>399</v>
      </c>
      <c r="E914" s="2">
        <v>1290</v>
      </c>
      <c r="F914" s="1">
        <v>0.69</v>
      </c>
      <c r="G914">
        <v>4.2</v>
      </c>
      <c r="H914" s="4">
        <v>76042</v>
      </c>
      <c r="I914" t="s">
        <v>7657</v>
      </c>
      <c r="J914" t="s">
        <v>7658</v>
      </c>
      <c r="K914" t="s">
        <v>7659</v>
      </c>
      <c r="L914" t="s">
        <v>7660</v>
      </c>
      <c r="M914" t="s">
        <v>7661</v>
      </c>
      <c r="N914" t="s">
        <v>7662</v>
      </c>
      <c r="O914" t="s">
        <v>7663</v>
      </c>
      <c r="P914" t="s">
        <v>7664</v>
      </c>
    </row>
    <row r="915" spans="1:16" x14ac:dyDescent="0.25">
      <c r="A915" t="s">
        <v>7665</v>
      </c>
      <c r="B915" t="s">
        <v>7666</v>
      </c>
      <c r="C915" t="s">
        <v>5558</v>
      </c>
      <c r="D915">
        <v>116</v>
      </c>
      <c r="E915">
        <v>200</v>
      </c>
      <c r="F915" s="1">
        <v>0.42</v>
      </c>
      <c r="G915">
        <v>4.3</v>
      </c>
      <c r="H915" s="4">
        <v>485</v>
      </c>
      <c r="I915" t="s">
        <v>7667</v>
      </c>
      <c r="J915" t="s">
        <v>7668</v>
      </c>
      <c r="K915" t="s">
        <v>7669</v>
      </c>
      <c r="L915" t="s">
        <v>7670</v>
      </c>
      <c r="M915" t="s">
        <v>7671</v>
      </c>
      <c r="N915" t="s">
        <v>7672</v>
      </c>
      <c r="O915" t="s">
        <v>7673</v>
      </c>
      <c r="P915" t="s">
        <v>7674</v>
      </c>
    </row>
    <row r="916" spans="1:16" x14ac:dyDescent="0.25">
      <c r="A916" t="s">
        <v>7675</v>
      </c>
      <c r="B916" t="s">
        <v>7676</v>
      </c>
      <c r="C916" t="s">
        <v>5934</v>
      </c>
      <c r="D916" s="2">
        <v>4499</v>
      </c>
      <c r="E916" s="2">
        <v>5999</v>
      </c>
      <c r="F916" s="1">
        <v>0.25</v>
      </c>
      <c r="G916">
        <v>4.3</v>
      </c>
      <c r="H916" s="4">
        <v>44696</v>
      </c>
      <c r="I916" t="s">
        <v>7677</v>
      </c>
      <c r="J916" t="s">
        <v>7678</v>
      </c>
      <c r="K916" t="s">
        <v>7679</v>
      </c>
      <c r="L916" t="s">
        <v>7680</v>
      </c>
      <c r="M916" t="s">
        <v>7681</v>
      </c>
      <c r="N916" t="s">
        <v>7682</v>
      </c>
      <c r="O916" t="s">
        <v>7683</v>
      </c>
      <c r="P916" t="s">
        <v>7684</v>
      </c>
    </row>
    <row r="917" spans="1:16" x14ac:dyDescent="0.25">
      <c r="A917" t="s">
        <v>7685</v>
      </c>
      <c r="B917" t="s">
        <v>7686</v>
      </c>
      <c r="C917" t="s">
        <v>6133</v>
      </c>
      <c r="D917">
        <v>330</v>
      </c>
      <c r="E917">
        <v>499</v>
      </c>
      <c r="F917" s="1">
        <v>0.34</v>
      </c>
      <c r="G917">
        <v>3.7</v>
      </c>
      <c r="H917" s="4">
        <v>8566</v>
      </c>
      <c r="I917" t="s">
        <v>7687</v>
      </c>
      <c r="J917" t="s">
        <v>7688</v>
      </c>
      <c r="K917" t="s">
        <v>7689</v>
      </c>
      <c r="L917" t="s">
        <v>7690</v>
      </c>
      <c r="M917" t="s">
        <v>7691</v>
      </c>
      <c r="N917" t="s">
        <v>7692</v>
      </c>
      <c r="O917" t="s">
        <v>7693</v>
      </c>
      <c r="P917" t="s">
        <v>7694</v>
      </c>
    </row>
    <row r="918" spans="1:16" x14ac:dyDescent="0.25">
      <c r="A918" t="s">
        <v>7695</v>
      </c>
      <c r="B918" t="s">
        <v>7696</v>
      </c>
      <c r="C918" t="s">
        <v>5480</v>
      </c>
      <c r="D918">
        <v>649</v>
      </c>
      <c r="E918" s="2">
        <v>2499</v>
      </c>
      <c r="F918" s="1">
        <v>0.74</v>
      </c>
      <c r="G918">
        <v>3.9</v>
      </c>
      <c r="H918" s="4">
        <v>13049</v>
      </c>
      <c r="I918" t="s">
        <v>7697</v>
      </c>
      <c r="J918" t="s">
        <v>7698</v>
      </c>
      <c r="K918" t="s">
        <v>7699</v>
      </c>
      <c r="L918" t="s">
        <v>7700</v>
      </c>
      <c r="M918" t="s">
        <v>7701</v>
      </c>
      <c r="N918" t="s">
        <v>7702</v>
      </c>
      <c r="O918" t="s">
        <v>7703</v>
      </c>
      <c r="P918" t="s">
        <v>7704</v>
      </c>
    </row>
    <row r="919" spans="1:16" x14ac:dyDescent="0.25">
      <c r="A919" t="s">
        <v>7705</v>
      </c>
      <c r="B919" t="s">
        <v>7706</v>
      </c>
      <c r="C919" t="s">
        <v>6026</v>
      </c>
      <c r="D919" s="2">
        <v>1234</v>
      </c>
      <c r="E919" s="2">
        <v>1599</v>
      </c>
      <c r="F919" s="1">
        <v>0.23</v>
      </c>
      <c r="G919">
        <v>4.5</v>
      </c>
      <c r="H919" s="4">
        <v>16680</v>
      </c>
      <c r="I919" t="s">
        <v>7707</v>
      </c>
      <c r="J919" t="s">
        <v>7708</v>
      </c>
      <c r="K919" t="s">
        <v>7709</v>
      </c>
      <c r="L919" t="s">
        <v>7710</v>
      </c>
      <c r="M919" t="s">
        <v>7711</v>
      </c>
      <c r="N919" t="s">
        <v>7712</v>
      </c>
      <c r="O919" t="s">
        <v>7713</v>
      </c>
      <c r="P919" t="s">
        <v>7714</v>
      </c>
    </row>
    <row r="920" spans="1:16" x14ac:dyDescent="0.25">
      <c r="A920" t="s">
        <v>4442</v>
      </c>
      <c r="B920" t="s">
        <v>4443</v>
      </c>
      <c r="C920" t="s">
        <v>4444</v>
      </c>
      <c r="D920" s="2">
        <v>1399</v>
      </c>
      <c r="E920" s="2">
        <v>2990</v>
      </c>
      <c r="F920" s="1">
        <v>0.53</v>
      </c>
      <c r="G920">
        <v>4.0999999999999996</v>
      </c>
      <c r="H920" s="4">
        <v>97174</v>
      </c>
      <c r="I920" t="s">
        <v>4445</v>
      </c>
      <c r="J920" t="s">
        <v>4446</v>
      </c>
      <c r="K920" t="s">
        <v>4447</v>
      </c>
      <c r="L920" t="s">
        <v>4448</v>
      </c>
      <c r="M920" t="s">
        <v>4449</v>
      </c>
      <c r="N920" t="s">
        <v>4450</v>
      </c>
      <c r="O920" t="s">
        <v>7715</v>
      </c>
      <c r="P920" t="s">
        <v>7716</v>
      </c>
    </row>
    <row r="921" spans="1:16" x14ac:dyDescent="0.25">
      <c r="A921" t="s">
        <v>7717</v>
      </c>
      <c r="B921" t="s">
        <v>7718</v>
      </c>
      <c r="C921" t="s">
        <v>7123</v>
      </c>
      <c r="D921">
        <v>272</v>
      </c>
      <c r="E921">
        <v>320</v>
      </c>
      <c r="F921" s="1">
        <v>0.15</v>
      </c>
      <c r="G921">
        <v>4</v>
      </c>
      <c r="H921" s="4">
        <v>3686</v>
      </c>
      <c r="I921" t="s">
        <v>7719</v>
      </c>
      <c r="J921" t="s">
        <v>7720</v>
      </c>
      <c r="K921" t="s">
        <v>7721</v>
      </c>
      <c r="L921" t="s">
        <v>7722</v>
      </c>
      <c r="M921" t="s">
        <v>7723</v>
      </c>
      <c r="N921" t="s">
        <v>7724</v>
      </c>
      <c r="O921" t="s">
        <v>7725</v>
      </c>
      <c r="P921" t="s">
        <v>7726</v>
      </c>
    </row>
    <row r="922" spans="1:16" x14ac:dyDescent="0.25">
      <c r="A922" t="s">
        <v>7727</v>
      </c>
      <c r="B922" t="s">
        <v>7728</v>
      </c>
      <c r="C922" t="s">
        <v>7729</v>
      </c>
      <c r="D922">
        <v>99</v>
      </c>
      <c r="E922">
        <v>999</v>
      </c>
      <c r="F922" s="1">
        <v>0.9</v>
      </c>
      <c r="G922">
        <v>3.8</v>
      </c>
      <c r="H922" s="4">
        <v>594</v>
      </c>
      <c r="I922" t="s">
        <v>7730</v>
      </c>
      <c r="J922" t="s">
        <v>7731</v>
      </c>
      <c r="K922" t="s">
        <v>7732</v>
      </c>
      <c r="L922" t="s">
        <v>7733</v>
      </c>
      <c r="M922" t="s">
        <v>7734</v>
      </c>
      <c r="N922" t="s">
        <v>7735</v>
      </c>
      <c r="O922" t="s">
        <v>7736</v>
      </c>
      <c r="P922" t="s">
        <v>7737</v>
      </c>
    </row>
    <row r="923" spans="1:16" x14ac:dyDescent="0.25">
      <c r="A923" t="s">
        <v>7738</v>
      </c>
      <c r="B923" t="s">
        <v>7739</v>
      </c>
      <c r="C923" t="s">
        <v>7740</v>
      </c>
      <c r="D923" s="2">
        <v>3498</v>
      </c>
      <c r="E923" s="2">
        <v>3875</v>
      </c>
      <c r="F923" s="1">
        <v>0.1</v>
      </c>
      <c r="G923">
        <v>3.4</v>
      </c>
      <c r="H923" s="4">
        <v>12185</v>
      </c>
      <c r="I923" t="s">
        <v>7741</v>
      </c>
      <c r="J923" t="s">
        <v>7742</v>
      </c>
      <c r="K923" t="s">
        <v>7743</v>
      </c>
      <c r="L923" t="s">
        <v>7744</v>
      </c>
      <c r="M923" t="s">
        <v>7745</v>
      </c>
      <c r="N923" t="s">
        <v>7746</v>
      </c>
      <c r="O923" t="s">
        <v>7747</v>
      </c>
      <c r="P923" t="s">
        <v>7748</v>
      </c>
    </row>
    <row r="924" spans="1:16" x14ac:dyDescent="0.25">
      <c r="A924" t="s">
        <v>7749</v>
      </c>
      <c r="B924" t="s">
        <v>7750</v>
      </c>
      <c r="C924" t="s">
        <v>5848</v>
      </c>
      <c r="D924" s="2">
        <v>10099</v>
      </c>
      <c r="E924" s="2">
        <v>19110</v>
      </c>
      <c r="F924" s="1">
        <v>0.47</v>
      </c>
      <c r="G924">
        <v>4.3</v>
      </c>
      <c r="H924" s="4">
        <v>2623</v>
      </c>
      <c r="I924" t="s">
        <v>7751</v>
      </c>
      <c r="J924" t="s">
        <v>7752</v>
      </c>
      <c r="K924" t="s">
        <v>7753</v>
      </c>
      <c r="L924" t="s">
        <v>7754</v>
      </c>
      <c r="M924" t="s">
        <v>7755</v>
      </c>
      <c r="N924" t="s">
        <v>7756</v>
      </c>
      <c r="O924" t="s">
        <v>7757</v>
      </c>
      <c r="P924" t="s">
        <v>7758</v>
      </c>
    </row>
    <row r="925" spans="1:16" x14ac:dyDescent="0.25">
      <c r="A925" t="s">
        <v>7759</v>
      </c>
      <c r="B925" t="s">
        <v>7760</v>
      </c>
      <c r="C925" t="s">
        <v>6231</v>
      </c>
      <c r="D925">
        <v>449</v>
      </c>
      <c r="E925">
        <v>999</v>
      </c>
      <c r="F925" s="1">
        <v>0.55000000000000004</v>
      </c>
      <c r="G925">
        <v>4.3</v>
      </c>
      <c r="H925" s="4">
        <v>9701</v>
      </c>
      <c r="I925" t="s">
        <v>7761</v>
      </c>
      <c r="J925" t="s">
        <v>7762</v>
      </c>
      <c r="K925" t="s">
        <v>7763</v>
      </c>
      <c r="L925" t="s">
        <v>7764</v>
      </c>
      <c r="M925" t="s">
        <v>7765</v>
      </c>
      <c r="N925" t="s">
        <v>7766</v>
      </c>
      <c r="O925" t="s">
        <v>7767</v>
      </c>
      <c r="P925" t="s">
        <v>7768</v>
      </c>
    </row>
    <row r="926" spans="1:16" x14ac:dyDescent="0.25">
      <c r="A926" t="s">
        <v>7769</v>
      </c>
      <c r="B926" t="s">
        <v>7770</v>
      </c>
      <c r="C926" t="s">
        <v>7771</v>
      </c>
      <c r="D926">
        <v>150</v>
      </c>
      <c r="E926">
        <v>150</v>
      </c>
      <c r="F926" s="1">
        <v>0</v>
      </c>
      <c r="G926">
        <v>4.3</v>
      </c>
      <c r="H926" s="4">
        <v>15867</v>
      </c>
      <c r="I926" t="s">
        <v>7772</v>
      </c>
      <c r="J926" t="s">
        <v>7773</v>
      </c>
      <c r="K926" t="s">
        <v>7774</v>
      </c>
      <c r="L926" t="s">
        <v>7775</v>
      </c>
      <c r="M926" t="s">
        <v>7776</v>
      </c>
      <c r="N926" t="s">
        <v>7777</v>
      </c>
      <c r="O926" t="s">
        <v>7778</v>
      </c>
      <c r="P926" t="s">
        <v>7779</v>
      </c>
    </row>
    <row r="927" spans="1:16" x14ac:dyDescent="0.25">
      <c r="A927" t="s">
        <v>552</v>
      </c>
      <c r="B927" t="s">
        <v>553</v>
      </c>
      <c r="C927" t="s">
        <v>18</v>
      </c>
      <c r="D927">
        <v>348</v>
      </c>
      <c r="E927" s="2">
        <v>1499</v>
      </c>
      <c r="F927" s="1">
        <v>0.77</v>
      </c>
      <c r="G927">
        <v>4.2</v>
      </c>
      <c r="H927" s="4">
        <v>656</v>
      </c>
      <c r="I927" t="s">
        <v>554</v>
      </c>
      <c r="J927" t="s">
        <v>555</v>
      </c>
      <c r="K927" t="s">
        <v>556</v>
      </c>
      <c r="L927" t="s">
        <v>557</v>
      </c>
      <c r="M927" t="s">
        <v>558</v>
      </c>
      <c r="N927" t="s">
        <v>559</v>
      </c>
      <c r="O927" t="s">
        <v>560</v>
      </c>
      <c r="P927" t="s">
        <v>7780</v>
      </c>
    </row>
    <row r="928" spans="1:16" x14ac:dyDescent="0.25">
      <c r="A928" t="s">
        <v>7781</v>
      </c>
      <c r="B928" t="s">
        <v>7782</v>
      </c>
      <c r="C928" t="s">
        <v>5469</v>
      </c>
      <c r="D928" s="2">
        <v>1199</v>
      </c>
      <c r="E928" s="2">
        <v>2999</v>
      </c>
      <c r="F928" s="1">
        <v>0.6</v>
      </c>
      <c r="G928">
        <v>4.0999999999999996</v>
      </c>
      <c r="H928" s="4">
        <v>10725</v>
      </c>
      <c r="I928" t="s">
        <v>7783</v>
      </c>
      <c r="J928" t="s">
        <v>7784</v>
      </c>
      <c r="K928" t="s">
        <v>7785</v>
      </c>
      <c r="L928" t="s">
        <v>7786</v>
      </c>
      <c r="M928" t="s">
        <v>7787</v>
      </c>
      <c r="N928" t="s">
        <v>7788</v>
      </c>
      <c r="O928" t="s">
        <v>7789</v>
      </c>
      <c r="P928" t="s">
        <v>7790</v>
      </c>
    </row>
    <row r="929" spans="1:16" x14ac:dyDescent="0.25">
      <c r="A929" t="s">
        <v>7791</v>
      </c>
      <c r="B929" t="s">
        <v>7792</v>
      </c>
      <c r="C929" t="s">
        <v>5393</v>
      </c>
      <c r="D929">
        <v>397</v>
      </c>
      <c r="E929">
        <v>899</v>
      </c>
      <c r="F929" s="1">
        <v>0.56000000000000005</v>
      </c>
      <c r="G929">
        <v>4</v>
      </c>
      <c r="H929" s="4">
        <v>3025</v>
      </c>
      <c r="I929" t="s">
        <v>7793</v>
      </c>
      <c r="J929" t="s">
        <v>7794</v>
      </c>
      <c r="K929" t="s">
        <v>7795</v>
      </c>
      <c r="L929" t="s">
        <v>7796</v>
      </c>
      <c r="M929" t="s">
        <v>7797</v>
      </c>
      <c r="N929" t="s">
        <v>7798</v>
      </c>
      <c r="O929" t="s">
        <v>7799</v>
      </c>
      <c r="P929" t="s">
        <v>7800</v>
      </c>
    </row>
    <row r="930" spans="1:16" x14ac:dyDescent="0.25">
      <c r="A930" t="s">
        <v>562</v>
      </c>
      <c r="B930" t="s">
        <v>563</v>
      </c>
      <c r="C930" t="s">
        <v>18</v>
      </c>
      <c r="D930">
        <v>154</v>
      </c>
      <c r="E930">
        <v>349</v>
      </c>
      <c r="F930" s="1">
        <v>0.56000000000000005</v>
      </c>
      <c r="G930">
        <v>4.3</v>
      </c>
      <c r="H930" s="4">
        <v>7064</v>
      </c>
      <c r="I930" t="s">
        <v>564</v>
      </c>
      <c r="J930" t="s">
        <v>565</v>
      </c>
      <c r="K930" t="s">
        <v>566</v>
      </c>
      <c r="L930" t="s">
        <v>567</v>
      </c>
      <c r="M930" t="s">
        <v>568</v>
      </c>
      <c r="N930" t="s">
        <v>569</v>
      </c>
      <c r="O930" t="s">
        <v>7801</v>
      </c>
      <c r="P930" t="s">
        <v>7802</v>
      </c>
    </row>
    <row r="931" spans="1:16" x14ac:dyDescent="0.25">
      <c r="A931" t="s">
        <v>7803</v>
      </c>
      <c r="B931" t="s">
        <v>7804</v>
      </c>
      <c r="C931" t="s">
        <v>6037</v>
      </c>
      <c r="D931">
        <v>699</v>
      </c>
      <c r="E931" s="2">
        <v>1490</v>
      </c>
      <c r="F931" s="1">
        <v>0.53</v>
      </c>
      <c r="G931">
        <v>4</v>
      </c>
      <c r="H931" s="4">
        <v>5736</v>
      </c>
      <c r="I931" t="s">
        <v>7805</v>
      </c>
      <c r="J931" t="s">
        <v>7806</v>
      </c>
      <c r="K931" t="s">
        <v>7807</v>
      </c>
      <c r="L931" t="s">
        <v>7808</v>
      </c>
      <c r="M931" t="s">
        <v>7809</v>
      </c>
      <c r="N931" t="s">
        <v>7810</v>
      </c>
      <c r="O931" t="s">
        <v>7811</v>
      </c>
      <c r="P931" t="s">
        <v>7812</v>
      </c>
    </row>
    <row r="932" spans="1:16" x14ac:dyDescent="0.25">
      <c r="A932" t="s">
        <v>7813</v>
      </c>
      <c r="B932" t="s">
        <v>7814</v>
      </c>
      <c r="C932" t="s">
        <v>3080</v>
      </c>
      <c r="D932" s="2">
        <v>1679</v>
      </c>
      <c r="E932" s="2">
        <v>1999</v>
      </c>
      <c r="F932" s="1">
        <v>0.16</v>
      </c>
      <c r="G932">
        <v>4.0999999999999996</v>
      </c>
      <c r="H932" s="4">
        <v>72563</v>
      </c>
      <c r="I932" t="s">
        <v>7815</v>
      </c>
      <c r="J932" t="s">
        <v>7816</v>
      </c>
      <c r="K932" t="s">
        <v>7817</v>
      </c>
      <c r="L932" t="s">
        <v>7818</v>
      </c>
      <c r="M932" t="s">
        <v>7819</v>
      </c>
      <c r="N932" t="s">
        <v>7820</v>
      </c>
      <c r="O932" t="s">
        <v>7821</v>
      </c>
      <c r="P932" t="s">
        <v>7822</v>
      </c>
    </row>
    <row r="933" spans="1:16" x14ac:dyDescent="0.25">
      <c r="A933" t="s">
        <v>7823</v>
      </c>
      <c r="B933" t="s">
        <v>7824</v>
      </c>
      <c r="C933" t="s">
        <v>4877</v>
      </c>
      <c r="D933">
        <v>354</v>
      </c>
      <c r="E933" s="2">
        <v>1500</v>
      </c>
      <c r="F933" s="1">
        <v>0.76</v>
      </c>
      <c r="G933">
        <v>4</v>
      </c>
      <c r="H933" s="4">
        <v>1026</v>
      </c>
      <c r="I933" t="s">
        <v>7825</v>
      </c>
      <c r="J933" t="s">
        <v>7826</v>
      </c>
      <c r="K933" t="s">
        <v>7827</v>
      </c>
      <c r="L933" t="s">
        <v>7828</v>
      </c>
      <c r="M933" t="s">
        <v>7829</v>
      </c>
      <c r="N933" t="s">
        <v>7830</v>
      </c>
      <c r="O933" t="s">
        <v>7831</v>
      </c>
      <c r="P933" t="s">
        <v>7832</v>
      </c>
    </row>
    <row r="934" spans="1:16" x14ac:dyDescent="0.25">
      <c r="A934" t="s">
        <v>7833</v>
      </c>
      <c r="B934" t="s">
        <v>7834</v>
      </c>
      <c r="C934" t="s">
        <v>7835</v>
      </c>
      <c r="D934" s="2">
        <v>1199</v>
      </c>
      <c r="E934" s="2">
        <v>5499</v>
      </c>
      <c r="F934" s="1">
        <v>0.78</v>
      </c>
      <c r="G934">
        <v>3.8</v>
      </c>
      <c r="H934" s="4">
        <v>2043</v>
      </c>
      <c r="I934" t="s">
        <v>7836</v>
      </c>
      <c r="J934" t="s">
        <v>7837</v>
      </c>
      <c r="K934" t="s">
        <v>7838</v>
      </c>
      <c r="L934" t="s">
        <v>7839</v>
      </c>
      <c r="M934" t="s">
        <v>7840</v>
      </c>
      <c r="N934" t="s">
        <v>7841</v>
      </c>
      <c r="O934" t="s">
        <v>7842</v>
      </c>
      <c r="P934" t="s">
        <v>7843</v>
      </c>
    </row>
    <row r="935" spans="1:16" x14ac:dyDescent="0.25">
      <c r="A935" t="s">
        <v>7844</v>
      </c>
      <c r="B935" t="s">
        <v>7845</v>
      </c>
      <c r="C935" t="s">
        <v>6026</v>
      </c>
      <c r="D935">
        <v>379</v>
      </c>
      <c r="E935" s="2">
        <v>1499</v>
      </c>
      <c r="F935" s="1">
        <v>0.75</v>
      </c>
      <c r="G935">
        <v>4.2</v>
      </c>
      <c r="H935" s="4">
        <v>4149</v>
      </c>
      <c r="I935" t="s">
        <v>7846</v>
      </c>
      <c r="J935" t="s">
        <v>7847</v>
      </c>
      <c r="K935" t="s">
        <v>7848</v>
      </c>
      <c r="L935" t="s">
        <v>7849</v>
      </c>
      <c r="M935" t="s">
        <v>7850</v>
      </c>
      <c r="N935" t="s">
        <v>7851</v>
      </c>
      <c r="O935" t="s">
        <v>7852</v>
      </c>
      <c r="P935" t="s">
        <v>7853</v>
      </c>
    </row>
    <row r="936" spans="1:16" x14ac:dyDescent="0.25">
      <c r="A936" t="s">
        <v>7854</v>
      </c>
      <c r="B936" t="s">
        <v>7855</v>
      </c>
      <c r="C936" t="s">
        <v>5144</v>
      </c>
      <c r="D936">
        <v>499</v>
      </c>
      <c r="E936">
        <v>775</v>
      </c>
      <c r="F936" s="1">
        <v>0.36</v>
      </c>
      <c r="G936">
        <v>4.3</v>
      </c>
      <c r="H936" s="4">
        <v>74</v>
      </c>
      <c r="I936" t="s">
        <v>7856</v>
      </c>
      <c r="J936" t="s">
        <v>7857</v>
      </c>
      <c r="K936" t="s">
        <v>7858</v>
      </c>
      <c r="L936" t="s">
        <v>7859</v>
      </c>
      <c r="M936" t="s">
        <v>7860</v>
      </c>
      <c r="N936" t="s">
        <v>7861</v>
      </c>
      <c r="O936" t="s">
        <v>7862</v>
      </c>
      <c r="P936" t="s">
        <v>7863</v>
      </c>
    </row>
    <row r="937" spans="1:16" x14ac:dyDescent="0.25">
      <c r="A937" t="s">
        <v>7864</v>
      </c>
      <c r="B937" t="s">
        <v>7865</v>
      </c>
      <c r="C937" t="s">
        <v>7866</v>
      </c>
      <c r="D937" s="2">
        <v>10389</v>
      </c>
      <c r="E937" s="2">
        <v>32000</v>
      </c>
      <c r="F937" s="1">
        <v>0.68</v>
      </c>
      <c r="G937">
        <v>4.4000000000000004</v>
      </c>
      <c r="H937" s="4">
        <v>41398</v>
      </c>
      <c r="I937" t="s">
        <v>7867</v>
      </c>
      <c r="J937" t="s">
        <v>7868</v>
      </c>
      <c r="K937" t="s">
        <v>7869</v>
      </c>
      <c r="L937" t="s">
        <v>7870</v>
      </c>
      <c r="M937" t="s">
        <v>7871</v>
      </c>
      <c r="N937" t="s">
        <v>7872</v>
      </c>
      <c r="O937" t="s">
        <v>7873</v>
      </c>
      <c r="P937" t="s">
        <v>7874</v>
      </c>
    </row>
    <row r="938" spans="1:16" x14ac:dyDescent="0.25">
      <c r="A938" t="s">
        <v>7875</v>
      </c>
      <c r="B938" t="s">
        <v>7876</v>
      </c>
      <c r="C938" t="s">
        <v>7060</v>
      </c>
      <c r="D938">
        <v>649</v>
      </c>
      <c r="E938" s="2">
        <v>1300</v>
      </c>
      <c r="F938" s="1">
        <v>0.5</v>
      </c>
      <c r="G938">
        <v>4.0999999999999996</v>
      </c>
      <c r="H938" s="4">
        <v>5195</v>
      </c>
      <c r="I938" t="s">
        <v>7877</v>
      </c>
      <c r="J938" t="s">
        <v>7878</v>
      </c>
      <c r="K938" t="s">
        <v>7879</v>
      </c>
      <c r="L938" t="s">
        <v>7880</v>
      </c>
      <c r="M938" t="s">
        <v>7881</v>
      </c>
      <c r="N938" t="s">
        <v>7882</v>
      </c>
      <c r="O938" t="s">
        <v>7883</v>
      </c>
      <c r="P938" t="s">
        <v>7884</v>
      </c>
    </row>
    <row r="939" spans="1:16" x14ac:dyDescent="0.25">
      <c r="A939" t="s">
        <v>7885</v>
      </c>
      <c r="B939" t="s">
        <v>7886</v>
      </c>
      <c r="C939" t="s">
        <v>7887</v>
      </c>
      <c r="D939" s="2">
        <v>1199</v>
      </c>
      <c r="E939" s="2">
        <v>1999</v>
      </c>
      <c r="F939" s="1">
        <v>0.4</v>
      </c>
      <c r="G939">
        <v>4.5</v>
      </c>
      <c r="H939" s="4">
        <v>22420</v>
      </c>
      <c r="I939" t="s">
        <v>7888</v>
      </c>
      <c r="J939" t="s">
        <v>907</v>
      </c>
      <c r="K939" t="s">
        <v>908</v>
      </c>
      <c r="L939" t="s">
        <v>909</v>
      </c>
      <c r="M939" t="s">
        <v>910</v>
      </c>
      <c r="N939" t="s">
        <v>911</v>
      </c>
      <c r="O939" t="s">
        <v>7889</v>
      </c>
      <c r="P939" t="s">
        <v>7890</v>
      </c>
    </row>
    <row r="940" spans="1:16" x14ac:dyDescent="0.25">
      <c r="A940" t="s">
        <v>592</v>
      </c>
      <c r="B940" t="s">
        <v>593</v>
      </c>
      <c r="C940" t="s">
        <v>18</v>
      </c>
      <c r="D940">
        <v>139</v>
      </c>
      <c r="E940">
        <v>999</v>
      </c>
      <c r="F940" s="1">
        <v>0.86</v>
      </c>
      <c r="G940">
        <v>4</v>
      </c>
      <c r="H940" s="4">
        <v>1313</v>
      </c>
      <c r="I940" t="s">
        <v>594</v>
      </c>
      <c r="J940" t="s">
        <v>595</v>
      </c>
      <c r="K940" t="s">
        <v>596</v>
      </c>
      <c r="L940" t="s">
        <v>597</v>
      </c>
      <c r="M940" t="s">
        <v>598</v>
      </c>
      <c r="N940" t="s">
        <v>599</v>
      </c>
      <c r="O940" t="s">
        <v>600</v>
      </c>
      <c r="P940" t="s">
        <v>7891</v>
      </c>
    </row>
    <row r="941" spans="1:16" x14ac:dyDescent="0.25">
      <c r="A941" t="s">
        <v>7892</v>
      </c>
      <c r="B941" t="s">
        <v>7893</v>
      </c>
      <c r="C941" t="s">
        <v>3080</v>
      </c>
      <c r="D941">
        <v>889</v>
      </c>
      <c r="E941" s="2">
        <v>1999</v>
      </c>
      <c r="F941" s="1">
        <v>0.56000000000000005</v>
      </c>
      <c r="G941">
        <v>4.2</v>
      </c>
      <c r="H941" s="4">
        <v>2284</v>
      </c>
      <c r="I941" t="s">
        <v>7894</v>
      </c>
      <c r="J941" t="s">
        <v>7895</v>
      </c>
      <c r="K941" t="s">
        <v>7896</v>
      </c>
      <c r="L941" t="s">
        <v>7897</v>
      </c>
      <c r="M941" t="s">
        <v>7898</v>
      </c>
      <c r="N941" t="s">
        <v>7899</v>
      </c>
      <c r="O941" t="s">
        <v>7900</v>
      </c>
      <c r="P941" t="s">
        <v>7901</v>
      </c>
    </row>
    <row r="942" spans="1:16" x14ac:dyDescent="0.25">
      <c r="A942" t="s">
        <v>7902</v>
      </c>
      <c r="B942" t="s">
        <v>7903</v>
      </c>
      <c r="C942" t="s">
        <v>5124</v>
      </c>
      <c r="D942" s="2">
        <v>1409</v>
      </c>
      <c r="E942" s="2">
        <v>2199</v>
      </c>
      <c r="F942" s="1">
        <v>0.36</v>
      </c>
      <c r="G942">
        <v>3.9</v>
      </c>
      <c r="H942" s="4">
        <v>427</v>
      </c>
      <c r="I942" t="s">
        <v>7904</v>
      </c>
      <c r="J942" t="s">
        <v>7905</v>
      </c>
      <c r="K942" t="s">
        <v>7906</v>
      </c>
      <c r="L942" t="s">
        <v>7907</v>
      </c>
      <c r="M942" t="s">
        <v>7908</v>
      </c>
      <c r="N942" t="s">
        <v>7909</v>
      </c>
      <c r="O942" t="s">
        <v>7910</v>
      </c>
      <c r="P942" t="s">
        <v>7911</v>
      </c>
    </row>
    <row r="943" spans="1:16" x14ac:dyDescent="0.25">
      <c r="A943" t="s">
        <v>7912</v>
      </c>
      <c r="B943" t="s">
        <v>7913</v>
      </c>
      <c r="C943" t="s">
        <v>7914</v>
      </c>
      <c r="D943">
        <v>549</v>
      </c>
      <c r="E943" s="2">
        <v>1999</v>
      </c>
      <c r="F943" s="1">
        <v>0.73</v>
      </c>
      <c r="G943">
        <v>4.3</v>
      </c>
      <c r="H943" s="4">
        <v>1367</v>
      </c>
      <c r="I943" t="s">
        <v>7915</v>
      </c>
      <c r="J943" t="s">
        <v>7916</v>
      </c>
      <c r="K943" t="s">
        <v>7917</v>
      </c>
      <c r="L943" t="s">
        <v>7918</v>
      </c>
      <c r="M943" t="s">
        <v>7919</v>
      </c>
      <c r="N943" t="s">
        <v>7920</v>
      </c>
      <c r="O943" t="s">
        <v>7921</v>
      </c>
      <c r="P943" t="s">
        <v>7922</v>
      </c>
    </row>
    <row r="944" spans="1:16" x14ac:dyDescent="0.25">
      <c r="A944" t="s">
        <v>7923</v>
      </c>
      <c r="B944" t="s">
        <v>7924</v>
      </c>
      <c r="C944" t="s">
        <v>7835</v>
      </c>
      <c r="D944">
        <v>749</v>
      </c>
      <c r="E944" s="2">
        <v>1799</v>
      </c>
      <c r="F944" s="1">
        <v>0.57999999999999996</v>
      </c>
      <c r="G944">
        <v>4</v>
      </c>
      <c r="H944" s="4">
        <v>13199</v>
      </c>
      <c r="I944" t="s">
        <v>7925</v>
      </c>
      <c r="J944" t="s">
        <v>7926</v>
      </c>
      <c r="K944" t="s">
        <v>7927</v>
      </c>
      <c r="L944" t="s">
        <v>7928</v>
      </c>
      <c r="M944" t="s">
        <v>7929</v>
      </c>
      <c r="N944" t="s">
        <v>7930</v>
      </c>
      <c r="O944" t="s">
        <v>7931</v>
      </c>
      <c r="P944" t="s">
        <v>7932</v>
      </c>
    </row>
    <row r="945" spans="1:16" x14ac:dyDescent="0.25">
      <c r="A945" t="s">
        <v>602</v>
      </c>
      <c r="B945" t="s">
        <v>603</v>
      </c>
      <c r="C945" t="s">
        <v>18</v>
      </c>
      <c r="D945">
        <v>329</v>
      </c>
      <c r="E945">
        <v>845</v>
      </c>
      <c r="F945" s="1">
        <v>0.61</v>
      </c>
      <c r="G945">
        <v>4.2</v>
      </c>
      <c r="H945" s="4">
        <v>29746</v>
      </c>
      <c r="I945" t="s">
        <v>604</v>
      </c>
      <c r="J945" t="s">
        <v>605</v>
      </c>
      <c r="K945" t="s">
        <v>606</v>
      </c>
      <c r="L945" t="s">
        <v>607</v>
      </c>
      <c r="M945" t="s">
        <v>608</v>
      </c>
      <c r="N945" t="s">
        <v>609</v>
      </c>
      <c r="O945" t="s">
        <v>7933</v>
      </c>
      <c r="P945" t="s">
        <v>7934</v>
      </c>
    </row>
    <row r="946" spans="1:16" x14ac:dyDescent="0.25">
      <c r="A946" t="s">
        <v>7935</v>
      </c>
      <c r="B946" t="s">
        <v>7936</v>
      </c>
      <c r="C946" t="s">
        <v>18</v>
      </c>
      <c r="D946">
        <v>379</v>
      </c>
      <c r="E946" s="2">
        <v>1099</v>
      </c>
      <c r="F946" s="1">
        <v>0.66</v>
      </c>
      <c r="G946">
        <v>4.3</v>
      </c>
      <c r="H946" s="4">
        <v>2806</v>
      </c>
      <c r="I946" t="s">
        <v>7937</v>
      </c>
      <c r="J946" t="s">
        <v>971</v>
      </c>
      <c r="K946" t="s">
        <v>972</v>
      </c>
      <c r="L946" t="s">
        <v>973</v>
      </c>
      <c r="M946" t="s">
        <v>974</v>
      </c>
      <c r="N946" t="s">
        <v>975</v>
      </c>
      <c r="O946" t="s">
        <v>7938</v>
      </c>
      <c r="P946" t="s">
        <v>7939</v>
      </c>
    </row>
    <row r="947" spans="1:16" x14ac:dyDescent="0.25">
      <c r="A947" t="s">
        <v>7940</v>
      </c>
      <c r="B947" t="s">
        <v>7941</v>
      </c>
      <c r="C947" t="s">
        <v>2962</v>
      </c>
      <c r="D947" s="2">
        <v>5998</v>
      </c>
      <c r="E947" s="2">
        <v>7999</v>
      </c>
      <c r="F947" s="1">
        <v>0.25</v>
      </c>
      <c r="G947">
        <v>4.2</v>
      </c>
      <c r="H947" s="4">
        <v>30355</v>
      </c>
      <c r="I947" t="s">
        <v>7942</v>
      </c>
      <c r="J947" t="s">
        <v>7943</v>
      </c>
      <c r="K947" t="s">
        <v>7944</v>
      </c>
      <c r="L947" t="s">
        <v>7945</v>
      </c>
      <c r="M947" t="s">
        <v>7946</v>
      </c>
      <c r="N947" t="s">
        <v>7947</v>
      </c>
      <c r="O947" t="s">
        <v>7948</v>
      </c>
      <c r="P947" t="s">
        <v>7949</v>
      </c>
    </row>
    <row r="948" spans="1:16" x14ac:dyDescent="0.25">
      <c r="A948" t="s">
        <v>7950</v>
      </c>
      <c r="B948" t="s">
        <v>7951</v>
      </c>
      <c r="C948" t="s">
        <v>6231</v>
      </c>
      <c r="D948">
        <v>299</v>
      </c>
      <c r="E948" s="2">
        <v>1499</v>
      </c>
      <c r="F948" s="1">
        <v>0.8</v>
      </c>
      <c r="G948">
        <v>4.2</v>
      </c>
      <c r="H948" s="4">
        <v>2868</v>
      </c>
      <c r="I948" t="s">
        <v>7952</v>
      </c>
      <c r="J948" t="s">
        <v>7953</v>
      </c>
      <c r="K948" t="s">
        <v>7954</v>
      </c>
      <c r="L948" t="s">
        <v>7955</v>
      </c>
      <c r="M948" t="s">
        <v>7956</v>
      </c>
      <c r="N948" t="s">
        <v>7957</v>
      </c>
      <c r="O948" t="s">
        <v>7958</v>
      </c>
      <c r="P948" t="s">
        <v>7959</v>
      </c>
    </row>
    <row r="949" spans="1:16" x14ac:dyDescent="0.25">
      <c r="A949" t="s">
        <v>7960</v>
      </c>
      <c r="B949" t="s">
        <v>7961</v>
      </c>
      <c r="C949" t="s">
        <v>6026</v>
      </c>
      <c r="D949">
        <v>379</v>
      </c>
      <c r="E949" s="2">
        <v>1499</v>
      </c>
      <c r="F949" s="1">
        <v>0.75</v>
      </c>
      <c r="G949">
        <v>4.0999999999999996</v>
      </c>
      <c r="H949" s="4">
        <v>670</v>
      </c>
      <c r="I949" t="s">
        <v>7962</v>
      </c>
      <c r="J949" t="s">
        <v>7963</v>
      </c>
      <c r="K949" t="s">
        <v>7964</v>
      </c>
      <c r="L949" t="s">
        <v>7965</v>
      </c>
      <c r="M949" t="s">
        <v>7966</v>
      </c>
      <c r="N949" t="s">
        <v>7967</v>
      </c>
      <c r="O949" t="s">
        <v>7968</v>
      </c>
      <c r="P949" t="s">
        <v>7969</v>
      </c>
    </row>
    <row r="950" spans="1:16" x14ac:dyDescent="0.25">
      <c r="A950" t="s">
        <v>7970</v>
      </c>
      <c r="B950" t="s">
        <v>7971</v>
      </c>
      <c r="C950" t="s">
        <v>7972</v>
      </c>
      <c r="D950" s="2">
        <v>1399</v>
      </c>
      <c r="E950" s="2">
        <v>2999</v>
      </c>
      <c r="F950" s="1">
        <v>0.53</v>
      </c>
      <c r="G950">
        <v>4.3</v>
      </c>
      <c r="H950" s="4">
        <v>3530</v>
      </c>
      <c r="I950" t="s">
        <v>7973</v>
      </c>
      <c r="J950" t="s">
        <v>7974</v>
      </c>
      <c r="K950" t="s">
        <v>7975</v>
      </c>
      <c r="L950" t="s">
        <v>7976</v>
      </c>
      <c r="M950" t="s">
        <v>7977</v>
      </c>
      <c r="N950" t="s">
        <v>7978</v>
      </c>
      <c r="O950" t="s">
        <v>7979</v>
      </c>
      <c r="P950" t="s">
        <v>7980</v>
      </c>
    </row>
    <row r="951" spans="1:16" x14ac:dyDescent="0.25">
      <c r="A951" t="s">
        <v>7981</v>
      </c>
      <c r="B951" t="s">
        <v>7982</v>
      </c>
      <c r="C951" t="s">
        <v>7983</v>
      </c>
      <c r="D951">
        <v>699</v>
      </c>
      <c r="E951" s="2">
        <v>1299</v>
      </c>
      <c r="F951" s="1">
        <v>0.46</v>
      </c>
      <c r="G951">
        <v>4.3</v>
      </c>
      <c r="H951" s="4">
        <v>6183</v>
      </c>
      <c r="I951" t="s">
        <v>7984</v>
      </c>
      <c r="J951" t="s">
        <v>7985</v>
      </c>
      <c r="K951" t="s">
        <v>7986</v>
      </c>
      <c r="L951" t="s">
        <v>7987</v>
      </c>
      <c r="M951" t="s">
        <v>7988</v>
      </c>
      <c r="N951" t="s">
        <v>7989</v>
      </c>
      <c r="O951" t="s">
        <v>7990</v>
      </c>
      <c r="P951" t="s">
        <v>7991</v>
      </c>
    </row>
    <row r="952" spans="1:16" x14ac:dyDescent="0.25">
      <c r="A952" t="s">
        <v>7992</v>
      </c>
      <c r="B952" t="s">
        <v>7993</v>
      </c>
      <c r="C952" t="s">
        <v>6304</v>
      </c>
      <c r="D952">
        <v>300</v>
      </c>
      <c r="E952">
        <v>300</v>
      </c>
      <c r="F952" s="1">
        <v>0</v>
      </c>
      <c r="G952">
        <v>4.2</v>
      </c>
      <c r="H952" s="4">
        <v>419</v>
      </c>
      <c r="I952" t="s">
        <v>7994</v>
      </c>
      <c r="J952" t="s">
        <v>7995</v>
      </c>
      <c r="K952" t="s">
        <v>7996</v>
      </c>
      <c r="L952" t="s">
        <v>7997</v>
      </c>
      <c r="M952" t="s">
        <v>7998</v>
      </c>
      <c r="N952" t="s">
        <v>7999</v>
      </c>
      <c r="O952" t="s">
        <v>8000</v>
      </c>
      <c r="P952" t="s">
        <v>8001</v>
      </c>
    </row>
    <row r="953" spans="1:16" x14ac:dyDescent="0.25">
      <c r="A953" t="s">
        <v>8002</v>
      </c>
      <c r="B953" t="s">
        <v>8003</v>
      </c>
      <c r="C953" t="s">
        <v>5382</v>
      </c>
      <c r="D953">
        <v>999</v>
      </c>
      <c r="E953" s="2">
        <v>1995</v>
      </c>
      <c r="F953" s="1">
        <v>0.5</v>
      </c>
      <c r="G953">
        <v>4.5</v>
      </c>
      <c r="H953" s="4">
        <v>7317</v>
      </c>
      <c r="I953" t="s">
        <v>8004</v>
      </c>
      <c r="J953" t="s">
        <v>8005</v>
      </c>
      <c r="K953" t="s">
        <v>8006</v>
      </c>
      <c r="L953" t="s">
        <v>8007</v>
      </c>
      <c r="M953" t="s">
        <v>8008</v>
      </c>
      <c r="N953" t="s">
        <v>8009</v>
      </c>
      <c r="O953" t="s">
        <v>8010</v>
      </c>
      <c r="P953" t="s">
        <v>8011</v>
      </c>
    </row>
    <row r="954" spans="1:16" x14ac:dyDescent="0.25">
      <c r="A954" t="s">
        <v>8012</v>
      </c>
      <c r="B954" t="s">
        <v>8013</v>
      </c>
      <c r="C954" t="s">
        <v>8014</v>
      </c>
      <c r="D954">
        <v>535</v>
      </c>
      <c r="E954">
        <v>535</v>
      </c>
      <c r="F954" s="1">
        <v>0</v>
      </c>
      <c r="G954">
        <v>4.4000000000000004</v>
      </c>
      <c r="H954" s="4">
        <v>4426</v>
      </c>
      <c r="I954" t="s">
        <v>8015</v>
      </c>
      <c r="J954" t="s">
        <v>8016</v>
      </c>
      <c r="K954" t="s">
        <v>8017</v>
      </c>
      <c r="L954" t="s">
        <v>8018</v>
      </c>
      <c r="M954" t="s">
        <v>8019</v>
      </c>
      <c r="N954" t="s">
        <v>8020</v>
      </c>
      <c r="O954" t="s">
        <v>8021</v>
      </c>
      <c r="P954" t="s">
        <v>8022</v>
      </c>
    </row>
    <row r="955" spans="1:16" x14ac:dyDescent="0.25">
      <c r="A955" t="s">
        <v>612</v>
      </c>
      <c r="B955" t="s">
        <v>613</v>
      </c>
      <c r="C955" t="s">
        <v>170</v>
      </c>
      <c r="D955" s="2">
        <v>13999</v>
      </c>
      <c r="E955" s="2">
        <v>24999</v>
      </c>
      <c r="F955" s="1">
        <v>0.44</v>
      </c>
      <c r="G955">
        <v>4.2</v>
      </c>
      <c r="H955" s="4">
        <v>45237</v>
      </c>
      <c r="I955" t="s">
        <v>614</v>
      </c>
      <c r="J955" t="s">
        <v>615</v>
      </c>
      <c r="K955" t="s">
        <v>616</v>
      </c>
      <c r="L955" t="s">
        <v>617</v>
      </c>
      <c r="M955" t="s">
        <v>618</v>
      </c>
      <c r="N955" t="s">
        <v>619</v>
      </c>
      <c r="O955" t="s">
        <v>8023</v>
      </c>
      <c r="P955" t="s">
        <v>8024</v>
      </c>
    </row>
    <row r="956" spans="1:16" x14ac:dyDescent="0.25">
      <c r="A956" t="s">
        <v>8025</v>
      </c>
      <c r="B956" t="s">
        <v>8026</v>
      </c>
      <c r="C956" t="s">
        <v>6231</v>
      </c>
      <c r="D956">
        <v>269</v>
      </c>
      <c r="E956" s="2">
        <v>1099</v>
      </c>
      <c r="F956" s="1">
        <v>0.76</v>
      </c>
      <c r="G956">
        <v>4.0999999999999996</v>
      </c>
      <c r="H956" s="4">
        <v>1092</v>
      </c>
      <c r="I956" t="s">
        <v>8027</v>
      </c>
      <c r="J956" t="s">
        <v>8028</v>
      </c>
      <c r="K956" t="s">
        <v>8029</v>
      </c>
      <c r="L956" t="s">
        <v>8030</v>
      </c>
      <c r="M956" t="s">
        <v>8031</v>
      </c>
      <c r="N956" t="s">
        <v>8032</v>
      </c>
      <c r="O956" t="s">
        <v>8033</v>
      </c>
      <c r="P956" t="s">
        <v>8034</v>
      </c>
    </row>
    <row r="957" spans="1:16" x14ac:dyDescent="0.25">
      <c r="A957" t="s">
        <v>8035</v>
      </c>
      <c r="B957" t="s">
        <v>8036</v>
      </c>
      <c r="C957" t="s">
        <v>7123</v>
      </c>
      <c r="D957">
        <v>341</v>
      </c>
      <c r="E957">
        <v>450</v>
      </c>
      <c r="F957" s="1">
        <v>0.24</v>
      </c>
      <c r="G957">
        <v>4.3</v>
      </c>
      <c r="H957" s="4">
        <v>2493</v>
      </c>
      <c r="I957" t="s">
        <v>8037</v>
      </c>
      <c r="J957" t="s">
        <v>8038</v>
      </c>
      <c r="K957" t="s">
        <v>8039</v>
      </c>
      <c r="L957" t="s">
        <v>8040</v>
      </c>
      <c r="M957" t="s">
        <v>8041</v>
      </c>
      <c r="N957" t="s">
        <v>8042</v>
      </c>
      <c r="O957" t="s">
        <v>8043</v>
      </c>
      <c r="P957" t="s">
        <v>8044</v>
      </c>
    </row>
    <row r="958" spans="1:16" x14ac:dyDescent="0.25">
      <c r="A958" t="s">
        <v>8045</v>
      </c>
      <c r="B958" t="s">
        <v>8046</v>
      </c>
      <c r="C958" t="s">
        <v>5469</v>
      </c>
      <c r="D958" s="2">
        <v>2499</v>
      </c>
      <c r="E958" s="2">
        <v>3999</v>
      </c>
      <c r="F958" s="1">
        <v>0.38</v>
      </c>
      <c r="G958">
        <v>4.4000000000000004</v>
      </c>
      <c r="H958" s="4">
        <v>12679</v>
      </c>
      <c r="I958" t="s">
        <v>8047</v>
      </c>
      <c r="J958" t="s">
        <v>8048</v>
      </c>
      <c r="K958" t="s">
        <v>8049</v>
      </c>
      <c r="L958" t="s">
        <v>8050</v>
      </c>
      <c r="M958" t="s">
        <v>8051</v>
      </c>
      <c r="N958" t="s">
        <v>8052</v>
      </c>
      <c r="O958" t="s">
        <v>5476</v>
      </c>
      <c r="P958" t="s">
        <v>8053</v>
      </c>
    </row>
    <row r="959" spans="1:16" x14ac:dyDescent="0.25">
      <c r="A959" t="s">
        <v>678</v>
      </c>
      <c r="B959" t="s">
        <v>679</v>
      </c>
      <c r="C959" t="s">
        <v>18</v>
      </c>
      <c r="D959">
        <v>349</v>
      </c>
      <c r="E959">
        <v>599</v>
      </c>
      <c r="F959" s="1">
        <v>0.42</v>
      </c>
      <c r="G959">
        <v>4.0999999999999996</v>
      </c>
      <c r="H959" s="4">
        <v>210</v>
      </c>
      <c r="I959" t="s">
        <v>680</v>
      </c>
      <c r="J959" t="s">
        <v>681</v>
      </c>
      <c r="K959" t="s">
        <v>682</v>
      </c>
      <c r="L959" t="s">
        <v>683</v>
      </c>
      <c r="M959" t="s">
        <v>684</v>
      </c>
      <c r="N959" t="s">
        <v>685</v>
      </c>
      <c r="O959" t="s">
        <v>8054</v>
      </c>
      <c r="P959" t="s">
        <v>8055</v>
      </c>
    </row>
    <row r="960" spans="1:16" x14ac:dyDescent="0.25">
      <c r="A960" t="s">
        <v>8056</v>
      </c>
      <c r="B960" t="s">
        <v>8057</v>
      </c>
      <c r="C960" t="s">
        <v>7321</v>
      </c>
      <c r="D960" s="2">
        <v>5899</v>
      </c>
      <c r="E960" s="2">
        <v>7005</v>
      </c>
      <c r="F960" s="1">
        <v>0.16</v>
      </c>
      <c r="G960">
        <v>3.6</v>
      </c>
      <c r="H960" s="4">
        <v>4199</v>
      </c>
      <c r="I960" t="s">
        <v>8058</v>
      </c>
      <c r="J960" t="s">
        <v>8059</v>
      </c>
      <c r="K960" t="s">
        <v>8060</v>
      </c>
      <c r="L960" t="s">
        <v>8061</v>
      </c>
      <c r="M960" t="s">
        <v>8062</v>
      </c>
      <c r="N960" t="s">
        <v>8063</v>
      </c>
      <c r="O960" t="s">
        <v>8064</v>
      </c>
      <c r="P960" t="s">
        <v>8065</v>
      </c>
    </row>
    <row r="961" spans="1:16" x14ac:dyDescent="0.25">
      <c r="A961" t="s">
        <v>4623</v>
      </c>
      <c r="B961" t="s">
        <v>4624</v>
      </c>
      <c r="C961" t="s">
        <v>3176</v>
      </c>
      <c r="D961">
        <v>699</v>
      </c>
      <c r="E961" s="2">
        <v>1199</v>
      </c>
      <c r="F961" s="1">
        <v>0.42</v>
      </c>
      <c r="G961">
        <v>4</v>
      </c>
      <c r="H961" s="4">
        <v>14403</v>
      </c>
      <c r="I961" t="s">
        <v>4625</v>
      </c>
      <c r="J961" t="s">
        <v>3683</v>
      </c>
      <c r="K961" t="s">
        <v>3684</v>
      </c>
      <c r="L961" t="s">
        <v>3685</v>
      </c>
      <c r="M961" t="s">
        <v>3686</v>
      </c>
      <c r="N961" t="s">
        <v>3687</v>
      </c>
      <c r="O961" t="s">
        <v>8066</v>
      </c>
      <c r="P961" t="s">
        <v>8067</v>
      </c>
    </row>
    <row r="962" spans="1:16" x14ac:dyDescent="0.25">
      <c r="A962" t="s">
        <v>8068</v>
      </c>
      <c r="B962" t="s">
        <v>8069</v>
      </c>
      <c r="C962" t="s">
        <v>5469</v>
      </c>
      <c r="D962" s="2">
        <v>1565</v>
      </c>
      <c r="E962" s="2">
        <v>2999</v>
      </c>
      <c r="F962" s="1">
        <v>0.48</v>
      </c>
      <c r="G962">
        <v>4</v>
      </c>
      <c r="H962" s="4">
        <v>11113</v>
      </c>
      <c r="I962" t="s">
        <v>8070</v>
      </c>
      <c r="J962" t="s">
        <v>8071</v>
      </c>
      <c r="K962" t="s">
        <v>8072</v>
      </c>
      <c r="L962" t="s">
        <v>8073</v>
      </c>
      <c r="M962" t="s">
        <v>8074</v>
      </c>
      <c r="N962" t="s">
        <v>8075</v>
      </c>
      <c r="O962" t="s">
        <v>8076</v>
      </c>
      <c r="P962" t="s">
        <v>8077</v>
      </c>
    </row>
    <row r="963" spans="1:16" x14ac:dyDescent="0.25">
      <c r="A963" t="s">
        <v>8078</v>
      </c>
      <c r="B963" t="s">
        <v>8079</v>
      </c>
      <c r="C963" t="s">
        <v>5188</v>
      </c>
      <c r="D963">
        <v>326</v>
      </c>
      <c r="E963">
        <v>799</v>
      </c>
      <c r="F963" s="1">
        <v>0.59</v>
      </c>
      <c r="G963">
        <v>4.4000000000000004</v>
      </c>
      <c r="H963" s="4">
        <v>10773</v>
      </c>
      <c r="I963" t="s">
        <v>8080</v>
      </c>
      <c r="J963" t="s">
        <v>8081</v>
      </c>
      <c r="K963" t="s">
        <v>8082</v>
      </c>
      <c r="L963" t="s">
        <v>8083</v>
      </c>
      <c r="M963" t="s">
        <v>8084</v>
      </c>
      <c r="N963" t="s">
        <v>8085</v>
      </c>
      <c r="O963" t="s">
        <v>8086</v>
      </c>
      <c r="P963" t="s">
        <v>8087</v>
      </c>
    </row>
    <row r="964" spans="1:16" x14ac:dyDescent="0.25">
      <c r="A964" t="s">
        <v>4590</v>
      </c>
      <c r="B964" t="s">
        <v>4591</v>
      </c>
      <c r="C964" t="s">
        <v>4592</v>
      </c>
      <c r="D964">
        <v>120</v>
      </c>
      <c r="E964">
        <v>999</v>
      </c>
      <c r="F964" s="1">
        <v>0.88</v>
      </c>
      <c r="G964">
        <v>3.9</v>
      </c>
      <c r="H964" s="4">
        <v>6491</v>
      </c>
      <c r="I964" t="s">
        <v>4593</v>
      </c>
      <c r="J964" t="s">
        <v>4594</v>
      </c>
      <c r="K964" t="s">
        <v>4595</v>
      </c>
      <c r="L964" t="s">
        <v>4596</v>
      </c>
      <c r="M964" t="s">
        <v>4597</v>
      </c>
      <c r="N964" t="s">
        <v>8088</v>
      </c>
      <c r="O964" t="s">
        <v>8089</v>
      </c>
      <c r="P964" t="s">
        <v>8090</v>
      </c>
    </row>
    <row r="965" spans="1:16" x14ac:dyDescent="0.25">
      <c r="A965" t="s">
        <v>8091</v>
      </c>
      <c r="B965" t="s">
        <v>8092</v>
      </c>
      <c r="C965" t="s">
        <v>5144</v>
      </c>
      <c r="D965">
        <v>657</v>
      </c>
      <c r="E965">
        <v>999</v>
      </c>
      <c r="F965" s="1">
        <v>0.34</v>
      </c>
      <c r="G965">
        <v>4.3</v>
      </c>
      <c r="H965" s="4">
        <v>13944</v>
      </c>
      <c r="I965" t="s">
        <v>8093</v>
      </c>
      <c r="J965" t="s">
        <v>8094</v>
      </c>
      <c r="K965" t="s">
        <v>8095</v>
      </c>
      <c r="L965" t="s">
        <v>8096</v>
      </c>
      <c r="M965" t="s">
        <v>8097</v>
      </c>
      <c r="N965" t="s">
        <v>8098</v>
      </c>
      <c r="O965" t="s">
        <v>8099</v>
      </c>
      <c r="P965" t="s">
        <v>8100</v>
      </c>
    </row>
    <row r="966" spans="1:16" x14ac:dyDescent="0.25">
      <c r="A966" t="s">
        <v>8101</v>
      </c>
      <c r="B966" t="s">
        <v>8102</v>
      </c>
      <c r="C966" t="s">
        <v>5360</v>
      </c>
      <c r="D966" s="2">
        <v>1995</v>
      </c>
      <c r="E966" s="2">
        <v>2895</v>
      </c>
      <c r="F966" s="1">
        <v>0.31</v>
      </c>
      <c r="G966">
        <v>4.5999999999999996</v>
      </c>
      <c r="H966" s="4">
        <v>10760</v>
      </c>
      <c r="I966" t="s">
        <v>8103</v>
      </c>
      <c r="J966" t="s">
        <v>8104</v>
      </c>
      <c r="K966" t="s">
        <v>8105</v>
      </c>
      <c r="L966" t="s">
        <v>8106</v>
      </c>
      <c r="M966" t="s">
        <v>8107</v>
      </c>
      <c r="N966" t="s">
        <v>8108</v>
      </c>
      <c r="O966" t="s">
        <v>8109</v>
      </c>
      <c r="P966" t="s">
        <v>8110</v>
      </c>
    </row>
    <row r="967" spans="1:16" x14ac:dyDescent="0.25">
      <c r="A967" t="s">
        <v>8111</v>
      </c>
      <c r="B967" t="s">
        <v>8112</v>
      </c>
      <c r="C967" t="s">
        <v>5558</v>
      </c>
      <c r="D967" s="2">
        <v>1500</v>
      </c>
      <c r="E967" s="2">
        <v>1500</v>
      </c>
      <c r="F967" s="1">
        <v>0</v>
      </c>
      <c r="G967">
        <v>4.4000000000000004</v>
      </c>
      <c r="H967" s="4">
        <v>25996</v>
      </c>
      <c r="I967" t="s">
        <v>8113</v>
      </c>
      <c r="J967" t="s">
        <v>8114</v>
      </c>
      <c r="K967" t="s">
        <v>8115</v>
      </c>
      <c r="L967" t="s">
        <v>8116</v>
      </c>
      <c r="M967" t="s">
        <v>8117</v>
      </c>
      <c r="N967" t="s">
        <v>8118</v>
      </c>
      <c r="O967" t="s">
        <v>8119</v>
      </c>
      <c r="P967" t="s">
        <v>8120</v>
      </c>
    </row>
    <row r="968" spans="1:16" x14ac:dyDescent="0.25">
      <c r="A968" t="s">
        <v>8121</v>
      </c>
      <c r="B968" t="s">
        <v>8122</v>
      </c>
      <c r="C968" t="s">
        <v>5028</v>
      </c>
      <c r="D968" s="2">
        <v>2640</v>
      </c>
      <c r="E968" s="2">
        <v>3195</v>
      </c>
      <c r="F968" s="1">
        <v>0.17</v>
      </c>
      <c r="G968">
        <v>4.5</v>
      </c>
      <c r="H968" s="4">
        <v>16146</v>
      </c>
      <c r="I968" t="s">
        <v>8123</v>
      </c>
      <c r="J968" t="s">
        <v>8124</v>
      </c>
      <c r="K968" t="s">
        <v>8125</v>
      </c>
      <c r="L968" t="s">
        <v>8126</v>
      </c>
      <c r="M968" t="s">
        <v>8127</v>
      </c>
      <c r="N968" t="s">
        <v>8128</v>
      </c>
      <c r="O968" t="s">
        <v>8129</v>
      </c>
      <c r="P968" t="s">
        <v>8130</v>
      </c>
    </row>
    <row r="969" spans="1:16" x14ac:dyDescent="0.25">
      <c r="A969" t="s">
        <v>8131</v>
      </c>
      <c r="B969" t="s">
        <v>8132</v>
      </c>
      <c r="C969" t="s">
        <v>7321</v>
      </c>
      <c r="D969" s="2">
        <v>5299</v>
      </c>
      <c r="E969" s="2">
        <v>6355</v>
      </c>
      <c r="F969" s="1">
        <v>0.17</v>
      </c>
      <c r="G969">
        <v>3.9</v>
      </c>
      <c r="H969" s="4">
        <v>8280</v>
      </c>
      <c r="I969" t="s">
        <v>8133</v>
      </c>
      <c r="J969" t="s">
        <v>8134</v>
      </c>
      <c r="K969" t="s">
        <v>8135</v>
      </c>
      <c r="L969" t="s">
        <v>8136</v>
      </c>
      <c r="M969" t="s">
        <v>8137</v>
      </c>
      <c r="N969" t="s">
        <v>8138</v>
      </c>
      <c r="O969" t="s">
        <v>8139</v>
      </c>
      <c r="P969" t="s">
        <v>8140</v>
      </c>
    </row>
    <row r="970" spans="1:16" x14ac:dyDescent="0.25">
      <c r="A970" t="s">
        <v>627</v>
      </c>
      <c r="B970" t="s">
        <v>628</v>
      </c>
      <c r="C970" t="s">
        <v>18</v>
      </c>
      <c r="D970">
        <v>263</v>
      </c>
      <c r="E970">
        <v>699</v>
      </c>
      <c r="F970" s="1">
        <v>0.62</v>
      </c>
      <c r="G970">
        <v>4.0999999999999996</v>
      </c>
      <c r="H970" s="4">
        <v>450</v>
      </c>
      <c r="I970" t="s">
        <v>629</v>
      </c>
      <c r="J970" t="s">
        <v>630</v>
      </c>
      <c r="K970" t="s">
        <v>631</v>
      </c>
      <c r="L970" t="s">
        <v>632</v>
      </c>
      <c r="M970" t="s">
        <v>633</v>
      </c>
      <c r="N970" t="s">
        <v>634</v>
      </c>
      <c r="O970" t="s">
        <v>635</v>
      </c>
      <c r="P970" t="s">
        <v>8141</v>
      </c>
    </row>
    <row r="971" spans="1:16" x14ac:dyDescent="0.25">
      <c r="A971" t="s">
        <v>8142</v>
      </c>
      <c r="B971" t="s">
        <v>8143</v>
      </c>
      <c r="C971" t="s">
        <v>7835</v>
      </c>
      <c r="D971" s="2">
        <v>1990</v>
      </c>
      <c r="E971" s="2">
        <v>2999</v>
      </c>
      <c r="F971" s="1">
        <v>0.34</v>
      </c>
      <c r="G971">
        <v>4.3</v>
      </c>
      <c r="H971" s="4">
        <v>14237</v>
      </c>
      <c r="I971" t="s">
        <v>8144</v>
      </c>
      <c r="J971" t="s">
        <v>8145</v>
      </c>
      <c r="K971" t="s">
        <v>8146</v>
      </c>
      <c r="L971" t="s">
        <v>8147</v>
      </c>
      <c r="M971" t="s">
        <v>8148</v>
      </c>
      <c r="N971" t="s">
        <v>8149</v>
      </c>
      <c r="O971" t="s">
        <v>8150</v>
      </c>
      <c r="P971" t="s">
        <v>8151</v>
      </c>
    </row>
    <row r="972" spans="1:16" x14ac:dyDescent="0.25">
      <c r="A972" t="s">
        <v>8152</v>
      </c>
      <c r="B972" t="s">
        <v>8153</v>
      </c>
      <c r="C972" t="s">
        <v>8154</v>
      </c>
      <c r="D972" s="2">
        <v>1289</v>
      </c>
      <c r="E972" s="2">
        <v>1499</v>
      </c>
      <c r="F972" s="1">
        <v>0.14000000000000001</v>
      </c>
      <c r="G972">
        <v>4.5</v>
      </c>
      <c r="H972" s="4">
        <v>20668</v>
      </c>
      <c r="I972" t="s">
        <v>8155</v>
      </c>
      <c r="J972" t="s">
        <v>8156</v>
      </c>
      <c r="K972" t="s">
        <v>8157</v>
      </c>
      <c r="L972" t="s">
        <v>8158</v>
      </c>
      <c r="M972" t="s">
        <v>8159</v>
      </c>
      <c r="N972" t="s">
        <v>8160</v>
      </c>
      <c r="O972" t="s">
        <v>8161</v>
      </c>
      <c r="P972" t="s">
        <v>8162</v>
      </c>
    </row>
    <row r="973" spans="1:16" x14ac:dyDescent="0.25">
      <c r="A973" t="s">
        <v>8163</v>
      </c>
      <c r="B973" t="s">
        <v>8164</v>
      </c>
      <c r="C973" t="s">
        <v>6304</v>
      </c>
      <c r="D973">
        <v>165</v>
      </c>
      <c r="E973">
        <v>165</v>
      </c>
      <c r="F973" s="1">
        <v>0</v>
      </c>
      <c r="G973">
        <v>4.5</v>
      </c>
      <c r="H973" s="4">
        <v>1674</v>
      </c>
      <c r="I973" t="s">
        <v>8165</v>
      </c>
      <c r="J973" t="s">
        <v>8166</v>
      </c>
      <c r="K973" t="s">
        <v>8167</v>
      </c>
      <c r="L973" t="s">
        <v>8168</v>
      </c>
      <c r="M973" t="s">
        <v>8169</v>
      </c>
      <c r="N973" t="s">
        <v>8170</v>
      </c>
      <c r="O973" t="s">
        <v>8171</v>
      </c>
      <c r="P973" t="s">
        <v>8172</v>
      </c>
    </row>
    <row r="974" spans="1:16" x14ac:dyDescent="0.25">
      <c r="A974" t="s">
        <v>8173</v>
      </c>
      <c r="B974" t="s">
        <v>8174</v>
      </c>
      <c r="C974" t="s">
        <v>6941</v>
      </c>
      <c r="D974" s="2">
        <v>1699</v>
      </c>
      <c r="E974" s="2">
        <v>3499</v>
      </c>
      <c r="F974" s="1">
        <v>0.51</v>
      </c>
      <c r="G974">
        <v>3.6</v>
      </c>
      <c r="H974" s="4">
        <v>7689</v>
      </c>
      <c r="I974" t="s">
        <v>8175</v>
      </c>
      <c r="J974" t="s">
        <v>8176</v>
      </c>
      <c r="K974" t="s">
        <v>8177</v>
      </c>
      <c r="L974" t="s">
        <v>8178</v>
      </c>
      <c r="M974" t="s">
        <v>8179</v>
      </c>
      <c r="N974" t="s">
        <v>8180</v>
      </c>
      <c r="O974" t="s">
        <v>8181</v>
      </c>
      <c r="P974" t="s">
        <v>8182</v>
      </c>
    </row>
    <row r="975" spans="1:16" x14ac:dyDescent="0.25">
      <c r="A975" t="s">
        <v>8183</v>
      </c>
      <c r="B975" t="s">
        <v>8184</v>
      </c>
      <c r="C975" t="s">
        <v>5934</v>
      </c>
      <c r="D975" s="2">
        <v>2299</v>
      </c>
      <c r="E975" s="2">
        <v>7500</v>
      </c>
      <c r="F975" s="1">
        <v>0.69</v>
      </c>
      <c r="G975">
        <v>4.0999999999999996</v>
      </c>
      <c r="H975" s="4">
        <v>5554</v>
      </c>
      <c r="I975" t="s">
        <v>8185</v>
      </c>
      <c r="J975" t="s">
        <v>8186</v>
      </c>
      <c r="K975" t="s">
        <v>8187</v>
      </c>
      <c r="L975" t="s">
        <v>8188</v>
      </c>
      <c r="M975" t="s">
        <v>8189</v>
      </c>
      <c r="N975" t="s">
        <v>8190</v>
      </c>
      <c r="O975" t="s">
        <v>8191</v>
      </c>
      <c r="P975" t="s">
        <v>8192</v>
      </c>
    </row>
    <row r="976" spans="1:16" x14ac:dyDescent="0.25">
      <c r="A976" t="s">
        <v>658</v>
      </c>
      <c r="B976" t="s">
        <v>659</v>
      </c>
      <c r="C976" t="s">
        <v>18</v>
      </c>
      <c r="D976">
        <v>219</v>
      </c>
      <c r="E976">
        <v>700</v>
      </c>
      <c r="F976" s="1">
        <v>0.69</v>
      </c>
      <c r="G976">
        <v>4.3</v>
      </c>
      <c r="H976" s="4">
        <v>20053</v>
      </c>
      <c r="I976" t="s">
        <v>660</v>
      </c>
      <c r="J976" t="s">
        <v>661</v>
      </c>
      <c r="K976" t="s">
        <v>662</v>
      </c>
      <c r="L976" t="s">
        <v>663</v>
      </c>
      <c r="M976" t="s">
        <v>664</v>
      </c>
      <c r="N976" t="s">
        <v>665</v>
      </c>
      <c r="O976" t="s">
        <v>666</v>
      </c>
      <c r="P976" t="s">
        <v>8193</v>
      </c>
    </row>
    <row r="977" spans="1:16" x14ac:dyDescent="0.25">
      <c r="A977" t="s">
        <v>8194</v>
      </c>
      <c r="B977" t="s">
        <v>8195</v>
      </c>
      <c r="C977" t="s">
        <v>5859</v>
      </c>
      <c r="D977">
        <v>39</v>
      </c>
      <c r="E977">
        <v>39</v>
      </c>
      <c r="F977" s="1">
        <v>0</v>
      </c>
      <c r="G977">
        <v>3.8</v>
      </c>
      <c r="H977" s="4">
        <v>3344</v>
      </c>
      <c r="I977" t="s">
        <v>8196</v>
      </c>
      <c r="J977" t="s">
        <v>8197</v>
      </c>
      <c r="K977" t="s">
        <v>8198</v>
      </c>
      <c r="L977" t="s">
        <v>8199</v>
      </c>
      <c r="M977" t="s">
        <v>8200</v>
      </c>
      <c r="N977" t="s">
        <v>8201</v>
      </c>
      <c r="O977" t="s">
        <v>8202</v>
      </c>
      <c r="P977" t="s">
        <v>8203</v>
      </c>
    </row>
    <row r="978" spans="1:16" x14ac:dyDescent="0.25">
      <c r="A978" t="s">
        <v>8204</v>
      </c>
      <c r="B978" t="s">
        <v>8205</v>
      </c>
      <c r="C978" t="s">
        <v>8206</v>
      </c>
      <c r="D978" s="2">
        <v>26999</v>
      </c>
      <c r="E978" s="2">
        <v>37999</v>
      </c>
      <c r="F978" s="1">
        <v>0.28999999999999998</v>
      </c>
      <c r="G978">
        <v>4.5999999999999996</v>
      </c>
      <c r="H978" s="4">
        <v>2886</v>
      </c>
      <c r="I978" t="s">
        <v>8207</v>
      </c>
      <c r="J978" t="s">
        <v>8208</v>
      </c>
      <c r="K978" t="s">
        <v>8209</v>
      </c>
      <c r="L978" t="s">
        <v>8210</v>
      </c>
      <c r="M978" t="s">
        <v>8211</v>
      </c>
      <c r="N978" t="s">
        <v>8212</v>
      </c>
      <c r="O978" t="s">
        <v>8213</v>
      </c>
      <c r="P978" t="s">
        <v>8214</v>
      </c>
    </row>
    <row r="979" spans="1:16" x14ac:dyDescent="0.25">
      <c r="A979" t="s">
        <v>8215</v>
      </c>
      <c r="B979" t="s">
        <v>8216</v>
      </c>
      <c r="C979" t="s">
        <v>3080</v>
      </c>
      <c r="D979" s="2">
        <v>1490</v>
      </c>
      <c r="E979" s="2">
        <v>1990</v>
      </c>
      <c r="F979" s="1">
        <v>0.25</v>
      </c>
      <c r="G979">
        <v>4.0999999999999996</v>
      </c>
      <c r="H979" s="4">
        <v>98250</v>
      </c>
      <c r="I979" t="s">
        <v>8217</v>
      </c>
      <c r="J979" t="s">
        <v>8218</v>
      </c>
      <c r="K979" t="s">
        <v>8219</v>
      </c>
      <c r="L979" t="s">
        <v>8220</v>
      </c>
      <c r="M979" t="s">
        <v>8221</v>
      </c>
      <c r="N979" t="s">
        <v>8222</v>
      </c>
      <c r="O979" t="s">
        <v>8223</v>
      </c>
      <c r="P979" t="s">
        <v>8224</v>
      </c>
    </row>
    <row r="980" spans="1:16" x14ac:dyDescent="0.25">
      <c r="A980" t="s">
        <v>8225</v>
      </c>
      <c r="B980" t="s">
        <v>8226</v>
      </c>
      <c r="C980" t="s">
        <v>4898</v>
      </c>
      <c r="D980">
        <v>398</v>
      </c>
      <c r="E980" s="2">
        <v>1949</v>
      </c>
      <c r="F980" s="1">
        <v>0.8</v>
      </c>
      <c r="G980">
        <v>4</v>
      </c>
      <c r="H980" s="4">
        <v>75</v>
      </c>
      <c r="I980" t="s">
        <v>8227</v>
      </c>
      <c r="J980" t="s">
        <v>8228</v>
      </c>
      <c r="K980" t="s">
        <v>8229</v>
      </c>
      <c r="L980" t="s">
        <v>8230</v>
      </c>
      <c r="M980" t="s">
        <v>8231</v>
      </c>
      <c r="N980" t="s">
        <v>8232</v>
      </c>
      <c r="O980" t="s">
        <v>8233</v>
      </c>
      <c r="P980" t="s">
        <v>8234</v>
      </c>
    </row>
    <row r="981" spans="1:16" x14ac:dyDescent="0.25">
      <c r="A981" t="s">
        <v>668</v>
      </c>
      <c r="B981" t="s">
        <v>669</v>
      </c>
      <c r="C981" t="s">
        <v>18</v>
      </c>
      <c r="D981">
        <v>349</v>
      </c>
      <c r="E981">
        <v>899</v>
      </c>
      <c r="F981" s="1">
        <v>0.61</v>
      </c>
      <c r="G981">
        <v>4.5</v>
      </c>
      <c r="H981" s="4">
        <v>149</v>
      </c>
      <c r="I981" t="s">
        <v>670</v>
      </c>
      <c r="J981" t="s">
        <v>671</v>
      </c>
      <c r="K981" t="s">
        <v>672</v>
      </c>
      <c r="L981" t="s">
        <v>673</v>
      </c>
      <c r="M981" t="s">
        <v>674</v>
      </c>
      <c r="N981" t="s">
        <v>8235</v>
      </c>
      <c r="O981" t="s">
        <v>8236</v>
      </c>
      <c r="P981" t="s">
        <v>8237</v>
      </c>
    </row>
    <row r="982" spans="1:16" x14ac:dyDescent="0.25">
      <c r="A982" t="s">
        <v>8238</v>
      </c>
      <c r="B982" t="s">
        <v>8239</v>
      </c>
      <c r="C982" t="s">
        <v>6941</v>
      </c>
      <c r="D982">
        <v>770</v>
      </c>
      <c r="E982" s="2">
        <v>1547</v>
      </c>
      <c r="F982" s="1">
        <v>0.5</v>
      </c>
      <c r="G982">
        <v>4.3</v>
      </c>
      <c r="H982" s="4">
        <v>2585</v>
      </c>
      <c r="I982" t="s">
        <v>8240</v>
      </c>
      <c r="J982" t="s">
        <v>8241</v>
      </c>
      <c r="K982" t="s">
        <v>8242</v>
      </c>
      <c r="L982" t="s">
        <v>8243</v>
      </c>
      <c r="M982" t="s">
        <v>8244</v>
      </c>
      <c r="N982" t="s">
        <v>8245</v>
      </c>
      <c r="O982" t="s">
        <v>8246</v>
      </c>
      <c r="P982" t="s">
        <v>8247</v>
      </c>
    </row>
    <row r="983" spans="1:16" x14ac:dyDescent="0.25">
      <c r="A983" t="s">
        <v>8248</v>
      </c>
      <c r="B983" t="s">
        <v>8249</v>
      </c>
      <c r="C983" t="s">
        <v>3510</v>
      </c>
      <c r="D983">
        <v>279</v>
      </c>
      <c r="E983" s="2">
        <v>1299</v>
      </c>
      <c r="F983" s="1">
        <v>0.79</v>
      </c>
      <c r="G983">
        <v>4</v>
      </c>
      <c r="H983" s="4">
        <v>5072</v>
      </c>
      <c r="I983" t="s">
        <v>8250</v>
      </c>
      <c r="J983" t="s">
        <v>8251</v>
      </c>
      <c r="K983" t="s">
        <v>8252</v>
      </c>
      <c r="L983" t="s">
        <v>8253</v>
      </c>
      <c r="M983" t="s">
        <v>8254</v>
      </c>
      <c r="N983" t="s">
        <v>8255</v>
      </c>
      <c r="O983" t="s">
        <v>8256</v>
      </c>
      <c r="P983" t="s">
        <v>8257</v>
      </c>
    </row>
    <row r="984" spans="1:16" x14ac:dyDescent="0.25">
      <c r="A984" t="s">
        <v>8258</v>
      </c>
      <c r="B984" t="s">
        <v>8259</v>
      </c>
      <c r="C984" t="s">
        <v>8260</v>
      </c>
      <c r="D984">
        <v>249</v>
      </c>
      <c r="E984">
        <v>599</v>
      </c>
      <c r="F984" s="1">
        <v>0.57999999999999996</v>
      </c>
      <c r="G984">
        <v>4.5</v>
      </c>
      <c r="H984" s="4">
        <v>5985</v>
      </c>
      <c r="I984" t="s">
        <v>8261</v>
      </c>
      <c r="J984" t="s">
        <v>8262</v>
      </c>
      <c r="K984" t="s">
        <v>8263</v>
      </c>
      <c r="L984" t="s">
        <v>8264</v>
      </c>
      <c r="M984" t="s">
        <v>8265</v>
      </c>
      <c r="N984" t="s">
        <v>8266</v>
      </c>
      <c r="O984" t="s">
        <v>8267</v>
      </c>
      <c r="P984" t="s">
        <v>8268</v>
      </c>
    </row>
    <row r="985" spans="1:16" x14ac:dyDescent="0.25">
      <c r="A985" t="s">
        <v>693</v>
      </c>
      <c r="B985" t="s">
        <v>694</v>
      </c>
      <c r="C985" t="s">
        <v>18</v>
      </c>
      <c r="D985">
        <v>115</v>
      </c>
      <c r="E985">
        <v>499</v>
      </c>
      <c r="F985" s="1">
        <v>0.77</v>
      </c>
      <c r="G985">
        <v>4</v>
      </c>
      <c r="H985" s="4">
        <v>7732</v>
      </c>
      <c r="I985" t="s">
        <v>695</v>
      </c>
      <c r="J985" t="s">
        <v>696</v>
      </c>
      <c r="K985" t="s">
        <v>697</v>
      </c>
      <c r="L985" t="s">
        <v>698</v>
      </c>
      <c r="M985" t="s">
        <v>699</v>
      </c>
      <c r="N985" t="s">
        <v>700</v>
      </c>
      <c r="O985" t="s">
        <v>701</v>
      </c>
      <c r="P985" t="s">
        <v>8269</v>
      </c>
    </row>
    <row r="986" spans="1:16" x14ac:dyDescent="0.25">
      <c r="A986" t="s">
        <v>8270</v>
      </c>
      <c r="B986" t="s">
        <v>8271</v>
      </c>
      <c r="C986" t="s">
        <v>8272</v>
      </c>
      <c r="D986">
        <v>230</v>
      </c>
      <c r="E986">
        <v>230</v>
      </c>
      <c r="F986" s="1">
        <v>0</v>
      </c>
      <c r="G986">
        <v>4.5</v>
      </c>
      <c r="H986" s="4">
        <v>9427</v>
      </c>
      <c r="I986" t="s">
        <v>8273</v>
      </c>
      <c r="J986" t="s">
        <v>8274</v>
      </c>
      <c r="K986" t="s">
        <v>8275</v>
      </c>
      <c r="L986" t="s">
        <v>8276</v>
      </c>
      <c r="M986" t="s">
        <v>8277</v>
      </c>
      <c r="N986" t="s">
        <v>8278</v>
      </c>
      <c r="O986" t="s">
        <v>8279</v>
      </c>
      <c r="P986" t="s">
        <v>8280</v>
      </c>
    </row>
    <row r="987" spans="1:16" x14ac:dyDescent="0.25">
      <c r="A987" t="s">
        <v>703</v>
      </c>
      <c r="B987" t="s">
        <v>704</v>
      </c>
      <c r="C987" t="s">
        <v>18</v>
      </c>
      <c r="D987">
        <v>399</v>
      </c>
      <c r="E987">
        <v>999</v>
      </c>
      <c r="F987" s="1">
        <v>0.6</v>
      </c>
      <c r="G987">
        <v>4.0999999999999996</v>
      </c>
      <c r="H987" s="4">
        <v>1780</v>
      </c>
      <c r="I987" t="s">
        <v>705</v>
      </c>
      <c r="J987" t="s">
        <v>706</v>
      </c>
      <c r="K987" t="s">
        <v>707</v>
      </c>
      <c r="L987" t="s">
        <v>708</v>
      </c>
      <c r="M987" t="s">
        <v>709</v>
      </c>
      <c r="N987" t="s">
        <v>710</v>
      </c>
      <c r="O987" t="s">
        <v>711</v>
      </c>
      <c r="P987" t="s">
        <v>8281</v>
      </c>
    </row>
    <row r="988" spans="1:16" x14ac:dyDescent="0.25">
      <c r="A988" t="s">
        <v>8282</v>
      </c>
      <c r="B988" t="s">
        <v>8283</v>
      </c>
      <c r="C988" t="s">
        <v>5360</v>
      </c>
      <c r="D988">
        <v>599</v>
      </c>
      <c r="E988">
        <v>700</v>
      </c>
      <c r="F988" s="1">
        <v>0.14000000000000001</v>
      </c>
      <c r="G988">
        <v>4.3</v>
      </c>
      <c r="H988" s="4">
        <v>2301</v>
      </c>
      <c r="I988" t="s">
        <v>8284</v>
      </c>
      <c r="J988" t="s">
        <v>8285</v>
      </c>
      <c r="K988" t="s">
        <v>8286</v>
      </c>
      <c r="L988" t="s">
        <v>8287</v>
      </c>
      <c r="M988" t="s">
        <v>8288</v>
      </c>
      <c r="N988" t="s">
        <v>8289</v>
      </c>
      <c r="O988" t="s">
        <v>8290</v>
      </c>
      <c r="P988" t="s">
        <v>8291</v>
      </c>
    </row>
    <row r="989" spans="1:16" x14ac:dyDescent="0.25">
      <c r="A989" t="s">
        <v>8292</v>
      </c>
      <c r="B989" t="s">
        <v>8293</v>
      </c>
      <c r="C989" t="s">
        <v>8294</v>
      </c>
      <c r="D989">
        <v>598</v>
      </c>
      <c r="E989" s="2">
        <v>1150</v>
      </c>
      <c r="F989" s="1">
        <v>0.48</v>
      </c>
      <c r="G989">
        <v>4.0999999999999996</v>
      </c>
      <c r="H989" s="4">
        <v>2535</v>
      </c>
      <c r="I989" t="s">
        <v>8295</v>
      </c>
      <c r="J989" t="s">
        <v>8296</v>
      </c>
      <c r="K989" t="s">
        <v>8297</v>
      </c>
      <c r="L989" t="s">
        <v>8298</v>
      </c>
      <c r="M989" t="s">
        <v>8299</v>
      </c>
      <c r="N989" t="s">
        <v>8300</v>
      </c>
      <c r="O989" t="s">
        <v>8301</v>
      </c>
      <c r="P989" t="s">
        <v>8302</v>
      </c>
    </row>
    <row r="990" spans="1:16" x14ac:dyDescent="0.25">
      <c r="A990" t="s">
        <v>8303</v>
      </c>
      <c r="B990" t="s">
        <v>8304</v>
      </c>
      <c r="C990" t="s">
        <v>6026</v>
      </c>
      <c r="D990">
        <v>399</v>
      </c>
      <c r="E990" s="2">
        <v>1499</v>
      </c>
      <c r="F990" s="1">
        <v>0.73</v>
      </c>
      <c r="G990">
        <v>4</v>
      </c>
      <c r="H990" s="4">
        <v>691</v>
      </c>
      <c r="I990" t="s">
        <v>8305</v>
      </c>
      <c r="J990" t="s">
        <v>8306</v>
      </c>
      <c r="K990" t="s">
        <v>8307</v>
      </c>
      <c r="L990" t="s">
        <v>8308</v>
      </c>
      <c r="M990" t="s">
        <v>8309</v>
      </c>
      <c r="N990" t="s">
        <v>8310</v>
      </c>
      <c r="O990" t="s">
        <v>8311</v>
      </c>
      <c r="P990" t="s">
        <v>8312</v>
      </c>
    </row>
    <row r="991" spans="1:16" x14ac:dyDescent="0.25">
      <c r="A991" t="s">
        <v>8313</v>
      </c>
      <c r="B991" t="s">
        <v>8314</v>
      </c>
      <c r="C991" t="s">
        <v>4898</v>
      </c>
      <c r="D991">
        <v>499</v>
      </c>
      <c r="E991" s="2">
        <v>1299</v>
      </c>
      <c r="F991" s="1">
        <v>0.62</v>
      </c>
      <c r="G991">
        <v>4.0999999999999996</v>
      </c>
      <c r="H991" s="4">
        <v>2740</v>
      </c>
      <c r="I991" t="s">
        <v>8315</v>
      </c>
      <c r="J991" t="s">
        <v>8316</v>
      </c>
      <c r="K991" t="s">
        <v>8317</v>
      </c>
      <c r="L991" t="s">
        <v>8318</v>
      </c>
      <c r="M991" t="s">
        <v>8319</v>
      </c>
      <c r="N991" t="s">
        <v>8320</v>
      </c>
      <c r="O991" t="s">
        <v>8321</v>
      </c>
      <c r="P991" t="s">
        <v>8322</v>
      </c>
    </row>
    <row r="992" spans="1:16" x14ac:dyDescent="0.25">
      <c r="A992" t="s">
        <v>713</v>
      </c>
      <c r="B992" t="s">
        <v>714</v>
      </c>
      <c r="C992" t="s">
        <v>18</v>
      </c>
      <c r="D992">
        <v>199</v>
      </c>
      <c r="E992">
        <v>499</v>
      </c>
      <c r="F992" s="1">
        <v>0.6</v>
      </c>
      <c r="G992">
        <v>4.0999999999999996</v>
      </c>
      <c r="H992" s="4">
        <v>602</v>
      </c>
      <c r="I992" t="s">
        <v>715</v>
      </c>
      <c r="J992" t="s">
        <v>716</v>
      </c>
      <c r="K992" t="s">
        <v>717</v>
      </c>
      <c r="L992" t="s">
        <v>718</v>
      </c>
      <c r="M992" t="s">
        <v>719</v>
      </c>
      <c r="N992" t="s">
        <v>720</v>
      </c>
      <c r="O992" t="s">
        <v>8323</v>
      </c>
      <c r="P992" t="s">
        <v>8324</v>
      </c>
    </row>
    <row r="993" spans="1:16" x14ac:dyDescent="0.25">
      <c r="A993" t="s">
        <v>8325</v>
      </c>
      <c r="B993" t="s">
        <v>8326</v>
      </c>
      <c r="C993" t="s">
        <v>4866</v>
      </c>
      <c r="D993">
        <v>579</v>
      </c>
      <c r="E993" s="2">
        <v>1090</v>
      </c>
      <c r="F993" s="1">
        <v>0.47</v>
      </c>
      <c r="G993">
        <v>4.4000000000000004</v>
      </c>
      <c r="H993" s="4">
        <v>3482</v>
      </c>
      <c r="I993" t="s">
        <v>8327</v>
      </c>
      <c r="J993" t="s">
        <v>8328</v>
      </c>
      <c r="K993" t="s">
        <v>8329</v>
      </c>
      <c r="L993" t="s">
        <v>8330</v>
      </c>
      <c r="M993" t="s">
        <v>8331</v>
      </c>
      <c r="N993" t="s">
        <v>8332</v>
      </c>
      <c r="O993" t="s">
        <v>8333</v>
      </c>
      <c r="P993" t="s">
        <v>8334</v>
      </c>
    </row>
    <row r="994" spans="1:16" x14ac:dyDescent="0.25">
      <c r="A994" t="s">
        <v>723</v>
      </c>
      <c r="B994" t="s">
        <v>724</v>
      </c>
      <c r="C994" t="s">
        <v>18</v>
      </c>
      <c r="D994">
        <v>179</v>
      </c>
      <c r="E994">
        <v>399</v>
      </c>
      <c r="F994" s="1">
        <v>0.55000000000000004</v>
      </c>
      <c r="G994">
        <v>4</v>
      </c>
      <c r="H994" s="4">
        <v>1423</v>
      </c>
      <c r="I994" t="s">
        <v>725</v>
      </c>
      <c r="J994" t="s">
        <v>726</v>
      </c>
      <c r="K994" t="s">
        <v>727</v>
      </c>
      <c r="L994" t="s">
        <v>728</v>
      </c>
      <c r="M994" t="s">
        <v>729</v>
      </c>
      <c r="N994" t="s">
        <v>730</v>
      </c>
      <c r="O994" t="s">
        <v>8335</v>
      </c>
      <c r="P994" t="s">
        <v>8336</v>
      </c>
    </row>
    <row r="995" spans="1:16" x14ac:dyDescent="0.25">
      <c r="A995" t="s">
        <v>8337</v>
      </c>
      <c r="B995" t="s">
        <v>8338</v>
      </c>
      <c r="C995" t="s">
        <v>8339</v>
      </c>
      <c r="D995">
        <v>90</v>
      </c>
      <c r="E995">
        <v>100</v>
      </c>
      <c r="F995" s="1">
        <v>0.1</v>
      </c>
      <c r="G995">
        <v>4.0999999999999996</v>
      </c>
      <c r="H995" s="4">
        <v>6199</v>
      </c>
      <c r="I995" t="s">
        <v>8340</v>
      </c>
      <c r="J995" t="s">
        <v>8341</v>
      </c>
      <c r="K995" t="s">
        <v>8342</v>
      </c>
      <c r="L995" t="s">
        <v>8343</v>
      </c>
      <c r="M995" t="s">
        <v>8344</v>
      </c>
      <c r="N995" t="s">
        <v>8345</v>
      </c>
      <c r="O995" t="s">
        <v>8346</v>
      </c>
      <c r="P995" t="s">
        <v>8347</v>
      </c>
    </row>
    <row r="996" spans="1:16" x14ac:dyDescent="0.25">
      <c r="A996" t="s">
        <v>8348</v>
      </c>
      <c r="B996" t="s">
        <v>8349</v>
      </c>
      <c r="C996" t="s">
        <v>4898</v>
      </c>
      <c r="D996">
        <v>899</v>
      </c>
      <c r="E996" s="2">
        <v>1999</v>
      </c>
      <c r="F996" s="1">
        <v>0.55000000000000004</v>
      </c>
      <c r="G996">
        <v>4.4000000000000004</v>
      </c>
      <c r="H996" s="4">
        <v>1667</v>
      </c>
      <c r="I996" t="s">
        <v>8350</v>
      </c>
      <c r="J996" t="s">
        <v>8351</v>
      </c>
      <c r="K996" t="s">
        <v>8352</v>
      </c>
      <c r="L996" t="s">
        <v>8353</v>
      </c>
      <c r="M996" t="s">
        <v>8354</v>
      </c>
      <c r="N996" t="s">
        <v>8355</v>
      </c>
      <c r="O996" t="s">
        <v>8356</v>
      </c>
      <c r="P996" t="s">
        <v>8357</v>
      </c>
    </row>
    <row r="997" spans="1:16" x14ac:dyDescent="0.25">
      <c r="A997" t="s">
        <v>8358</v>
      </c>
      <c r="B997" t="s">
        <v>8359</v>
      </c>
      <c r="C997" t="s">
        <v>7618</v>
      </c>
      <c r="D997" s="2">
        <v>1149</v>
      </c>
      <c r="E997" s="2">
        <v>1800</v>
      </c>
      <c r="F997" s="1">
        <v>0.36</v>
      </c>
      <c r="G997">
        <v>4.3</v>
      </c>
      <c r="H997" s="4">
        <v>4723</v>
      </c>
      <c r="I997" t="s">
        <v>8360</v>
      </c>
      <c r="J997" t="s">
        <v>8361</v>
      </c>
      <c r="K997" t="s">
        <v>8362</v>
      </c>
      <c r="L997" t="s">
        <v>8363</v>
      </c>
      <c r="M997" t="s">
        <v>8364</v>
      </c>
      <c r="N997" t="s">
        <v>8365</v>
      </c>
      <c r="O997" t="s">
        <v>8366</v>
      </c>
      <c r="P997" t="s">
        <v>8367</v>
      </c>
    </row>
    <row r="998" spans="1:16" x14ac:dyDescent="0.25">
      <c r="A998" t="s">
        <v>8368</v>
      </c>
      <c r="B998" t="s">
        <v>8369</v>
      </c>
      <c r="C998" t="s">
        <v>6231</v>
      </c>
      <c r="D998">
        <v>249</v>
      </c>
      <c r="E998">
        <v>499</v>
      </c>
      <c r="F998" s="1">
        <v>0.5</v>
      </c>
      <c r="G998">
        <v>4.2</v>
      </c>
      <c r="H998" s="4">
        <v>22860</v>
      </c>
      <c r="I998" t="s">
        <v>8370</v>
      </c>
      <c r="J998" t="s">
        <v>8371</v>
      </c>
      <c r="K998" t="s">
        <v>8372</v>
      </c>
      <c r="L998" t="s">
        <v>8373</v>
      </c>
      <c r="M998" t="s">
        <v>8374</v>
      </c>
      <c r="N998" t="s">
        <v>8375</v>
      </c>
      <c r="O998" t="s">
        <v>8376</v>
      </c>
      <c r="P998" t="s">
        <v>8377</v>
      </c>
    </row>
    <row r="999" spans="1:16" x14ac:dyDescent="0.25">
      <c r="A999" t="s">
        <v>8378</v>
      </c>
      <c r="B999" t="s">
        <v>8379</v>
      </c>
      <c r="C999" t="s">
        <v>5859</v>
      </c>
      <c r="D999">
        <v>39</v>
      </c>
      <c r="E999">
        <v>39</v>
      </c>
      <c r="F999" s="1">
        <v>0</v>
      </c>
      <c r="G999">
        <v>3.6</v>
      </c>
      <c r="H999" s="4">
        <v>13572</v>
      </c>
      <c r="I999" t="s">
        <v>8196</v>
      </c>
      <c r="J999" t="s">
        <v>8380</v>
      </c>
      <c r="K999" t="s">
        <v>8381</v>
      </c>
      <c r="L999" t="s">
        <v>8382</v>
      </c>
      <c r="M999" t="s">
        <v>8383</v>
      </c>
      <c r="N999" t="s">
        <v>8384</v>
      </c>
      <c r="O999" t="s">
        <v>8385</v>
      </c>
      <c r="P999" t="s">
        <v>8386</v>
      </c>
    </row>
    <row r="1000" spans="1:16" x14ac:dyDescent="0.25">
      <c r="A1000" t="s">
        <v>8387</v>
      </c>
      <c r="B1000" t="s">
        <v>8388</v>
      </c>
      <c r="C1000" t="s">
        <v>5246</v>
      </c>
      <c r="D1000" s="2">
        <v>1599</v>
      </c>
      <c r="E1000" s="2">
        <v>3599</v>
      </c>
      <c r="F1000" s="1">
        <v>0.56000000000000005</v>
      </c>
      <c r="G1000">
        <v>4.2</v>
      </c>
      <c r="H1000" s="4">
        <v>16182</v>
      </c>
      <c r="I1000" t="s">
        <v>8389</v>
      </c>
      <c r="J1000" t="s">
        <v>8390</v>
      </c>
      <c r="K1000" t="s">
        <v>8391</v>
      </c>
      <c r="L1000" t="s">
        <v>8392</v>
      </c>
      <c r="M1000" t="s">
        <v>8393</v>
      </c>
      <c r="N1000" t="s">
        <v>8394</v>
      </c>
      <c r="O1000" t="s">
        <v>8395</v>
      </c>
      <c r="P1000" t="s">
        <v>8396</v>
      </c>
    </row>
    <row r="1001" spans="1:16" x14ac:dyDescent="0.25">
      <c r="A1001" t="s">
        <v>8397</v>
      </c>
      <c r="B1001" t="s">
        <v>8398</v>
      </c>
      <c r="C1001" t="s">
        <v>5542</v>
      </c>
      <c r="D1001" s="2">
        <v>1199</v>
      </c>
      <c r="E1001" s="2">
        <v>3990</v>
      </c>
      <c r="F1001" s="1">
        <v>0.7</v>
      </c>
      <c r="G1001">
        <v>4.2</v>
      </c>
      <c r="H1001" s="4">
        <v>2908</v>
      </c>
      <c r="I1001" t="s">
        <v>8399</v>
      </c>
      <c r="J1001" t="s">
        <v>8400</v>
      </c>
      <c r="K1001" t="s">
        <v>8401</v>
      </c>
      <c r="L1001" t="s">
        <v>8402</v>
      </c>
      <c r="M1001" t="s">
        <v>8403</v>
      </c>
      <c r="N1001" t="s">
        <v>8404</v>
      </c>
      <c r="O1001" t="s">
        <v>8405</v>
      </c>
      <c r="P1001" t="s">
        <v>8406</v>
      </c>
    </row>
    <row r="1002" spans="1:16" x14ac:dyDescent="0.25">
      <c r="A1002" t="s">
        <v>743</v>
      </c>
      <c r="B1002" t="s">
        <v>744</v>
      </c>
      <c r="C1002" t="s">
        <v>18</v>
      </c>
      <c r="D1002">
        <v>209</v>
      </c>
      <c r="E1002">
        <v>499</v>
      </c>
      <c r="F1002" s="1">
        <v>0.57999999999999996</v>
      </c>
      <c r="G1002">
        <v>3.9</v>
      </c>
      <c r="H1002" s="4">
        <v>536</v>
      </c>
      <c r="I1002" t="s">
        <v>745</v>
      </c>
      <c r="J1002" t="s">
        <v>746</v>
      </c>
      <c r="K1002" t="s">
        <v>747</v>
      </c>
      <c r="L1002" t="s">
        <v>748</v>
      </c>
      <c r="M1002" t="s">
        <v>749</v>
      </c>
      <c r="N1002" t="s">
        <v>750</v>
      </c>
      <c r="O1002" t="s">
        <v>751</v>
      </c>
      <c r="P1002" t="s">
        <v>8407</v>
      </c>
    </row>
    <row r="1003" spans="1:16" x14ac:dyDescent="0.25">
      <c r="A1003" t="s">
        <v>8408</v>
      </c>
      <c r="B1003" t="s">
        <v>8409</v>
      </c>
      <c r="C1003" t="s">
        <v>4866</v>
      </c>
      <c r="D1003" s="2">
        <v>1099</v>
      </c>
      <c r="E1003" s="2">
        <v>1499</v>
      </c>
      <c r="F1003" s="1">
        <v>0.27</v>
      </c>
      <c r="G1003">
        <v>4.2</v>
      </c>
      <c r="H1003" s="4">
        <v>2375</v>
      </c>
      <c r="I1003" t="s">
        <v>8410</v>
      </c>
      <c r="J1003" t="s">
        <v>8411</v>
      </c>
      <c r="K1003" t="s">
        <v>8412</v>
      </c>
      <c r="L1003" t="s">
        <v>8413</v>
      </c>
      <c r="M1003" t="s">
        <v>8414</v>
      </c>
      <c r="N1003" t="s">
        <v>8415</v>
      </c>
      <c r="O1003" t="s">
        <v>8416</v>
      </c>
      <c r="P1003" t="s">
        <v>8417</v>
      </c>
    </row>
    <row r="1004" spans="1:16" x14ac:dyDescent="0.25">
      <c r="A1004" t="s">
        <v>8418</v>
      </c>
      <c r="B1004" t="s">
        <v>8419</v>
      </c>
      <c r="C1004" t="s">
        <v>6304</v>
      </c>
      <c r="D1004">
        <v>120</v>
      </c>
      <c r="E1004">
        <v>120</v>
      </c>
      <c r="F1004" s="1">
        <v>0</v>
      </c>
      <c r="G1004">
        <v>4.5</v>
      </c>
      <c r="H1004" s="4">
        <v>4951</v>
      </c>
      <c r="I1004" t="s">
        <v>8420</v>
      </c>
      <c r="J1004" t="s">
        <v>8421</v>
      </c>
      <c r="K1004" t="s">
        <v>8422</v>
      </c>
      <c r="L1004" t="s">
        <v>8423</v>
      </c>
      <c r="M1004" t="s">
        <v>8424</v>
      </c>
      <c r="N1004" t="s">
        <v>8425</v>
      </c>
      <c r="O1004" t="s">
        <v>8426</v>
      </c>
      <c r="P1004" t="s">
        <v>8427</v>
      </c>
    </row>
    <row r="1005" spans="1:16" x14ac:dyDescent="0.25">
      <c r="A1005" t="s">
        <v>8428</v>
      </c>
      <c r="B1005" t="s">
        <v>8429</v>
      </c>
      <c r="C1005" t="s">
        <v>7618</v>
      </c>
      <c r="D1005" s="2">
        <v>1519</v>
      </c>
      <c r="E1005" s="2">
        <v>3499</v>
      </c>
      <c r="F1005" s="1">
        <v>0.56999999999999995</v>
      </c>
      <c r="G1005">
        <v>4.3</v>
      </c>
      <c r="H1005" s="4">
        <v>408</v>
      </c>
      <c r="I1005" t="s">
        <v>8430</v>
      </c>
      <c r="J1005" t="s">
        <v>8431</v>
      </c>
      <c r="K1005" t="s">
        <v>8432</v>
      </c>
      <c r="L1005" t="s">
        <v>8433</v>
      </c>
      <c r="M1005" t="s">
        <v>8434</v>
      </c>
      <c r="N1005" t="s">
        <v>8435</v>
      </c>
      <c r="O1005" t="s">
        <v>8436</v>
      </c>
      <c r="P1005" t="s">
        <v>8437</v>
      </c>
    </row>
    <row r="1006" spans="1:16" x14ac:dyDescent="0.25">
      <c r="A1006" t="s">
        <v>8438</v>
      </c>
      <c r="B1006" t="s">
        <v>8439</v>
      </c>
      <c r="C1006" t="s">
        <v>8339</v>
      </c>
      <c r="D1006">
        <v>420</v>
      </c>
      <c r="E1006">
        <v>420</v>
      </c>
      <c r="F1006" s="1">
        <v>0</v>
      </c>
      <c r="G1006">
        <v>4.2</v>
      </c>
      <c r="H1006" s="4">
        <v>1926</v>
      </c>
      <c r="I1006" t="s">
        <v>8440</v>
      </c>
      <c r="J1006" t="s">
        <v>8441</v>
      </c>
      <c r="K1006" t="s">
        <v>8442</v>
      </c>
      <c r="L1006" t="s">
        <v>8443</v>
      </c>
      <c r="M1006" t="s">
        <v>8444</v>
      </c>
      <c r="N1006" t="s">
        <v>8445</v>
      </c>
      <c r="O1006" t="s">
        <v>8446</v>
      </c>
      <c r="P1006" t="s">
        <v>8447</v>
      </c>
    </row>
    <row r="1007" spans="1:16" x14ac:dyDescent="0.25">
      <c r="A1007" t="s">
        <v>8448</v>
      </c>
      <c r="B1007" t="s">
        <v>8449</v>
      </c>
      <c r="C1007" t="s">
        <v>8450</v>
      </c>
      <c r="D1007">
        <v>225</v>
      </c>
      <c r="E1007">
        <v>225</v>
      </c>
      <c r="F1007" s="1">
        <v>0</v>
      </c>
      <c r="G1007">
        <v>4.0999999999999996</v>
      </c>
      <c r="H1007" s="4">
        <v>4798</v>
      </c>
      <c r="I1007" t="s">
        <v>8451</v>
      </c>
      <c r="J1007" t="s">
        <v>8452</v>
      </c>
      <c r="K1007" t="s">
        <v>8453</v>
      </c>
      <c r="L1007" t="s">
        <v>8454</v>
      </c>
      <c r="M1007" t="s">
        <v>8455</v>
      </c>
      <c r="N1007" t="s">
        <v>8456</v>
      </c>
      <c r="O1007" t="s">
        <v>8457</v>
      </c>
      <c r="P1007" t="s">
        <v>8458</v>
      </c>
    </row>
    <row r="1008" spans="1:16" x14ac:dyDescent="0.25">
      <c r="A1008" t="s">
        <v>8459</v>
      </c>
      <c r="B1008" t="s">
        <v>8460</v>
      </c>
      <c r="C1008" t="s">
        <v>8461</v>
      </c>
      <c r="D1008">
        <v>199</v>
      </c>
      <c r="E1008">
        <v>799</v>
      </c>
      <c r="F1008" s="1">
        <v>0.75</v>
      </c>
      <c r="G1008">
        <v>4.0999999999999996</v>
      </c>
      <c r="H1008" s="4">
        <v>7333</v>
      </c>
      <c r="I1008" t="s">
        <v>8462</v>
      </c>
      <c r="J1008" t="s">
        <v>8463</v>
      </c>
      <c r="K1008" t="s">
        <v>8464</v>
      </c>
      <c r="L1008" t="s">
        <v>8465</v>
      </c>
      <c r="M1008" t="s">
        <v>8466</v>
      </c>
      <c r="N1008" t="s">
        <v>8467</v>
      </c>
      <c r="O1008" t="s">
        <v>8468</v>
      </c>
      <c r="P1008" t="s">
        <v>8469</v>
      </c>
    </row>
    <row r="1009" spans="1:16" x14ac:dyDescent="0.25">
      <c r="A1009" t="s">
        <v>4721</v>
      </c>
      <c r="B1009" t="s">
        <v>4722</v>
      </c>
      <c r="C1009" t="s">
        <v>3447</v>
      </c>
      <c r="D1009" s="2">
        <v>1799</v>
      </c>
      <c r="E1009" s="2">
        <v>3999</v>
      </c>
      <c r="F1009" s="1">
        <v>0.55000000000000004</v>
      </c>
      <c r="G1009">
        <v>4.5999999999999996</v>
      </c>
      <c r="H1009" s="4">
        <v>245</v>
      </c>
      <c r="I1009" t="s">
        <v>4723</v>
      </c>
      <c r="J1009" t="s">
        <v>4724</v>
      </c>
      <c r="K1009" t="s">
        <v>4725</v>
      </c>
      <c r="L1009" t="s">
        <v>4726</v>
      </c>
      <c r="M1009" t="s">
        <v>4727</v>
      </c>
      <c r="N1009" t="s">
        <v>4728</v>
      </c>
      <c r="O1009" t="s">
        <v>8470</v>
      </c>
      <c r="P1009" t="s">
        <v>8471</v>
      </c>
    </row>
    <row r="1010" spans="1:16" x14ac:dyDescent="0.25">
      <c r="A1010" t="s">
        <v>8472</v>
      </c>
      <c r="B1010" t="s">
        <v>8473</v>
      </c>
      <c r="C1010" t="s">
        <v>7740</v>
      </c>
      <c r="D1010" s="2">
        <v>8349</v>
      </c>
      <c r="E1010" s="2">
        <v>9625</v>
      </c>
      <c r="F1010" s="1">
        <v>0.13</v>
      </c>
      <c r="G1010">
        <v>3.8</v>
      </c>
      <c r="H1010" s="4">
        <v>3652</v>
      </c>
      <c r="I1010" t="s">
        <v>8474</v>
      </c>
      <c r="J1010" t="s">
        <v>8475</v>
      </c>
      <c r="K1010" t="s">
        <v>8476</v>
      </c>
      <c r="L1010" t="s">
        <v>8477</v>
      </c>
      <c r="M1010" t="s">
        <v>8478</v>
      </c>
      <c r="N1010" t="s">
        <v>8479</v>
      </c>
      <c r="O1010" t="s">
        <v>8480</v>
      </c>
      <c r="P1010" t="s">
        <v>8481</v>
      </c>
    </row>
    <row r="1011" spans="1:16" x14ac:dyDescent="0.25">
      <c r="A1011" t="s">
        <v>8482</v>
      </c>
      <c r="B1011" t="s">
        <v>8483</v>
      </c>
      <c r="C1011" t="s">
        <v>6765</v>
      </c>
      <c r="D1011" s="2">
        <v>3307</v>
      </c>
      <c r="E1011" s="2">
        <v>6100</v>
      </c>
      <c r="F1011" s="1">
        <v>0.46</v>
      </c>
      <c r="G1011">
        <v>4.3</v>
      </c>
      <c r="H1011" s="4">
        <v>2515</v>
      </c>
      <c r="I1011" t="s">
        <v>8484</v>
      </c>
      <c r="J1011" t="s">
        <v>8485</v>
      </c>
      <c r="K1011" t="s">
        <v>8486</v>
      </c>
      <c r="L1011" t="s">
        <v>8487</v>
      </c>
      <c r="M1011" t="s">
        <v>8488</v>
      </c>
      <c r="N1011" t="s">
        <v>8489</v>
      </c>
      <c r="O1011" t="s">
        <v>8490</v>
      </c>
      <c r="P1011" t="s">
        <v>8491</v>
      </c>
    </row>
    <row r="1012" spans="1:16" x14ac:dyDescent="0.25">
      <c r="A1012" t="s">
        <v>795</v>
      </c>
      <c r="B1012" t="s">
        <v>796</v>
      </c>
      <c r="C1012" t="s">
        <v>18</v>
      </c>
      <c r="D1012">
        <v>325</v>
      </c>
      <c r="E1012" s="2">
        <v>1299</v>
      </c>
      <c r="F1012" s="1">
        <v>0.75</v>
      </c>
      <c r="G1012">
        <v>4.2</v>
      </c>
      <c r="H1012" s="4">
        <v>10576</v>
      </c>
      <c r="I1012" t="s">
        <v>797</v>
      </c>
      <c r="J1012" t="s">
        <v>798</v>
      </c>
      <c r="K1012" t="s">
        <v>799</v>
      </c>
      <c r="L1012" t="s">
        <v>800</v>
      </c>
      <c r="M1012" t="s">
        <v>801</v>
      </c>
      <c r="N1012" t="s">
        <v>802</v>
      </c>
      <c r="O1012" t="s">
        <v>8492</v>
      </c>
      <c r="P1012" t="s">
        <v>8493</v>
      </c>
    </row>
    <row r="1013" spans="1:16" x14ac:dyDescent="0.25">
      <c r="A1013" t="s">
        <v>8494</v>
      </c>
      <c r="B1013" t="s">
        <v>8495</v>
      </c>
      <c r="C1013" t="s">
        <v>4855</v>
      </c>
      <c r="D1013">
        <v>449</v>
      </c>
      <c r="E1013" s="2">
        <v>1300</v>
      </c>
      <c r="F1013" s="1">
        <v>0.65</v>
      </c>
      <c r="G1013">
        <v>4.2</v>
      </c>
      <c r="H1013" s="4">
        <v>4959</v>
      </c>
      <c r="I1013" t="s">
        <v>8496</v>
      </c>
      <c r="J1013" t="s">
        <v>8497</v>
      </c>
      <c r="K1013" t="s">
        <v>8498</v>
      </c>
      <c r="L1013" t="s">
        <v>8499</v>
      </c>
      <c r="M1013" t="s">
        <v>8500</v>
      </c>
      <c r="N1013" t="s">
        <v>8501</v>
      </c>
      <c r="O1013" t="s">
        <v>8502</v>
      </c>
      <c r="P1013" t="s">
        <v>8503</v>
      </c>
    </row>
    <row r="1014" spans="1:16" x14ac:dyDescent="0.25">
      <c r="A1014" t="s">
        <v>8504</v>
      </c>
      <c r="B1014" t="s">
        <v>8505</v>
      </c>
      <c r="C1014" t="s">
        <v>5069</v>
      </c>
      <c r="D1014">
        <v>380</v>
      </c>
      <c r="E1014">
        <v>400</v>
      </c>
      <c r="F1014" s="1">
        <v>0.05</v>
      </c>
      <c r="G1014">
        <v>4.4000000000000004</v>
      </c>
      <c r="H1014" s="4">
        <v>2111</v>
      </c>
      <c r="I1014" t="s">
        <v>8506</v>
      </c>
      <c r="J1014" t="s">
        <v>8507</v>
      </c>
      <c r="K1014" t="s">
        <v>8508</v>
      </c>
      <c r="L1014" t="s">
        <v>8509</v>
      </c>
      <c r="M1014" t="s">
        <v>8510</v>
      </c>
      <c r="N1014" t="s">
        <v>8511</v>
      </c>
      <c r="O1014" t="s">
        <v>8512</v>
      </c>
      <c r="P1014" t="s">
        <v>8513</v>
      </c>
    </row>
    <row r="1015" spans="1:16" x14ac:dyDescent="0.25">
      <c r="A1015" t="s">
        <v>8514</v>
      </c>
      <c r="B1015" t="s">
        <v>8515</v>
      </c>
      <c r="C1015" t="s">
        <v>4877</v>
      </c>
      <c r="D1015">
        <v>499</v>
      </c>
      <c r="E1015" s="2">
        <v>1399</v>
      </c>
      <c r="F1015" s="1">
        <v>0.64</v>
      </c>
      <c r="G1015">
        <v>3.9</v>
      </c>
      <c r="H1015" s="4">
        <v>1462</v>
      </c>
      <c r="I1015" t="s">
        <v>8516</v>
      </c>
      <c r="J1015" t="s">
        <v>8517</v>
      </c>
      <c r="K1015" t="s">
        <v>8518</v>
      </c>
      <c r="L1015" t="s">
        <v>8519</v>
      </c>
      <c r="M1015" t="s">
        <v>8520</v>
      </c>
      <c r="N1015" t="s">
        <v>8521</v>
      </c>
      <c r="O1015" t="s">
        <v>8522</v>
      </c>
      <c r="P1015" t="s">
        <v>8523</v>
      </c>
    </row>
    <row r="1016" spans="1:16" x14ac:dyDescent="0.25">
      <c r="A1016" t="s">
        <v>8524</v>
      </c>
      <c r="B1016" t="s">
        <v>8525</v>
      </c>
      <c r="C1016" t="s">
        <v>8526</v>
      </c>
      <c r="D1016" s="2">
        <v>37247</v>
      </c>
      <c r="E1016" s="2">
        <v>59890</v>
      </c>
      <c r="F1016" s="1">
        <v>0.38</v>
      </c>
      <c r="G1016">
        <v>4</v>
      </c>
      <c r="H1016" s="4">
        <v>323</v>
      </c>
      <c r="I1016" t="s">
        <v>8527</v>
      </c>
      <c r="J1016" t="s">
        <v>8528</v>
      </c>
      <c r="K1016" t="s">
        <v>8529</v>
      </c>
      <c r="L1016" t="s">
        <v>8530</v>
      </c>
      <c r="M1016" t="s">
        <v>8531</v>
      </c>
      <c r="N1016" t="s">
        <v>8532</v>
      </c>
      <c r="O1016" t="s">
        <v>8533</v>
      </c>
      <c r="P1016" t="s">
        <v>8534</v>
      </c>
    </row>
    <row r="1017" spans="1:16" x14ac:dyDescent="0.25">
      <c r="A1017" t="s">
        <v>8535</v>
      </c>
      <c r="B1017" t="s">
        <v>8536</v>
      </c>
      <c r="C1017" t="s">
        <v>4444</v>
      </c>
      <c r="D1017">
        <v>849</v>
      </c>
      <c r="E1017" s="2">
        <v>2490</v>
      </c>
      <c r="F1017" s="1">
        <v>0.66</v>
      </c>
      <c r="G1017">
        <v>4.2</v>
      </c>
      <c r="H1017" s="4">
        <v>91188</v>
      </c>
      <c r="I1017" t="s">
        <v>8537</v>
      </c>
      <c r="J1017" t="s">
        <v>8538</v>
      </c>
      <c r="K1017" t="s">
        <v>8539</v>
      </c>
      <c r="L1017" t="s">
        <v>8540</v>
      </c>
      <c r="M1017" t="s">
        <v>8541</v>
      </c>
      <c r="N1017" t="s">
        <v>8542</v>
      </c>
      <c r="O1017" t="s">
        <v>8543</v>
      </c>
      <c r="P1017" t="s">
        <v>8544</v>
      </c>
    </row>
    <row r="1018" spans="1:16" x14ac:dyDescent="0.25">
      <c r="A1018" t="s">
        <v>8545</v>
      </c>
      <c r="B1018" t="s">
        <v>8546</v>
      </c>
      <c r="C1018" t="s">
        <v>6220</v>
      </c>
      <c r="D1018">
        <v>799</v>
      </c>
      <c r="E1018" s="2">
        <v>1999</v>
      </c>
      <c r="F1018" s="1">
        <v>0.6</v>
      </c>
      <c r="G1018">
        <v>3.7</v>
      </c>
      <c r="H1018" s="4">
        <v>418</v>
      </c>
      <c r="I1018" t="s">
        <v>8547</v>
      </c>
      <c r="J1018" t="s">
        <v>8548</v>
      </c>
      <c r="K1018" t="s">
        <v>8549</v>
      </c>
      <c r="L1018" t="s">
        <v>8550</v>
      </c>
      <c r="M1018" t="s">
        <v>8551</v>
      </c>
      <c r="N1018" t="s">
        <v>8552</v>
      </c>
      <c r="O1018" t="s">
        <v>8553</v>
      </c>
      <c r="P1018" t="s">
        <v>8554</v>
      </c>
    </row>
    <row r="1019" spans="1:16" x14ac:dyDescent="0.25">
      <c r="A1019" t="s">
        <v>4825</v>
      </c>
      <c r="B1019" t="s">
        <v>4826</v>
      </c>
      <c r="C1019" t="s">
        <v>3884</v>
      </c>
      <c r="D1019" s="2">
        <v>2599</v>
      </c>
      <c r="E1019" s="2">
        <v>6999</v>
      </c>
      <c r="F1019" s="1">
        <v>0.63</v>
      </c>
      <c r="G1019">
        <v>4.5</v>
      </c>
      <c r="H1019" s="4">
        <v>1526</v>
      </c>
      <c r="I1019" t="s">
        <v>4827</v>
      </c>
      <c r="J1019" t="s">
        <v>4828</v>
      </c>
      <c r="K1019" t="s">
        <v>4829</v>
      </c>
      <c r="L1019" t="s">
        <v>4830</v>
      </c>
      <c r="M1019" t="s">
        <v>4831</v>
      </c>
      <c r="N1019" t="s">
        <v>4832</v>
      </c>
      <c r="O1019" t="s">
        <v>8555</v>
      </c>
      <c r="P1019" t="s">
        <v>8556</v>
      </c>
    </row>
    <row r="1020" spans="1:16" x14ac:dyDescent="0.25">
      <c r="A1020" t="s">
        <v>820</v>
      </c>
      <c r="B1020" t="s">
        <v>821</v>
      </c>
      <c r="C1020" t="s">
        <v>18</v>
      </c>
      <c r="D1020">
        <v>199</v>
      </c>
      <c r="E1020">
        <v>999</v>
      </c>
      <c r="F1020" s="1">
        <v>0.8</v>
      </c>
      <c r="G1020">
        <v>4.5</v>
      </c>
      <c r="H1020" s="4">
        <v>127</v>
      </c>
      <c r="I1020" t="s">
        <v>822</v>
      </c>
      <c r="J1020" t="s">
        <v>823</v>
      </c>
      <c r="K1020" t="s">
        <v>824</v>
      </c>
      <c r="L1020" t="s">
        <v>825</v>
      </c>
      <c r="M1020" t="s">
        <v>826</v>
      </c>
      <c r="N1020" t="s">
        <v>827</v>
      </c>
      <c r="O1020" t="s">
        <v>828</v>
      </c>
      <c r="P1020" t="s">
        <v>8557</v>
      </c>
    </row>
    <row r="1021" spans="1:16" x14ac:dyDescent="0.25">
      <c r="A1021" t="s">
        <v>835</v>
      </c>
      <c r="B1021" t="s">
        <v>836</v>
      </c>
      <c r="C1021" t="s">
        <v>99</v>
      </c>
      <c r="D1021">
        <v>269</v>
      </c>
      <c r="E1021">
        <v>800</v>
      </c>
      <c r="F1021" s="1">
        <v>0.66</v>
      </c>
      <c r="G1021">
        <v>3.6</v>
      </c>
      <c r="H1021" s="4">
        <v>10134</v>
      </c>
      <c r="I1021" t="s">
        <v>837</v>
      </c>
      <c r="J1021" t="s">
        <v>838</v>
      </c>
      <c r="K1021" t="s">
        <v>839</v>
      </c>
      <c r="L1021" t="s">
        <v>840</v>
      </c>
      <c r="M1021" t="s">
        <v>841</v>
      </c>
      <c r="N1021" t="s">
        <v>842</v>
      </c>
      <c r="O1021" t="s">
        <v>8558</v>
      </c>
      <c r="P1021" t="s">
        <v>8559</v>
      </c>
    </row>
    <row r="1022" spans="1:16" x14ac:dyDescent="0.25">
      <c r="A1022" t="s">
        <v>8560</v>
      </c>
      <c r="B1022" t="s">
        <v>8561</v>
      </c>
      <c r="C1022" t="s">
        <v>5859</v>
      </c>
      <c r="D1022">
        <v>298</v>
      </c>
      <c r="E1022">
        <v>999</v>
      </c>
      <c r="F1022" s="1">
        <v>0.7</v>
      </c>
      <c r="G1022">
        <v>4.3</v>
      </c>
      <c r="H1022" s="4">
        <v>1552</v>
      </c>
      <c r="I1022" t="s">
        <v>8562</v>
      </c>
      <c r="J1022" t="s">
        <v>8563</v>
      </c>
      <c r="K1022" t="s">
        <v>8564</v>
      </c>
      <c r="L1022" t="s">
        <v>8565</v>
      </c>
      <c r="M1022" t="s">
        <v>8566</v>
      </c>
      <c r="N1022" t="s">
        <v>8567</v>
      </c>
      <c r="O1022" t="s">
        <v>8568</v>
      </c>
      <c r="P1022" t="s">
        <v>8569</v>
      </c>
    </row>
    <row r="1023" spans="1:16" x14ac:dyDescent="0.25">
      <c r="A1023" t="s">
        <v>8570</v>
      </c>
      <c r="B1023" t="s">
        <v>8571</v>
      </c>
      <c r="C1023" t="s">
        <v>6220</v>
      </c>
      <c r="D1023" s="2">
        <v>1499</v>
      </c>
      <c r="E1023" s="2">
        <v>2999</v>
      </c>
      <c r="F1023" s="1">
        <v>0.5</v>
      </c>
      <c r="G1023">
        <v>4.0999999999999996</v>
      </c>
      <c r="H1023" s="4">
        <v>25262</v>
      </c>
      <c r="I1023" t="s">
        <v>8572</v>
      </c>
      <c r="J1023" t="s">
        <v>8573</v>
      </c>
      <c r="K1023" t="s">
        <v>8574</v>
      </c>
      <c r="L1023" t="s">
        <v>8575</v>
      </c>
      <c r="M1023" t="s">
        <v>8576</v>
      </c>
      <c r="N1023" t="s">
        <v>8577</v>
      </c>
      <c r="O1023" t="s">
        <v>8578</v>
      </c>
      <c r="P1023" t="s">
        <v>8579</v>
      </c>
    </row>
    <row r="1024" spans="1:16" x14ac:dyDescent="0.25">
      <c r="A1024" t="s">
        <v>8580</v>
      </c>
      <c r="B1024" t="s">
        <v>8581</v>
      </c>
      <c r="C1024" t="s">
        <v>8582</v>
      </c>
      <c r="D1024">
        <v>649</v>
      </c>
      <c r="E1024" s="2">
        <v>1245</v>
      </c>
      <c r="F1024" s="1">
        <v>0.48</v>
      </c>
      <c r="G1024">
        <v>3.9</v>
      </c>
      <c r="H1024" s="4">
        <v>123365</v>
      </c>
      <c r="I1024" t="s">
        <v>8583</v>
      </c>
      <c r="J1024" t="s">
        <v>8584</v>
      </c>
      <c r="K1024" t="s">
        <v>8585</v>
      </c>
      <c r="L1024" t="s">
        <v>8586</v>
      </c>
      <c r="M1024" t="s">
        <v>8587</v>
      </c>
      <c r="N1024" t="s">
        <v>8588</v>
      </c>
      <c r="O1024" t="s">
        <v>8589</v>
      </c>
      <c r="P1024" t="s">
        <v>8590</v>
      </c>
    </row>
    <row r="1025" spans="1:16" x14ac:dyDescent="0.25">
      <c r="A1025" t="s">
        <v>8591</v>
      </c>
      <c r="B1025" t="s">
        <v>8592</v>
      </c>
      <c r="C1025" t="s">
        <v>8593</v>
      </c>
      <c r="D1025" s="2">
        <v>1199</v>
      </c>
      <c r="E1025" s="2">
        <v>1695</v>
      </c>
      <c r="F1025" s="1">
        <v>0.28999999999999998</v>
      </c>
      <c r="G1025">
        <v>3.6</v>
      </c>
      <c r="H1025" s="4">
        <v>13300</v>
      </c>
      <c r="I1025" t="s">
        <v>8594</v>
      </c>
      <c r="J1025" t="s">
        <v>8595</v>
      </c>
      <c r="K1025" t="s">
        <v>8596</v>
      </c>
      <c r="L1025" t="s">
        <v>8597</v>
      </c>
      <c r="M1025" t="s">
        <v>8598</v>
      </c>
      <c r="N1025" t="s">
        <v>8599</v>
      </c>
      <c r="O1025" t="s">
        <v>8600</v>
      </c>
      <c r="P1025" t="s">
        <v>8601</v>
      </c>
    </row>
    <row r="1026" spans="1:16" x14ac:dyDescent="0.25">
      <c r="A1026" t="s">
        <v>8602</v>
      </c>
      <c r="B1026" t="s">
        <v>8603</v>
      </c>
      <c r="C1026" t="s">
        <v>8604</v>
      </c>
      <c r="D1026" s="2">
        <v>1199</v>
      </c>
      <c r="E1026" s="2">
        <v>2000</v>
      </c>
      <c r="F1026" s="1">
        <v>0.4</v>
      </c>
      <c r="G1026">
        <v>4</v>
      </c>
      <c r="H1026" s="4">
        <v>18543</v>
      </c>
      <c r="I1026" t="s">
        <v>8605</v>
      </c>
      <c r="J1026" t="s">
        <v>8606</v>
      </c>
      <c r="K1026" t="s">
        <v>8607</v>
      </c>
      <c r="L1026" t="s">
        <v>8608</v>
      </c>
      <c r="M1026" t="s">
        <v>8609</v>
      </c>
      <c r="N1026" t="s">
        <v>8610</v>
      </c>
      <c r="O1026" t="s">
        <v>8611</v>
      </c>
      <c r="P1026" t="s">
        <v>8612</v>
      </c>
    </row>
    <row r="1027" spans="1:16" x14ac:dyDescent="0.25">
      <c r="A1027" t="s">
        <v>8613</v>
      </c>
      <c r="B1027" t="s">
        <v>8614</v>
      </c>
      <c r="C1027" t="s">
        <v>8615</v>
      </c>
      <c r="D1027">
        <v>455</v>
      </c>
      <c r="E1027">
        <v>999</v>
      </c>
      <c r="F1027" s="1">
        <v>0.54</v>
      </c>
      <c r="G1027">
        <v>4.0999999999999996</v>
      </c>
      <c r="H1027" s="4">
        <v>3578</v>
      </c>
      <c r="I1027" t="s">
        <v>8616</v>
      </c>
      <c r="J1027" t="s">
        <v>8617</v>
      </c>
      <c r="K1027" t="s">
        <v>8618</v>
      </c>
      <c r="L1027" t="s">
        <v>8619</v>
      </c>
      <c r="M1027" t="s">
        <v>8620</v>
      </c>
      <c r="N1027" t="s">
        <v>8621</v>
      </c>
      <c r="O1027" t="s">
        <v>8622</v>
      </c>
      <c r="P1027" t="s">
        <v>8623</v>
      </c>
    </row>
    <row r="1028" spans="1:16" x14ac:dyDescent="0.25">
      <c r="A1028" t="s">
        <v>8624</v>
      </c>
      <c r="B1028" t="s">
        <v>8625</v>
      </c>
      <c r="C1028" t="s">
        <v>8626</v>
      </c>
      <c r="D1028">
        <v>199</v>
      </c>
      <c r="E1028" s="2">
        <v>1999</v>
      </c>
      <c r="F1028" s="1">
        <v>0.9</v>
      </c>
      <c r="G1028">
        <v>3.7</v>
      </c>
      <c r="H1028" s="4">
        <v>2031</v>
      </c>
      <c r="I1028" t="s">
        <v>8627</v>
      </c>
      <c r="J1028" t="s">
        <v>8628</v>
      </c>
      <c r="K1028" t="s">
        <v>8629</v>
      </c>
      <c r="L1028" t="s">
        <v>8630</v>
      </c>
      <c r="M1028" t="s">
        <v>8631</v>
      </c>
      <c r="N1028" t="s">
        <v>8632</v>
      </c>
      <c r="O1028" t="s">
        <v>8633</v>
      </c>
      <c r="P1028" t="s">
        <v>8634</v>
      </c>
    </row>
    <row r="1029" spans="1:16" x14ac:dyDescent="0.25">
      <c r="A1029" t="s">
        <v>8635</v>
      </c>
      <c r="B1029" t="s">
        <v>8636</v>
      </c>
      <c r="C1029" t="s">
        <v>8626</v>
      </c>
      <c r="D1029">
        <v>293</v>
      </c>
      <c r="E1029">
        <v>499</v>
      </c>
      <c r="F1029" s="1">
        <v>0.41</v>
      </c>
      <c r="G1029">
        <v>3.9</v>
      </c>
      <c r="H1029" s="4">
        <v>44994</v>
      </c>
      <c r="I1029" t="s">
        <v>8637</v>
      </c>
      <c r="J1029" t="s">
        <v>8638</v>
      </c>
      <c r="K1029" t="s">
        <v>8639</v>
      </c>
      <c r="L1029" t="s">
        <v>8640</v>
      </c>
      <c r="M1029" t="s">
        <v>8641</v>
      </c>
      <c r="N1029" t="s">
        <v>8642</v>
      </c>
      <c r="O1029" t="s">
        <v>8643</v>
      </c>
      <c r="P1029" t="s">
        <v>8644</v>
      </c>
    </row>
    <row r="1030" spans="1:16" x14ac:dyDescent="0.25">
      <c r="A1030" t="s">
        <v>8645</v>
      </c>
      <c r="B1030" t="s">
        <v>8646</v>
      </c>
      <c r="C1030" t="s">
        <v>8647</v>
      </c>
      <c r="D1030">
        <v>199</v>
      </c>
      <c r="E1030">
        <v>495</v>
      </c>
      <c r="F1030" s="1">
        <v>0.6</v>
      </c>
      <c r="G1030">
        <v>4.0999999999999996</v>
      </c>
      <c r="H1030" s="4">
        <v>270563</v>
      </c>
      <c r="I1030" t="s">
        <v>8648</v>
      </c>
      <c r="J1030" t="s">
        <v>8649</v>
      </c>
      <c r="K1030" t="s">
        <v>8650</v>
      </c>
      <c r="L1030" t="s">
        <v>8651</v>
      </c>
      <c r="M1030" t="s">
        <v>8652</v>
      </c>
      <c r="N1030" t="s">
        <v>8653</v>
      </c>
      <c r="O1030" t="s">
        <v>8654</v>
      </c>
      <c r="P1030" t="s">
        <v>8655</v>
      </c>
    </row>
    <row r="1031" spans="1:16" x14ac:dyDescent="0.25">
      <c r="A1031" t="s">
        <v>8656</v>
      </c>
      <c r="B1031" t="s">
        <v>8657</v>
      </c>
      <c r="C1031" t="s">
        <v>8582</v>
      </c>
      <c r="D1031">
        <v>749</v>
      </c>
      <c r="E1031" s="2">
        <v>1245</v>
      </c>
      <c r="F1031" s="1">
        <v>0.4</v>
      </c>
      <c r="G1031">
        <v>3.9</v>
      </c>
      <c r="H1031" s="4">
        <v>31783</v>
      </c>
      <c r="I1031" t="s">
        <v>8658</v>
      </c>
      <c r="J1031" t="s">
        <v>8659</v>
      </c>
      <c r="K1031" t="s">
        <v>8660</v>
      </c>
      <c r="L1031" t="s">
        <v>8661</v>
      </c>
      <c r="M1031" t="s">
        <v>8662</v>
      </c>
      <c r="N1031" t="s">
        <v>8663</v>
      </c>
      <c r="O1031" t="s">
        <v>8664</v>
      </c>
      <c r="P1031" t="s">
        <v>8665</v>
      </c>
    </row>
    <row r="1032" spans="1:16" x14ac:dyDescent="0.25">
      <c r="A1032" t="s">
        <v>8666</v>
      </c>
      <c r="B1032" t="s">
        <v>8667</v>
      </c>
      <c r="C1032" t="s">
        <v>8593</v>
      </c>
      <c r="D1032" s="2">
        <v>1399</v>
      </c>
      <c r="E1032" s="2">
        <v>1549</v>
      </c>
      <c r="F1032" s="1">
        <v>0.1</v>
      </c>
      <c r="G1032">
        <v>3.9</v>
      </c>
      <c r="H1032" s="4">
        <v>2602</v>
      </c>
      <c r="I1032" t="s">
        <v>8668</v>
      </c>
      <c r="J1032" t="s">
        <v>8669</v>
      </c>
      <c r="K1032" t="s">
        <v>8670</v>
      </c>
      <c r="L1032" t="s">
        <v>8671</v>
      </c>
      <c r="M1032" t="s">
        <v>8672</v>
      </c>
      <c r="N1032" t="s">
        <v>8673</v>
      </c>
      <c r="O1032" t="s">
        <v>8674</v>
      </c>
      <c r="P1032" t="s">
        <v>8675</v>
      </c>
    </row>
    <row r="1033" spans="1:16" x14ac:dyDescent="0.25">
      <c r="A1033" t="s">
        <v>8676</v>
      </c>
      <c r="B1033" t="s">
        <v>8677</v>
      </c>
      <c r="C1033" t="s">
        <v>8582</v>
      </c>
      <c r="D1033">
        <v>749</v>
      </c>
      <c r="E1033" s="2">
        <v>1445</v>
      </c>
      <c r="F1033" s="1">
        <v>0.48</v>
      </c>
      <c r="G1033">
        <v>3.9</v>
      </c>
      <c r="H1033" s="4">
        <v>63350</v>
      </c>
      <c r="I1033" t="s">
        <v>8678</v>
      </c>
      <c r="J1033" t="s">
        <v>8679</v>
      </c>
      <c r="K1033" t="s">
        <v>8680</v>
      </c>
      <c r="L1033" t="s">
        <v>8681</v>
      </c>
      <c r="M1033" t="s">
        <v>8682</v>
      </c>
      <c r="N1033" t="s">
        <v>8683</v>
      </c>
      <c r="O1033" t="s">
        <v>8684</v>
      </c>
      <c r="P1033" t="s">
        <v>8685</v>
      </c>
    </row>
    <row r="1034" spans="1:16" x14ac:dyDescent="0.25">
      <c r="A1034" t="s">
        <v>8686</v>
      </c>
      <c r="B1034" t="s">
        <v>8687</v>
      </c>
      <c r="C1034" t="s">
        <v>8688</v>
      </c>
      <c r="D1034" s="2">
        <v>1699</v>
      </c>
      <c r="E1034" s="2">
        <v>3193</v>
      </c>
      <c r="F1034" s="1">
        <v>0.47</v>
      </c>
      <c r="G1034">
        <v>3.8</v>
      </c>
      <c r="H1034" s="4">
        <v>54032</v>
      </c>
      <c r="I1034" t="s">
        <v>8689</v>
      </c>
      <c r="J1034" t="s">
        <v>8690</v>
      </c>
      <c r="K1034" t="s">
        <v>8691</v>
      </c>
      <c r="L1034" t="s">
        <v>8692</v>
      </c>
      <c r="M1034" t="s">
        <v>8693</v>
      </c>
      <c r="N1034" t="s">
        <v>8694</v>
      </c>
      <c r="O1034" t="s">
        <v>8695</v>
      </c>
      <c r="P1034" t="s">
        <v>8696</v>
      </c>
    </row>
    <row r="1035" spans="1:16" x14ac:dyDescent="0.25">
      <c r="A1035" t="s">
        <v>8697</v>
      </c>
      <c r="B1035" t="s">
        <v>8698</v>
      </c>
      <c r="C1035" t="s">
        <v>8582</v>
      </c>
      <c r="D1035" s="2">
        <v>1043</v>
      </c>
      <c r="E1035" s="2">
        <v>1345</v>
      </c>
      <c r="F1035" s="1">
        <v>0.22</v>
      </c>
      <c r="G1035">
        <v>3.8</v>
      </c>
      <c r="H1035" s="4">
        <v>15592</v>
      </c>
      <c r="I1035" t="s">
        <v>8699</v>
      </c>
      <c r="J1035" t="s">
        <v>8700</v>
      </c>
      <c r="K1035" t="s">
        <v>8701</v>
      </c>
      <c r="L1035" t="s">
        <v>8702</v>
      </c>
      <c r="M1035" t="s">
        <v>8703</v>
      </c>
      <c r="N1035" t="s">
        <v>8704</v>
      </c>
      <c r="O1035" t="s">
        <v>8705</v>
      </c>
      <c r="P1035" t="s">
        <v>8706</v>
      </c>
    </row>
    <row r="1036" spans="1:16" x14ac:dyDescent="0.25">
      <c r="A1036" t="s">
        <v>8707</v>
      </c>
      <c r="B1036" t="s">
        <v>8708</v>
      </c>
      <c r="C1036" t="s">
        <v>8615</v>
      </c>
      <c r="D1036">
        <v>499</v>
      </c>
      <c r="E1036">
        <v>999</v>
      </c>
      <c r="F1036" s="1">
        <v>0.5</v>
      </c>
      <c r="G1036">
        <v>4.0999999999999996</v>
      </c>
      <c r="H1036" s="4">
        <v>4859</v>
      </c>
      <c r="I1036" t="s">
        <v>8709</v>
      </c>
      <c r="J1036" t="s">
        <v>8710</v>
      </c>
      <c r="K1036" t="s">
        <v>8711</v>
      </c>
      <c r="L1036" t="s">
        <v>8712</v>
      </c>
      <c r="M1036" t="s">
        <v>8713</v>
      </c>
      <c r="N1036" t="s">
        <v>8714</v>
      </c>
      <c r="O1036" t="s">
        <v>8715</v>
      </c>
      <c r="P1036" t="s">
        <v>8716</v>
      </c>
    </row>
    <row r="1037" spans="1:16" x14ac:dyDescent="0.25">
      <c r="A1037" t="s">
        <v>8717</v>
      </c>
      <c r="B1037" t="s">
        <v>8718</v>
      </c>
      <c r="C1037" t="s">
        <v>8604</v>
      </c>
      <c r="D1037" s="2">
        <v>1464</v>
      </c>
      <c r="E1037" s="2">
        <v>1650</v>
      </c>
      <c r="F1037" s="1">
        <v>0.11</v>
      </c>
      <c r="G1037">
        <v>4.0999999999999996</v>
      </c>
      <c r="H1037" s="4">
        <v>14120</v>
      </c>
      <c r="I1037" t="s">
        <v>8719</v>
      </c>
      <c r="J1037" t="s">
        <v>8720</v>
      </c>
      <c r="K1037" t="s">
        <v>8721</v>
      </c>
      <c r="L1037" t="s">
        <v>8722</v>
      </c>
      <c r="M1037" t="s">
        <v>8723</v>
      </c>
      <c r="N1037" t="s">
        <v>8724</v>
      </c>
      <c r="O1037" t="s">
        <v>8725</v>
      </c>
      <c r="P1037" t="s">
        <v>8726</v>
      </c>
    </row>
    <row r="1038" spans="1:16" x14ac:dyDescent="0.25">
      <c r="A1038" t="s">
        <v>8727</v>
      </c>
      <c r="B1038" t="s">
        <v>8728</v>
      </c>
      <c r="C1038" t="s">
        <v>8729</v>
      </c>
      <c r="D1038">
        <v>249</v>
      </c>
      <c r="E1038">
        <v>499</v>
      </c>
      <c r="F1038" s="1">
        <v>0.5</v>
      </c>
      <c r="G1038">
        <v>3.3</v>
      </c>
      <c r="H1038" s="4">
        <v>8427</v>
      </c>
      <c r="I1038" t="s">
        <v>8730</v>
      </c>
      <c r="J1038" t="s">
        <v>8731</v>
      </c>
      <c r="K1038" t="s">
        <v>8732</v>
      </c>
      <c r="L1038" t="s">
        <v>8733</v>
      </c>
      <c r="M1038" t="s">
        <v>8734</v>
      </c>
      <c r="N1038" t="s">
        <v>8735</v>
      </c>
      <c r="O1038" t="s">
        <v>8736</v>
      </c>
      <c r="P1038" t="s">
        <v>8737</v>
      </c>
    </row>
    <row r="1039" spans="1:16" x14ac:dyDescent="0.25">
      <c r="A1039" t="s">
        <v>8738</v>
      </c>
      <c r="B1039" t="s">
        <v>8739</v>
      </c>
      <c r="C1039" t="s">
        <v>8740</v>
      </c>
      <c r="D1039">
        <v>625</v>
      </c>
      <c r="E1039" s="2">
        <v>1400</v>
      </c>
      <c r="F1039" s="1">
        <v>0.55000000000000004</v>
      </c>
      <c r="G1039">
        <v>4.2</v>
      </c>
      <c r="H1039" s="4">
        <v>23316</v>
      </c>
      <c r="I1039" t="s">
        <v>8741</v>
      </c>
      <c r="J1039" t="s">
        <v>8742</v>
      </c>
      <c r="K1039" t="s">
        <v>8743</v>
      </c>
      <c r="L1039" t="s">
        <v>8744</v>
      </c>
      <c r="M1039" t="s">
        <v>8745</v>
      </c>
      <c r="N1039" t="s">
        <v>8746</v>
      </c>
      <c r="O1039" t="s">
        <v>8747</v>
      </c>
      <c r="P1039" t="s">
        <v>8748</v>
      </c>
    </row>
    <row r="1040" spans="1:16" x14ac:dyDescent="0.25">
      <c r="A1040" t="s">
        <v>8749</v>
      </c>
      <c r="B1040" t="s">
        <v>8750</v>
      </c>
      <c r="C1040" t="s">
        <v>8751</v>
      </c>
      <c r="D1040" s="2">
        <v>1290</v>
      </c>
      <c r="E1040" s="2">
        <v>2500</v>
      </c>
      <c r="F1040" s="1">
        <v>0.48</v>
      </c>
      <c r="G1040">
        <v>4</v>
      </c>
      <c r="H1040" s="4">
        <v>6530</v>
      </c>
      <c r="I1040" t="s">
        <v>8752</v>
      </c>
      <c r="J1040" t="s">
        <v>8753</v>
      </c>
      <c r="K1040" t="s">
        <v>8754</v>
      </c>
      <c r="L1040" t="s">
        <v>8755</v>
      </c>
      <c r="M1040" t="s">
        <v>8756</v>
      </c>
      <c r="N1040" t="s">
        <v>8757</v>
      </c>
      <c r="O1040" t="s">
        <v>8758</v>
      </c>
      <c r="P1040" t="s">
        <v>8759</v>
      </c>
    </row>
    <row r="1041" spans="1:16" x14ac:dyDescent="0.25">
      <c r="A1041" t="s">
        <v>8760</v>
      </c>
      <c r="B1041" t="s">
        <v>8761</v>
      </c>
      <c r="C1041" t="s">
        <v>8762</v>
      </c>
      <c r="D1041" s="2">
        <v>3600</v>
      </c>
      <c r="E1041" s="2">
        <v>6190</v>
      </c>
      <c r="F1041" s="1">
        <v>0.42</v>
      </c>
      <c r="G1041">
        <v>4.3</v>
      </c>
      <c r="H1041" s="4">
        <v>11924</v>
      </c>
      <c r="I1041" t="s">
        <v>8763</v>
      </c>
      <c r="J1041" t="s">
        <v>8764</v>
      </c>
      <c r="K1041" t="s">
        <v>8765</v>
      </c>
      <c r="L1041" t="s">
        <v>8766</v>
      </c>
      <c r="M1041" t="s">
        <v>8767</v>
      </c>
      <c r="N1041" t="s">
        <v>8768</v>
      </c>
      <c r="O1041" t="s">
        <v>8769</v>
      </c>
      <c r="P1041" t="s">
        <v>8770</v>
      </c>
    </row>
    <row r="1042" spans="1:16" x14ac:dyDescent="0.25">
      <c r="A1042" t="s">
        <v>8771</v>
      </c>
      <c r="B1042" t="s">
        <v>8772</v>
      </c>
      <c r="C1042" t="s">
        <v>8773</v>
      </c>
      <c r="D1042" s="2">
        <v>6549</v>
      </c>
      <c r="E1042" s="2">
        <v>13999</v>
      </c>
      <c r="F1042" s="1">
        <v>0.53</v>
      </c>
      <c r="G1042">
        <v>4</v>
      </c>
      <c r="H1042" s="4">
        <v>2961</v>
      </c>
      <c r="I1042" t="s">
        <v>8774</v>
      </c>
      <c r="J1042" t="s">
        <v>8775</v>
      </c>
      <c r="K1042" t="s">
        <v>8776</v>
      </c>
      <c r="L1042" t="s">
        <v>8777</v>
      </c>
      <c r="M1042" t="s">
        <v>8778</v>
      </c>
      <c r="N1042" t="s">
        <v>8779</v>
      </c>
      <c r="O1042" t="s">
        <v>8780</v>
      </c>
      <c r="P1042" t="s">
        <v>8781</v>
      </c>
    </row>
    <row r="1043" spans="1:16" x14ac:dyDescent="0.25">
      <c r="A1043" t="s">
        <v>8782</v>
      </c>
      <c r="B1043" t="s">
        <v>8783</v>
      </c>
      <c r="C1043" t="s">
        <v>8582</v>
      </c>
      <c r="D1043" s="2">
        <v>1625</v>
      </c>
      <c r="E1043" s="2">
        <v>2995</v>
      </c>
      <c r="F1043" s="1">
        <v>0.46</v>
      </c>
      <c r="G1043">
        <v>4.5</v>
      </c>
      <c r="H1043" s="4">
        <v>23484</v>
      </c>
      <c r="I1043" t="s">
        <v>8784</v>
      </c>
      <c r="J1043" t="s">
        <v>8785</v>
      </c>
      <c r="K1043" t="s">
        <v>8786</v>
      </c>
      <c r="L1043" t="s">
        <v>8787</v>
      </c>
      <c r="M1043" t="s">
        <v>8788</v>
      </c>
      <c r="N1043" t="s">
        <v>8789</v>
      </c>
      <c r="O1043" t="s">
        <v>8790</v>
      </c>
      <c r="P1043" t="s">
        <v>8791</v>
      </c>
    </row>
    <row r="1044" spans="1:16" x14ac:dyDescent="0.25">
      <c r="A1044" t="s">
        <v>8792</v>
      </c>
      <c r="B1044" t="s">
        <v>8793</v>
      </c>
      <c r="C1044" t="s">
        <v>8762</v>
      </c>
      <c r="D1044" s="2">
        <v>2599</v>
      </c>
      <c r="E1044" s="2">
        <v>5890</v>
      </c>
      <c r="F1044" s="1">
        <v>0.56000000000000005</v>
      </c>
      <c r="G1044">
        <v>4.0999999999999996</v>
      </c>
      <c r="H1044" s="4">
        <v>21783</v>
      </c>
      <c r="I1044" t="s">
        <v>8794</v>
      </c>
      <c r="J1044" t="s">
        <v>8795</v>
      </c>
      <c r="K1044" t="s">
        <v>8796</v>
      </c>
      <c r="L1044" t="s">
        <v>8797</v>
      </c>
      <c r="M1044" t="s">
        <v>8798</v>
      </c>
      <c r="N1044" t="s">
        <v>8799</v>
      </c>
      <c r="O1044" t="s">
        <v>8800</v>
      </c>
      <c r="P1044" t="s">
        <v>8801</v>
      </c>
    </row>
    <row r="1045" spans="1:16" x14ac:dyDescent="0.25">
      <c r="A1045" t="s">
        <v>8802</v>
      </c>
      <c r="B1045" t="s">
        <v>8803</v>
      </c>
      <c r="C1045" t="s">
        <v>8804</v>
      </c>
      <c r="D1045" s="2">
        <v>1199</v>
      </c>
      <c r="E1045" s="2">
        <v>2000</v>
      </c>
      <c r="F1045" s="1">
        <v>0.4</v>
      </c>
      <c r="G1045">
        <v>4</v>
      </c>
      <c r="H1045" s="4">
        <v>14030</v>
      </c>
      <c r="I1045" t="s">
        <v>8805</v>
      </c>
      <c r="J1045" t="s">
        <v>8806</v>
      </c>
      <c r="K1045" t="s">
        <v>8807</v>
      </c>
      <c r="L1045" t="s">
        <v>8808</v>
      </c>
      <c r="M1045" t="s">
        <v>8809</v>
      </c>
      <c r="N1045" t="s">
        <v>8810</v>
      </c>
      <c r="O1045" t="s">
        <v>8811</v>
      </c>
      <c r="P1045" t="s">
        <v>8812</v>
      </c>
    </row>
    <row r="1046" spans="1:16" x14ac:dyDescent="0.25">
      <c r="A1046" t="s">
        <v>8813</v>
      </c>
      <c r="B1046" t="s">
        <v>8814</v>
      </c>
      <c r="C1046" t="s">
        <v>8815</v>
      </c>
      <c r="D1046" s="2">
        <v>5499</v>
      </c>
      <c r="E1046" s="2">
        <v>13150</v>
      </c>
      <c r="F1046" s="1">
        <v>0.57999999999999996</v>
      </c>
      <c r="G1046">
        <v>4.2</v>
      </c>
      <c r="H1046" s="4">
        <v>6398</v>
      </c>
      <c r="I1046" t="s">
        <v>8816</v>
      </c>
      <c r="J1046" t="s">
        <v>8817</v>
      </c>
      <c r="K1046" t="s">
        <v>8818</v>
      </c>
      <c r="L1046" t="s">
        <v>8819</v>
      </c>
      <c r="M1046" t="s">
        <v>8820</v>
      </c>
      <c r="N1046" t="s">
        <v>8821</v>
      </c>
      <c r="O1046" t="s">
        <v>8822</v>
      </c>
      <c r="P1046" t="s">
        <v>8823</v>
      </c>
    </row>
    <row r="1047" spans="1:16" x14ac:dyDescent="0.25">
      <c r="A1047" t="s">
        <v>8824</v>
      </c>
      <c r="B1047" t="s">
        <v>8825</v>
      </c>
      <c r="C1047" t="s">
        <v>8751</v>
      </c>
      <c r="D1047" s="2">
        <v>1299</v>
      </c>
      <c r="E1047" s="2">
        <v>3500</v>
      </c>
      <c r="F1047" s="1">
        <v>0.63</v>
      </c>
      <c r="G1047">
        <v>3.8</v>
      </c>
      <c r="H1047" s="4">
        <v>44050</v>
      </c>
      <c r="I1047" t="s">
        <v>8826</v>
      </c>
      <c r="J1047" t="s">
        <v>8827</v>
      </c>
      <c r="K1047" t="s">
        <v>8828</v>
      </c>
      <c r="L1047" t="s">
        <v>8829</v>
      </c>
      <c r="M1047" t="s">
        <v>8830</v>
      </c>
      <c r="N1047" t="s">
        <v>8831</v>
      </c>
      <c r="O1047" t="s">
        <v>8832</v>
      </c>
      <c r="P1047" t="s">
        <v>8833</v>
      </c>
    </row>
    <row r="1048" spans="1:16" x14ac:dyDescent="0.25">
      <c r="A1048" t="s">
        <v>8834</v>
      </c>
      <c r="B1048" t="s">
        <v>8835</v>
      </c>
      <c r="C1048" t="s">
        <v>8740</v>
      </c>
      <c r="D1048">
        <v>599</v>
      </c>
      <c r="E1048">
        <v>785</v>
      </c>
      <c r="F1048" s="1">
        <v>0.24</v>
      </c>
      <c r="G1048">
        <v>4.2</v>
      </c>
      <c r="H1048" s="4">
        <v>24247</v>
      </c>
      <c r="I1048" t="s">
        <v>8836</v>
      </c>
      <c r="J1048" t="s">
        <v>8837</v>
      </c>
      <c r="K1048" t="s">
        <v>8838</v>
      </c>
      <c r="L1048" t="s">
        <v>8839</v>
      </c>
      <c r="M1048" t="s">
        <v>8840</v>
      </c>
      <c r="N1048" t="s">
        <v>8841</v>
      </c>
      <c r="O1048" t="s">
        <v>8842</v>
      </c>
      <c r="P1048" t="s">
        <v>8843</v>
      </c>
    </row>
    <row r="1049" spans="1:16" x14ac:dyDescent="0.25">
      <c r="A1049" t="s">
        <v>8844</v>
      </c>
      <c r="B1049" t="s">
        <v>8845</v>
      </c>
      <c r="C1049" t="s">
        <v>8751</v>
      </c>
      <c r="D1049" s="2">
        <v>1999</v>
      </c>
      <c r="E1049" s="2">
        <v>3210</v>
      </c>
      <c r="F1049" s="1">
        <v>0.38</v>
      </c>
      <c r="G1049">
        <v>4.2</v>
      </c>
      <c r="H1049" s="4">
        <v>41349</v>
      </c>
      <c r="I1049" t="s">
        <v>8846</v>
      </c>
      <c r="J1049" t="s">
        <v>8847</v>
      </c>
      <c r="K1049" t="s">
        <v>8848</v>
      </c>
      <c r="L1049" t="s">
        <v>8849</v>
      </c>
      <c r="M1049" t="s">
        <v>8850</v>
      </c>
      <c r="N1049" t="s">
        <v>8851</v>
      </c>
      <c r="O1049" t="s">
        <v>8852</v>
      </c>
      <c r="P1049" t="s">
        <v>8853</v>
      </c>
    </row>
    <row r="1050" spans="1:16" x14ac:dyDescent="0.25">
      <c r="A1050" t="s">
        <v>8854</v>
      </c>
      <c r="B1050" t="s">
        <v>8855</v>
      </c>
      <c r="C1050" t="s">
        <v>8804</v>
      </c>
      <c r="D1050">
        <v>549</v>
      </c>
      <c r="E1050" s="2">
        <v>1000</v>
      </c>
      <c r="F1050" s="1">
        <v>0.45</v>
      </c>
      <c r="G1050">
        <v>3.6</v>
      </c>
      <c r="H1050" s="4">
        <v>1074</v>
      </c>
      <c r="I1050" t="s">
        <v>8856</v>
      </c>
      <c r="J1050" t="s">
        <v>8857</v>
      </c>
      <c r="K1050" t="s">
        <v>8858</v>
      </c>
      <c r="L1050" t="s">
        <v>8859</v>
      </c>
      <c r="M1050" t="s">
        <v>8860</v>
      </c>
      <c r="N1050" t="s">
        <v>8861</v>
      </c>
      <c r="O1050" t="s">
        <v>8862</v>
      </c>
      <c r="P1050" t="s">
        <v>8863</v>
      </c>
    </row>
    <row r="1051" spans="1:16" x14ac:dyDescent="0.25">
      <c r="A1051" t="s">
        <v>8864</v>
      </c>
      <c r="B1051" t="s">
        <v>8865</v>
      </c>
      <c r="C1051" t="s">
        <v>8593</v>
      </c>
      <c r="D1051">
        <v>999</v>
      </c>
      <c r="E1051" s="2">
        <v>2000</v>
      </c>
      <c r="F1051" s="1">
        <v>0.5</v>
      </c>
      <c r="G1051">
        <v>3.8</v>
      </c>
      <c r="H1051" s="4">
        <v>1163</v>
      </c>
      <c r="I1051" t="s">
        <v>8866</v>
      </c>
      <c r="J1051" t="s">
        <v>8867</v>
      </c>
      <c r="K1051" t="s">
        <v>8868</v>
      </c>
      <c r="L1051" t="s">
        <v>8869</v>
      </c>
      <c r="M1051" t="s">
        <v>8870</v>
      </c>
      <c r="N1051" t="s">
        <v>8871</v>
      </c>
      <c r="O1051" t="s">
        <v>8872</v>
      </c>
      <c r="P1051" t="s">
        <v>8873</v>
      </c>
    </row>
    <row r="1052" spans="1:16" x14ac:dyDescent="0.25">
      <c r="A1052" t="s">
        <v>8874</v>
      </c>
      <c r="B1052" t="s">
        <v>8875</v>
      </c>
      <c r="C1052" t="s">
        <v>8615</v>
      </c>
      <c r="D1052">
        <v>398</v>
      </c>
      <c r="E1052" s="2">
        <v>1999</v>
      </c>
      <c r="F1052" s="1">
        <v>0.8</v>
      </c>
      <c r="G1052">
        <v>4.0999999999999996</v>
      </c>
      <c r="H1052" s="4">
        <v>257</v>
      </c>
      <c r="I1052" t="s">
        <v>8876</v>
      </c>
      <c r="J1052" t="s">
        <v>8877</v>
      </c>
      <c r="K1052" t="s">
        <v>8878</v>
      </c>
      <c r="L1052" t="s">
        <v>8879</v>
      </c>
      <c r="M1052" t="s">
        <v>8880</v>
      </c>
      <c r="N1052" t="s">
        <v>8881</v>
      </c>
      <c r="O1052" t="s">
        <v>8882</v>
      </c>
      <c r="P1052" t="s">
        <v>8883</v>
      </c>
    </row>
    <row r="1053" spans="1:16" x14ac:dyDescent="0.25">
      <c r="A1053" t="s">
        <v>8884</v>
      </c>
      <c r="B1053" t="s">
        <v>8885</v>
      </c>
      <c r="C1053" t="s">
        <v>8886</v>
      </c>
      <c r="D1053">
        <v>539</v>
      </c>
      <c r="E1053">
        <v>720</v>
      </c>
      <c r="F1053" s="1">
        <v>0.25</v>
      </c>
      <c r="G1053">
        <v>4.0999999999999996</v>
      </c>
      <c r="H1053" s="4">
        <v>36017</v>
      </c>
      <c r="I1053" t="s">
        <v>8887</v>
      </c>
      <c r="J1053" t="s">
        <v>8888</v>
      </c>
      <c r="K1053" t="s">
        <v>8889</v>
      </c>
      <c r="L1053" t="s">
        <v>8890</v>
      </c>
      <c r="M1053" t="s">
        <v>8891</v>
      </c>
      <c r="N1053" t="s">
        <v>8892</v>
      </c>
      <c r="O1053" t="s">
        <v>8893</v>
      </c>
      <c r="P1053" t="s">
        <v>8894</v>
      </c>
    </row>
    <row r="1054" spans="1:16" x14ac:dyDescent="0.25">
      <c r="A1054" t="s">
        <v>8895</v>
      </c>
      <c r="B1054" t="s">
        <v>8896</v>
      </c>
      <c r="C1054" t="s">
        <v>8582</v>
      </c>
      <c r="D1054">
        <v>699</v>
      </c>
      <c r="E1054" s="2">
        <v>1595</v>
      </c>
      <c r="F1054" s="1">
        <v>0.56000000000000005</v>
      </c>
      <c r="G1054">
        <v>4.0999999999999996</v>
      </c>
      <c r="H1054" s="4">
        <v>8090</v>
      </c>
      <c r="I1054" t="s">
        <v>8897</v>
      </c>
      <c r="J1054" t="s">
        <v>8898</v>
      </c>
      <c r="K1054" t="s">
        <v>8899</v>
      </c>
      <c r="L1054" t="s">
        <v>8900</v>
      </c>
      <c r="M1054" t="s">
        <v>8901</v>
      </c>
      <c r="N1054" t="s">
        <v>8902</v>
      </c>
      <c r="O1054" t="s">
        <v>8903</v>
      </c>
      <c r="P1054" t="s">
        <v>8904</v>
      </c>
    </row>
    <row r="1055" spans="1:16" x14ac:dyDescent="0.25">
      <c r="A1055" t="s">
        <v>8905</v>
      </c>
      <c r="B1055" t="s">
        <v>8906</v>
      </c>
      <c r="C1055" t="s">
        <v>8688</v>
      </c>
      <c r="D1055" s="2">
        <v>2148</v>
      </c>
      <c r="E1055" s="2">
        <v>3645</v>
      </c>
      <c r="F1055" s="1">
        <v>0.41</v>
      </c>
      <c r="G1055">
        <v>4.0999999999999996</v>
      </c>
      <c r="H1055" s="4">
        <v>31388</v>
      </c>
      <c r="I1055" t="s">
        <v>8907</v>
      </c>
      <c r="J1055" t="s">
        <v>8908</v>
      </c>
      <c r="K1055" t="s">
        <v>8909</v>
      </c>
      <c r="L1055" t="s">
        <v>8910</v>
      </c>
      <c r="M1055" t="s">
        <v>8911</v>
      </c>
      <c r="N1055" t="s">
        <v>8912</v>
      </c>
      <c r="O1055" t="s">
        <v>8913</v>
      </c>
      <c r="P1055" t="s">
        <v>8914</v>
      </c>
    </row>
    <row r="1056" spans="1:16" x14ac:dyDescent="0.25">
      <c r="A1056" t="s">
        <v>8915</v>
      </c>
      <c r="B1056" t="s">
        <v>8916</v>
      </c>
      <c r="C1056" t="s">
        <v>8917</v>
      </c>
      <c r="D1056" s="2">
        <v>3599</v>
      </c>
      <c r="E1056" s="2">
        <v>7950</v>
      </c>
      <c r="F1056" s="1">
        <v>0.55000000000000004</v>
      </c>
      <c r="G1056">
        <v>4.2</v>
      </c>
      <c r="H1056" s="4">
        <v>136</v>
      </c>
      <c r="I1056" t="s">
        <v>8918</v>
      </c>
      <c r="J1056" t="s">
        <v>8919</v>
      </c>
      <c r="K1056" t="s">
        <v>8920</v>
      </c>
      <c r="L1056" t="s">
        <v>8921</v>
      </c>
      <c r="M1056" t="s">
        <v>8922</v>
      </c>
      <c r="N1056" t="s">
        <v>8923</v>
      </c>
      <c r="O1056" t="s">
        <v>8924</v>
      </c>
      <c r="P1056" t="s">
        <v>8925</v>
      </c>
    </row>
    <row r="1057" spans="1:16" x14ac:dyDescent="0.25">
      <c r="A1057" t="s">
        <v>8926</v>
      </c>
      <c r="B1057" t="s">
        <v>8927</v>
      </c>
      <c r="C1057" t="s">
        <v>8928</v>
      </c>
      <c r="D1057">
        <v>351</v>
      </c>
      <c r="E1057">
        <v>999</v>
      </c>
      <c r="F1057" s="1">
        <v>0.65</v>
      </c>
      <c r="G1057">
        <v>4</v>
      </c>
      <c r="H1057" s="4">
        <v>5380</v>
      </c>
      <c r="I1057" t="s">
        <v>8929</v>
      </c>
      <c r="J1057" t="s">
        <v>8930</v>
      </c>
      <c r="K1057" t="s">
        <v>8931</v>
      </c>
      <c r="L1057" t="s">
        <v>8932</v>
      </c>
      <c r="M1057" t="s">
        <v>8933</v>
      </c>
      <c r="N1057" t="s">
        <v>8934</v>
      </c>
      <c r="O1057" t="s">
        <v>8935</v>
      </c>
      <c r="P1057" t="s">
        <v>8936</v>
      </c>
    </row>
    <row r="1058" spans="1:16" x14ac:dyDescent="0.25">
      <c r="A1058" t="s">
        <v>8937</v>
      </c>
      <c r="B1058" t="s">
        <v>8938</v>
      </c>
      <c r="C1058" t="s">
        <v>8939</v>
      </c>
      <c r="D1058" s="2">
        <v>1614</v>
      </c>
      <c r="E1058" s="2">
        <v>1745</v>
      </c>
      <c r="F1058" s="1">
        <v>0.08</v>
      </c>
      <c r="G1058">
        <v>4.3</v>
      </c>
      <c r="H1058" s="4">
        <v>37974</v>
      </c>
      <c r="I1058" t="s">
        <v>8940</v>
      </c>
      <c r="J1058" t="s">
        <v>8941</v>
      </c>
      <c r="K1058" t="s">
        <v>8942</v>
      </c>
      <c r="L1058" t="s">
        <v>8943</v>
      </c>
      <c r="M1058" t="s">
        <v>8944</v>
      </c>
      <c r="N1058" t="s">
        <v>8945</v>
      </c>
      <c r="O1058" t="s">
        <v>8946</v>
      </c>
      <c r="P1058" t="s">
        <v>8947</v>
      </c>
    </row>
    <row r="1059" spans="1:16" x14ac:dyDescent="0.25">
      <c r="A1059" t="s">
        <v>8948</v>
      </c>
      <c r="B1059" t="s">
        <v>8949</v>
      </c>
      <c r="C1059" t="s">
        <v>8886</v>
      </c>
      <c r="D1059">
        <v>719</v>
      </c>
      <c r="E1059" s="2">
        <v>1295</v>
      </c>
      <c r="F1059" s="1">
        <v>0.44</v>
      </c>
      <c r="G1059">
        <v>4.2</v>
      </c>
      <c r="H1059" s="4">
        <v>17218</v>
      </c>
      <c r="I1059" t="s">
        <v>8950</v>
      </c>
      <c r="J1059" t="s">
        <v>8951</v>
      </c>
      <c r="K1059" t="s">
        <v>8952</v>
      </c>
      <c r="L1059" t="s">
        <v>8953</v>
      </c>
      <c r="M1059" t="s">
        <v>8954</v>
      </c>
      <c r="N1059" t="s">
        <v>8955</v>
      </c>
      <c r="O1059" t="s">
        <v>8956</v>
      </c>
      <c r="P1059" t="s">
        <v>8957</v>
      </c>
    </row>
    <row r="1060" spans="1:16" x14ac:dyDescent="0.25">
      <c r="A1060" t="s">
        <v>8958</v>
      </c>
      <c r="B1060" t="s">
        <v>8959</v>
      </c>
      <c r="C1060" t="s">
        <v>8615</v>
      </c>
      <c r="D1060">
        <v>678</v>
      </c>
      <c r="E1060" s="2">
        <v>1499</v>
      </c>
      <c r="F1060" s="1">
        <v>0.55000000000000004</v>
      </c>
      <c r="G1060">
        <v>4.2</v>
      </c>
      <c r="H1060" s="4">
        <v>900</v>
      </c>
      <c r="I1060" t="s">
        <v>8960</v>
      </c>
      <c r="J1060" t="s">
        <v>8961</v>
      </c>
      <c r="K1060" t="s">
        <v>8962</v>
      </c>
      <c r="L1060" t="s">
        <v>8963</v>
      </c>
      <c r="M1060" t="s">
        <v>8964</v>
      </c>
      <c r="N1060" t="s">
        <v>8965</v>
      </c>
      <c r="O1060" t="s">
        <v>8966</v>
      </c>
      <c r="P1060" t="s">
        <v>8967</v>
      </c>
    </row>
    <row r="1061" spans="1:16" x14ac:dyDescent="0.25">
      <c r="A1061" t="s">
        <v>8968</v>
      </c>
      <c r="B1061" t="s">
        <v>8969</v>
      </c>
      <c r="C1061" t="s">
        <v>8804</v>
      </c>
      <c r="D1061">
        <v>809</v>
      </c>
      <c r="E1061" s="2">
        <v>1545</v>
      </c>
      <c r="F1061" s="1">
        <v>0.48</v>
      </c>
      <c r="G1061">
        <v>3.7</v>
      </c>
      <c r="H1061" s="4">
        <v>976</v>
      </c>
      <c r="I1061" t="s">
        <v>8970</v>
      </c>
      <c r="J1061" t="s">
        <v>8971</v>
      </c>
      <c r="K1061" t="s">
        <v>8972</v>
      </c>
      <c r="L1061" t="s">
        <v>8973</v>
      </c>
      <c r="M1061" t="s">
        <v>8974</v>
      </c>
      <c r="N1061" t="s">
        <v>8975</v>
      </c>
      <c r="O1061" t="s">
        <v>8976</v>
      </c>
      <c r="P1061" t="s">
        <v>8977</v>
      </c>
    </row>
    <row r="1062" spans="1:16" x14ac:dyDescent="0.25">
      <c r="A1062" t="s">
        <v>8978</v>
      </c>
      <c r="B1062" t="s">
        <v>8979</v>
      </c>
      <c r="C1062" t="s">
        <v>8980</v>
      </c>
      <c r="D1062" s="2">
        <v>1969</v>
      </c>
      <c r="E1062" s="2">
        <v>5000</v>
      </c>
      <c r="F1062" s="1">
        <v>0.61</v>
      </c>
      <c r="G1062">
        <v>4.0999999999999996</v>
      </c>
      <c r="H1062" s="4">
        <v>4927</v>
      </c>
      <c r="I1062" t="s">
        <v>8981</v>
      </c>
      <c r="J1062" t="s">
        <v>8982</v>
      </c>
      <c r="K1062" t="s">
        <v>8983</v>
      </c>
      <c r="L1062" t="s">
        <v>8984</v>
      </c>
      <c r="M1062" t="s">
        <v>8985</v>
      </c>
      <c r="N1062" t="s">
        <v>8986</v>
      </c>
      <c r="O1062" t="s">
        <v>8987</v>
      </c>
      <c r="P1062" t="s">
        <v>8988</v>
      </c>
    </row>
    <row r="1063" spans="1:16" x14ac:dyDescent="0.25">
      <c r="A1063" t="s">
        <v>8989</v>
      </c>
      <c r="B1063" t="s">
        <v>8990</v>
      </c>
      <c r="C1063" t="s">
        <v>8615</v>
      </c>
      <c r="D1063" s="2">
        <v>1490</v>
      </c>
      <c r="E1063" s="2">
        <v>1695</v>
      </c>
      <c r="F1063" s="1">
        <v>0.12</v>
      </c>
      <c r="G1063">
        <v>4.4000000000000004</v>
      </c>
      <c r="H1063" s="4">
        <v>3543</v>
      </c>
      <c r="I1063" t="s">
        <v>8991</v>
      </c>
      <c r="J1063" t="s">
        <v>8992</v>
      </c>
      <c r="K1063" t="s">
        <v>8993</v>
      </c>
      <c r="L1063" t="s">
        <v>8994</v>
      </c>
      <c r="M1063" t="s">
        <v>8995</v>
      </c>
      <c r="N1063" t="s">
        <v>8996</v>
      </c>
      <c r="O1063" t="s">
        <v>8997</v>
      </c>
      <c r="P1063" t="s">
        <v>8998</v>
      </c>
    </row>
    <row r="1064" spans="1:16" x14ac:dyDescent="0.25">
      <c r="A1064" t="s">
        <v>8999</v>
      </c>
      <c r="B1064" t="s">
        <v>9000</v>
      </c>
      <c r="C1064" t="s">
        <v>8593</v>
      </c>
      <c r="D1064" s="2">
        <v>2499</v>
      </c>
      <c r="E1064" s="2">
        <v>3945</v>
      </c>
      <c r="F1064" s="1">
        <v>0.37</v>
      </c>
      <c r="G1064">
        <v>3.8</v>
      </c>
      <c r="H1064" s="4">
        <v>2732</v>
      </c>
      <c r="I1064" t="s">
        <v>9001</v>
      </c>
      <c r="J1064" t="s">
        <v>9002</v>
      </c>
      <c r="K1064" t="s">
        <v>9003</v>
      </c>
      <c r="L1064" t="s">
        <v>9004</v>
      </c>
      <c r="M1064" t="s">
        <v>9005</v>
      </c>
      <c r="N1064" t="s">
        <v>9006</v>
      </c>
      <c r="O1064" t="s">
        <v>9007</v>
      </c>
      <c r="P1064" t="s">
        <v>9008</v>
      </c>
    </row>
    <row r="1065" spans="1:16" x14ac:dyDescent="0.25">
      <c r="A1065" t="s">
        <v>9009</v>
      </c>
      <c r="B1065" t="s">
        <v>9010</v>
      </c>
      <c r="C1065" t="s">
        <v>9011</v>
      </c>
      <c r="D1065" s="2">
        <v>1665</v>
      </c>
      <c r="E1065" s="2">
        <v>2099</v>
      </c>
      <c r="F1065" s="1">
        <v>0.21</v>
      </c>
      <c r="G1065">
        <v>4</v>
      </c>
      <c r="H1065" s="4">
        <v>14368</v>
      </c>
      <c r="I1065" t="s">
        <v>9012</v>
      </c>
      <c r="J1065" t="s">
        <v>9013</v>
      </c>
      <c r="K1065" t="s">
        <v>9014</v>
      </c>
      <c r="L1065" t="s">
        <v>9015</v>
      </c>
      <c r="M1065" t="s">
        <v>9016</v>
      </c>
      <c r="N1065" t="s">
        <v>9017</v>
      </c>
      <c r="O1065" t="s">
        <v>9018</v>
      </c>
      <c r="P1065" t="s">
        <v>9019</v>
      </c>
    </row>
    <row r="1066" spans="1:16" x14ac:dyDescent="0.25">
      <c r="A1066" t="s">
        <v>9020</v>
      </c>
      <c r="B1066" t="s">
        <v>9021</v>
      </c>
      <c r="C1066" t="s">
        <v>8688</v>
      </c>
      <c r="D1066" s="2">
        <v>3229</v>
      </c>
      <c r="E1066" s="2">
        <v>5295</v>
      </c>
      <c r="F1066" s="1">
        <v>0.39</v>
      </c>
      <c r="G1066">
        <v>4.2</v>
      </c>
      <c r="H1066" s="4">
        <v>39724</v>
      </c>
      <c r="I1066" t="s">
        <v>9022</v>
      </c>
      <c r="J1066" t="s">
        <v>9023</v>
      </c>
      <c r="K1066" t="s">
        <v>9024</v>
      </c>
      <c r="L1066" t="s">
        <v>9025</v>
      </c>
      <c r="M1066" t="s">
        <v>9026</v>
      </c>
      <c r="N1066" t="s">
        <v>9027</v>
      </c>
      <c r="O1066" t="s">
        <v>9028</v>
      </c>
      <c r="P1066" t="s">
        <v>9029</v>
      </c>
    </row>
    <row r="1067" spans="1:16" x14ac:dyDescent="0.25">
      <c r="A1067" t="s">
        <v>9030</v>
      </c>
      <c r="B1067" t="s">
        <v>9031</v>
      </c>
      <c r="C1067" t="s">
        <v>8688</v>
      </c>
      <c r="D1067" s="2">
        <v>1799</v>
      </c>
      <c r="E1067" s="2">
        <v>3595</v>
      </c>
      <c r="F1067" s="1">
        <v>0.5</v>
      </c>
      <c r="G1067">
        <v>3.8</v>
      </c>
      <c r="H1067" s="4">
        <v>9791</v>
      </c>
      <c r="I1067" t="s">
        <v>9032</v>
      </c>
      <c r="J1067" t="s">
        <v>9033</v>
      </c>
      <c r="K1067" t="s">
        <v>9034</v>
      </c>
      <c r="L1067" t="s">
        <v>9035</v>
      </c>
      <c r="M1067" t="s">
        <v>9036</v>
      </c>
      <c r="N1067" t="s">
        <v>9037</v>
      </c>
      <c r="O1067" t="s">
        <v>9038</v>
      </c>
      <c r="P1067" t="s">
        <v>9039</v>
      </c>
    </row>
    <row r="1068" spans="1:16" x14ac:dyDescent="0.25">
      <c r="A1068" t="s">
        <v>9040</v>
      </c>
      <c r="B1068" t="s">
        <v>9041</v>
      </c>
      <c r="C1068" t="s">
        <v>8582</v>
      </c>
      <c r="D1068" s="2">
        <v>1260</v>
      </c>
      <c r="E1068" s="2">
        <v>1699</v>
      </c>
      <c r="F1068" s="1">
        <v>0.26</v>
      </c>
      <c r="G1068">
        <v>4.2</v>
      </c>
      <c r="H1068" s="4">
        <v>2891</v>
      </c>
      <c r="I1068" t="s">
        <v>9042</v>
      </c>
      <c r="J1068" t="s">
        <v>9043</v>
      </c>
      <c r="K1068" t="s">
        <v>9044</v>
      </c>
      <c r="L1068" t="s">
        <v>9045</v>
      </c>
      <c r="M1068" t="s">
        <v>9046</v>
      </c>
      <c r="N1068" t="s">
        <v>9047</v>
      </c>
      <c r="O1068" t="s">
        <v>9048</v>
      </c>
      <c r="P1068" t="s">
        <v>9049</v>
      </c>
    </row>
    <row r="1069" spans="1:16" x14ac:dyDescent="0.25">
      <c r="A1069" t="s">
        <v>9050</v>
      </c>
      <c r="B1069" t="s">
        <v>9051</v>
      </c>
      <c r="C1069" t="s">
        <v>8593</v>
      </c>
      <c r="D1069">
        <v>749</v>
      </c>
      <c r="E1069" s="2">
        <v>1129</v>
      </c>
      <c r="F1069" s="1">
        <v>0.34</v>
      </c>
      <c r="G1069">
        <v>4</v>
      </c>
      <c r="H1069" s="4">
        <v>2446</v>
      </c>
      <c r="I1069" t="s">
        <v>9052</v>
      </c>
      <c r="J1069" t="s">
        <v>9053</v>
      </c>
      <c r="K1069" t="s">
        <v>9054</v>
      </c>
      <c r="L1069" t="s">
        <v>9055</v>
      </c>
      <c r="M1069" t="s">
        <v>9056</v>
      </c>
      <c r="N1069" t="s">
        <v>9057</v>
      </c>
      <c r="O1069" t="s">
        <v>9058</v>
      </c>
      <c r="P1069" t="s">
        <v>9059</v>
      </c>
    </row>
    <row r="1070" spans="1:16" x14ac:dyDescent="0.25">
      <c r="A1070" t="s">
        <v>9060</v>
      </c>
      <c r="B1070" t="s">
        <v>9061</v>
      </c>
      <c r="C1070" t="s">
        <v>8751</v>
      </c>
      <c r="D1070" s="2">
        <v>3499</v>
      </c>
      <c r="E1070" s="2">
        <v>5795</v>
      </c>
      <c r="F1070" s="1">
        <v>0.4</v>
      </c>
      <c r="G1070">
        <v>3.9</v>
      </c>
      <c r="H1070" s="4">
        <v>25340</v>
      </c>
      <c r="I1070" t="s">
        <v>9062</v>
      </c>
      <c r="J1070" t="s">
        <v>9063</v>
      </c>
      <c r="K1070" t="s">
        <v>9064</v>
      </c>
      <c r="L1070" t="s">
        <v>9065</v>
      </c>
      <c r="M1070" t="s">
        <v>9066</v>
      </c>
      <c r="N1070" t="s">
        <v>9067</v>
      </c>
      <c r="O1070" t="s">
        <v>9068</v>
      </c>
      <c r="P1070" t="s">
        <v>9069</v>
      </c>
    </row>
    <row r="1071" spans="1:16" x14ac:dyDescent="0.25">
      <c r="A1071" t="s">
        <v>9070</v>
      </c>
      <c r="B1071" t="s">
        <v>9071</v>
      </c>
      <c r="C1071" t="s">
        <v>9072</v>
      </c>
      <c r="D1071">
        <v>379</v>
      </c>
      <c r="E1071">
        <v>999</v>
      </c>
      <c r="F1071" s="1">
        <v>0.62</v>
      </c>
      <c r="G1071">
        <v>4.3</v>
      </c>
      <c r="H1071" s="4">
        <v>3096</v>
      </c>
      <c r="I1071" t="s">
        <v>9073</v>
      </c>
      <c r="J1071" t="s">
        <v>9074</v>
      </c>
      <c r="K1071" t="s">
        <v>9075</v>
      </c>
      <c r="L1071" t="s">
        <v>9076</v>
      </c>
      <c r="M1071" t="s">
        <v>9077</v>
      </c>
      <c r="N1071" t="s">
        <v>9078</v>
      </c>
      <c r="O1071" t="s">
        <v>9079</v>
      </c>
      <c r="P1071" t="s">
        <v>9080</v>
      </c>
    </row>
    <row r="1072" spans="1:16" x14ac:dyDescent="0.25">
      <c r="A1072" t="s">
        <v>9081</v>
      </c>
      <c r="B1072" t="s">
        <v>9082</v>
      </c>
      <c r="C1072" t="s">
        <v>8593</v>
      </c>
      <c r="D1072" s="2">
        <v>1099</v>
      </c>
      <c r="E1072" s="2">
        <v>2400</v>
      </c>
      <c r="F1072" s="1">
        <v>0.54</v>
      </c>
      <c r="G1072">
        <v>3.8</v>
      </c>
      <c r="H1072" s="4">
        <v>4</v>
      </c>
      <c r="I1072" t="s">
        <v>9083</v>
      </c>
      <c r="J1072" t="s">
        <v>9084</v>
      </c>
      <c r="K1072" t="s">
        <v>9085</v>
      </c>
      <c r="L1072" t="s">
        <v>9086</v>
      </c>
      <c r="M1072" t="s">
        <v>9087</v>
      </c>
      <c r="N1072" t="s">
        <v>9088</v>
      </c>
      <c r="O1072" t="s">
        <v>9089</v>
      </c>
      <c r="P1072" t="s">
        <v>9090</v>
      </c>
    </row>
    <row r="1073" spans="1:16" x14ac:dyDescent="0.25">
      <c r="A1073" t="s">
        <v>9091</v>
      </c>
      <c r="B1073" t="s">
        <v>9092</v>
      </c>
      <c r="C1073" t="s">
        <v>8804</v>
      </c>
      <c r="D1073">
        <v>749</v>
      </c>
      <c r="E1073" s="2">
        <v>1299</v>
      </c>
      <c r="F1073" s="1">
        <v>0.42</v>
      </c>
      <c r="G1073">
        <v>4</v>
      </c>
      <c r="H1073" s="4">
        <v>119</v>
      </c>
      <c r="I1073" t="s">
        <v>9093</v>
      </c>
      <c r="J1073" t="s">
        <v>9094</v>
      </c>
      <c r="K1073" t="s">
        <v>9095</v>
      </c>
      <c r="L1073" t="s">
        <v>9096</v>
      </c>
      <c r="M1073" t="s">
        <v>9097</v>
      </c>
      <c r="N1073" t="s">
        <v>9098</v>
      </c>
      <c r="O1073" t="s">
        <v>9099</v>
      </c>
      <c r="P1073" t="s">
        <v>9100</v>
      </c>
    </row>
    <row r="1074" spans="1:16" x14ac:dyDescent="0.25">
      <c r="A1074" t="s">
        <v>9101</v>
      </c>
      <c r="B1074" t="s">
        <v>9102</v>
      </c>
      <c r="C1074" t="s">
        <v>9103</v>
      </c>
      <c r="D1074" s="2">
        <v>1299</v>
      </c>
      <c r="E1074" s="2">
        <v>1299</v>
      </c>
      <c r="F1074" s="1">
        <v>0</v>
      </c>
      <c r="G1074">
        <v>4.2</v>
      </c>
      <c r="H1074" s="4">
        <v>40106</v>
      </c>
      <c r="I1074" t="s">
        <v>9104</v>
      </c>
      <c r="J1074" t="s">
        <v>9105</v>
      </c>
      <c r="K1074" t="s">
        <v>9106</v>
      </c>
      <c r="L1074" t="s">
        <v>9107</v>
      </c>
      <c r="M1074" t="s">
        <v>9108</v>
      </c>
      <c r="N1074" t="s">
        <v>9109</v>
      </c>
      <c r="O1074" t="s">
        <v>9110</v>
      </c>
      <c r="P1074" t="s">
        <v>9111</v>
      </c>
    </row>
    <row r="1075" spans="1:16" x14ac:dyDescent="0.25">
      <c r="A1075" t="s">
        <v>9112</v>
      </c>
      <c r="B1075" t="s">
        <v>9113</v>
      </c>
      <c r="C1075" t="s">
        <v>8740</v>
      </c>
      <c r="D1075">
        <v>549</v>
      </c>
      <c r="E1075" s="2">
        <v>1090</v>
      </c>
      <c r="F1075" s="1">
        <v>0.5</v>
      </c>
      <c r="G1075">
        <v>4.2</v>
      </c>
      <c r="H1075" s="4">
        <v>13029</v>
      </c>
      <c r="I1075" t="s">
        <v>9114</v>
      </c>
      <c r="J1075" t="s">
        <v>9115</v>
      </c>
      <c r="K1075" t="s">
        <v>9116</v>
      </c>
      <c r="L1075" t="s">
        <v>9117</v>
      </c>
      <c r="M1075" t="s">
        <v>9118</v>
      </c>
      <c r="N1075" t="s">
        <v>9119</v>
      </c>
      <c r="O1075" t="s">
        <v>9120</v>
      </c>
      <c r="P1075" t="s">
        <v>9121</v>
      </c>
    </row>
    <row r="1076" spans="1:16" x14ac:dyDescent="0.25">
      <c r="A1076" t="s">
        <v>9122</v>
      </c>
      <c r="B1076" t="s">
        <v>9123</v>
      </c>
      <c r="C1076" t="s">
        <v>8604</v>
      </c>
      <c r="D1076">
        <v>899</v>
      </c>
      <c r="E1076" s="2">
        <v>2000</v>
      </c>
      <c r="F1076" s="1">
        <v>0.55000000000000004</v>
      </c>
      <c r="G1076">
        <v>3.6</v>
      </c>
      <c r="H1076" s="4">
        <v>291</v>
      </c>
      <c r="I1076" t="s">
        <v>9124</v>
      </c>
      <c r="J1076" t="s">
        <v>9125</v>
      </c>
      <c r="K1076" t="s">
        <v>9126</v>
      </c>
      <c r="L1076" t="s">
        <v>9127</v>
      </c>
      <c r="M1076" t="s">
        <v>9128</v>
      </c>
      <c r="N1076" t="s">
        <v>9129</v>
      </c>
      <c r="O1076" t="s">
        <v>9130</v>
      </c>
      <c r="P1076" t="s">
        <v>9131</v>
      </c>
    </row>
    <row r="1077" spans="1:16" x14ac:dyDescent="0.25">
      <c r="A1077" t="s">
        <v>9132</v>
      </c>
      <c r="B1077" t="s">
        <v>9133</v>
      </c>
      <c r="C1077" t="s">
        <v>8740</v>
      </c>
      <c r="D1077" s="2">
        <v>1321</v>
      </c>
      <c r="E1077" s="2">
        <v>1545</v>
      </c>
      <c r="F1077" s="1">
        <v>0.14000000000000001</v>
      </c>
      <c r="G1077">
        <v>4.3</v>
      </c>
      <c r="H1077" s="4">
        <v>15453</v>
      </c>
      <c r="I1077" t="s">
        <v>9134</v>
      </c>
      <c r="J1077" t="s">
        <v>9135</v>
      </c>
      <c r="K1077" t="s">
        <v>9136</v>
      </c>
      <c r="L1077" t="s">
        <v>9137</v>
      </c>
      <c r="M1077" t="s">
        <v>9138</v>
      </c>
      <c r="N1077" t="s">
        <v>9139</v>
      </c>
      <c r="O1077" t="s">
        <v>9140</v>
      </c>
      <c r="P1077" t="s">
        <v>9141</v>
      </c>
    </row>
    <row r="1078" spans="1:16" x14ac:dyDescent="0.25">
      <c r="A1078" t="s">
        <v>9142</v>
      </c>
      <c r="B1078" t="s">
        <v>9143</v>
      </c>
      <c r="C1078" t="s">
        <v>8615</v>
      </c>
      <c r="D1078" s="2">
        <v>1099</v>
      </c>
      <c r="E1078" s="2">
        <v>1999</v>
      </c>
      <c r="F1078" s="1">
        <v>0.45</v>
      </c>
      <c r="G1078">
        <v>4</v>
      </c>
      <c r="H1078" s="4">
        <v>604</v>
      </c>
      <c r="I1078" t="s">
        <v>9144</v>
      </c>
      <c r="J1078" t="s">
        <v>9145</v>
      </c>
      <c r="K1078" t="s">
        <v>9146</v>
      </c>
      <c r="L1078" t="s">
        <v>9147</v>
      </c>
      <c r="M1078" t="s">
        <v>9148</v>
      </c>
      <c r="N1078" t="s">
        <v>9149</v>
      </c>
      <c r="O1078" t="s">
        <v>9150</v>
      </c>
      <c r="P1078" t="s">
        <v>9151</v>
      </c>
    </row>
    <row r="1079" spans="1:16" x14ac:dyDescent="0.25">
      <c r="A1079" t="s">
        <v>9152</v>
      </c>
      <c r="B1079" t="s">
        <v>9153</v>
      </c>
      <c r="C1079" t="s">
        <v>8740</v>
      </c>
      <c r="D1079">
        <v>775</v>
      </c>
      <c r="E1079">
        <v>875</v>
      </c>
      <c r="F1079" s="1">
        <v>0.11</v>
      </c>
      <c r="G1079">
        <v>4.2</v>
      </c>
      <c r="H1079" s="4">
        <v>46647</v>
      </c>
      <c r="I1079" t="s">
        <v>9154</v>
      </c>
      <c r="J1079" t="s">
        <v>9155</v>
      </c>
      <c r="K1079" t="s">
        <v>9156</v>
      </c>
      <c r="L1079" t="s">
        <v>9157</v>
      </c>
      <c r="M1079" t="s">
        <v>9158</v>
      </c>
      <c r="N1079" t="s">
        <v>9159</v>
      </c>
      <c r="O1079" t="s">
        <v>9160</v>
      </c>
      <c r="P1079" t="s">
        <v>9161</v>
      </c>
    </row>
    <row r="1080" spans="1:16" x14ac:dyDescent="0.25">
      <c r="A1080" t="s">
        <v>9162</v>
      </c>
      <c r="B1080" t="s">
        <v>9163</v>
      </c>
      <c r="C1080" t="s">
        <v>8815</v>
      </c>
      <c r="D1080" s="2">
        <v>6299</v>
      </c>
      <c r="E1080" s="2">
        <v>15270</v>
      </c>
      <c r="F1080" s="1">
        <v>0.59</v>
      </c>
      <c r="G1080">
        <v>4.0999999999999996</v>
      </c>
      <c r="H1080" s="4">
        <v>3233</v>
      </c>
      <c r="I1080" t="s">
        <v>9164</v>
      </c>
      <c r="J1080" t="s">
        <v>9165</v>
      </c>
      <c r="K1080" t="s">
        <v>9166</v>
      </c>
      <c r="L1080" t="s">
        <v>9167</v>
      </c>
      <c r="M1080" t="s">
        <v>9168</v>
      </c>
      <c r="N1080" t="s">
        <v>9169</v>
      </c>
      <c r="O1080" t="s">
        <v>9170</v>
      </c>
      <c r="P1080" t="s">
        <v>9171</v>
      </c>
    </row>
    <row r="1081" spans="1:16" x14ac:dyDescent="0.25">
      <c r="A1081" t="s">
        <v>9172</v>
      </c>
      <c r="B1081" t="s">
        <v>9173</v>
      </c>
      <c r="C1081" t="s">
        <v>8939</v>
      </c>
      <c r="D1081" s="2">
        <v>3190</v>
      </c>
      <c r="E1081" s="2">
        <v>4195</v>
      </c>
      <c r="F1081" s="1">
        <v>0.24</v>
      </c>
      <c r="G1081">
        <v>4</v>
      </c>
      <c r="H1081" s="4">
        <v>1282</v>
      </c>
      <c r="I1081" t="s">
        <v>9174</v>
      </c>
      <c r="J1081" t="s">
        <v>9175</v>
      </c>
      <c r="K1081" t="s">
        <v>9176</v>
      </c>
      <c r="L1081" t="s">
        <v>9177</v>
      </c>
      <c r="M1081" t="s">
        <v>9178</v>
      </c>
      <c r="N1081" t="s">
        <v>9179</v>
      </c>
      <c r="O1081" t="s">
        <v>9180</v>
      </c>
      <c r="P1081" t="s">
        <v>9181</v>
      </c>
    </row>
    <row r="1082" spans="1:16" x14ac:dyDescent="0.25">
      <c r="A1082" t="s">
        <v>9182</v>
      </c>
      <c r="B1082" t="s">
        <v>9183</v>
      </c>
      <c r="C1082" t="s">
        <v>8593</v>
      </c>
      <c r="D1082">
        <v>799</v>
      </c>
      <c r="E1082" s="2">
        <v>1989</v>
      </c>
      <c r="F1082" s="1">
        <v>0.6</v>
      </c>
      <c r="G1082">
        <v>4.3</v>
      </c>
      <c r="H1082" s="4">
        <v>70</v>
      </c>
      <c r="I1082" t="s">
        <v>9184</v>
      </c>
      <c r="J1082" t="s">
        <v>9185</v>
      </c>
      <c r="K1082" t="s">
        <v>9186</v>
      </c>
      <c r="L1082" t="s">
        <v>9187</v>
      </c>
      <c r="M1082" t="s">
        <v>9188</v>
      </c>
      <c r="N1082" t="s">
        <v>9189</v>
      </c>
      <c r="O1082" t="s">
        <v>9190</v>
      </c>
      <c r="P1082" t="s">
        <v>9191</v>
      </c>
    </row>
    <row r="1083" spans="1:16" x14ac:dyDescent="0.25">
      <c r="A1083" t="s">
        <v>9192</v>
      </c>
      <c r="B1083" t="s">
        <v>9193</v>
      </c>
      <c r="C1083" t="s">
        <v>8980</v>
      </c>
      <c r="D1083" s="2">
        <v>2699</v>
      </c>
      <c r="E1083" s="2">
        <v>5000</v>
      </c>
      <c r="F1083" s="1">
        <v>0.46</v>
      </c>
      <c r="G1083">
        <v>4</v>
      </c>
      <c r="H1083" s="4">
        <v>26164</v>
      </c>
      <c r="I1083" t="s">
        <v>9194</v>
      </c>
      <c r="J1083" t="s">
        <v>9195</v>
      </c>
      <c r="K1083" t="s">
        <v>9196</v>
      </c>
      <c r="L1083" t="s">
        <v>9197</v>
      </c>
      <c r="M1083" t="s">
        <v>9198</v>
      </c>
      <c r="N1083" t="s">
        <v>9199</v>
      </c>
      <c r="O1083" t="s">
        <v>9200</v>
      </c>
      <c r="P1083" t="s">
        <v>9201</v>
      </c>
    </row>
    <row r="1084" spans="1:16" x14ac:dyDescent="0.25">
      <c r="A1084" t="s">
        <v>9202</v>
      </c>
      <c r="B1084" t="s">
        <v>9203</v>
      </c>
      <c r="C1084" t="s">
        <v>8740</v>
      </c>
      <c r="D1084">
        <v>599</v>
      </c>
      <c r="E1084">
        <v>990</v>
      </c>
      <c r="F1084" s="1">
        <v>0.39</v>
      </c>
      <c r="G1084">
        <v>3.9</v>
      </c>
      <c r="H1084" s="4">
        <v>16166</v>
      </c>
      <c r="I1084" t="s">
        <v>9204</v>
      </c>
      <c r="J1084" t="s">
        <v>9205</v>
      </c>
      <c r="K1084" t="s">
        <v>9206</v>
      </c>
      <c r="L1084" t="s">
        <v>9207</v>
      </c>
      <c r="M1084" t="s">
        <v>9208</v>
      </c>
      <c r="N1084" t="s">
        <v>9209</v>
      </c>
      <c r="O1084" t="s">
        <v>9210</v>
      </c>
      <c r="P1084" t="s">
        <v>9211</v>
      </c>
    </row>
    <row r="1085" spans="1:16" x14ac:dyDescent="0.25">
      <c r="A1085" t="s">
        <v>9212</v>
      </c>
      <c r="B1085" t="s">
        <v>9213</v>
      </c>
      <c r="C1085" t="s">
        <v>8804</v>
      </c>
      <c r="D1085">
        <v>749</v>
      </c>
      <c r="E1085" s="2">
        <v>1111</v>
      </c>
      <c r="F1085" s="1">
        <v>0.33</v>
      </c>
      <c r="G1085">
        <v>4.2</v>
      </c>
      <c r="H1085" s="4">
        <v>35693</v>
      </c>
      <c r="I1085" t="s">
        <v>9214</v>
      </c>
      <c r="J1085" t="s">
        <v>9215</v>
      </c>
      <c r="K1085" t="s">
        <v>9216</v>
      </c>
      <c r="L1085" t="s">
        <v>9217</v>
      </c>
      <c r="M1085" t="s">
        <v>9218</v>
      </c>
      <c r="N1085" t="s">
        <v>9219</v>
      </c>
      <c r="O1085" t="s">
        <v>9220</v>
      </c>
      <c r="P1085" t="s">
        <v>9221</v>
      </c>
    </row>
    <row r="1086" spans="1:16" x14ac:dyDescent="0.25">
      <c r="A1086" t="s">
        <v>9222</v>
      </c>
      <c r="B1086" t="s">
        <v>9223</v>
      </c>
      <c r="C1086" t="s">
        <v>8815</v>
      </c>
      <c r="D1086" s="2">
        <v>6199</v>
      </c>
      <c r="E1086" s="2">
        <v>10400</v>
      </c>
      <c r="F1086" s="1">
        <v>0.4</v>
      </c>
      <c r="G1086">
        <v>4.0999999999999996</v>
      </c>
      <c r="H1086" s="4">
        <v>14391</v>
      </c>
      <c r="I1086" t="s">
        <v>9224</v>
      </c>
      <c r="J1086" t="s">
        <v>9225</v>
      </c>
      <c r="K1086" t="s">
        <v>9226</v>
      </c>
      <c r="L1086" t="s">
        <v>9227</v>
      </c>
      <c r="M1086" t="s">
        <v>9228</v>
      </c>
      <c r="N1086" t="s">
        <v>9229</v>
      </c>
      <c r="O1086" t="s">
        <v>9230</v>
      </c>
      <c r="P1086" t="s">
        <v>9231</v>
      </c>
    </row>
    <row r="1087" spans="1:16" x14ac:dyDescent="0.25">
      <c r="A1087" t="s">
        <v>9232</v>
      </c>
      <c r="B1087" t="s">
        <v>9233</v>
      </c>
      <c r="C1087" t="s">
        <v>9234</v>
      </c>
      <c r="D1087" s="2">
        <v>1819</v>
      </c>
      <c r="E1087" s="2">
        <v>2490</v>
      </c>
      <c r="F1087" s="1">
        <v>0.27</v>
      </c>
      <c r="G1087">
        <v>4.4000000000000004</v>
      </c>
      <c r="H1087" s="4">
        <v>7946</v>
      </c>
      <c r="I1087" t="s">
        <v>9235</v>
      </c>
      <c r="J1087" t="s">
        <v>9236</v>
      </c>
      <c r="K1087" t="s">
        <v>9237</v>
      </c>
      <c r="L1087" t="s">
        <v>9238</v>
      </c>
      <c r="M1087" t="s">
        <v>9239</v>
      </c>
      <c r="N1087" t="s">
        <v>9240</v>
      </c>
      <c r="O1087" t="s">
        <v>9241</v>
      </c>
      <c r="P1087" t="s">
        <v>9242</v>
      </c>
    </row>
    <row r="1088" spans="1:16" x14ac:dyDescent="0.25">
      <c r="A1088" t="s">
        <v>9243</v>
      </c>
      <c r="B1088" t="s">
        <v>9244</v>
      </c>
      <c r="C1088" t="s">
        <v>8804</v>
      </c>
      <c r="D1088" s="2">
        <v>1199</v>
      </c>
      <c r="E1088" s="2">
        <v>1900</v>
      </c>
      <c r="F1088" s="1">
        <v>0.37</v>
      </c>
      <c r="G1088">
        <v>4</v>
      </c>
      <c r="H1088" s="4">
        <v>1765</v>
      </c>
      <c r="I1088" t="s">
        <v>9245</v>
      </c>
      <c r="J1088" t="s">
        <v>9246</v>
      </c>
      <c r="K1088" t="s">
        <v>9247</v>
      </c>
      <c r="L1088" t="s">
        <v>9248</v>
      </c>
      <c r="M1088" t="s">
        <v>9249</v>
      </c>
      <c r="N1088" t="s">
        <v>9250</v>
      </c>
      <c r="O1088" t="s">
        <v>9251</v>
      </c>
      <c r="P1088" t="s">
        <v>9252</v>
      </c>
    </row>
    <row r="1089" spans="1:16" x14ac:dyDescent="0.25">
      <c r="A1089" t="s">
        <v>9253</v>
      </c>
      <c r="B1089" t="s">
        <v>9254</v>
      </c>
      <c r="C1089" t="s">
        <v>8751</v>
      </c>
      <c r="D1089" s="2">
        <v>3249</v>
      </c>
      <c r="E1089" s="2">
        <v>6295</v>
      </c>
      <c r="F1089" s="1">
        <v>0.48</v>
      </c>
      <c r="G1089">
        <v>3.8</v>
      </c>
      <c r="H1089" s="4">
        <v>14062</v>
      </c>
      <c r="I1089" t="s">
        <v>9255</v>
      </c>
      <c r="J1089" t="s">
        <v>9256</v>
      </c>
      <c r="K1089" t="s">
        <v>9257</v>
      </c>
      <c r="L1089" t="s">
        <v>9258</v>
      </c>
      <c r="M1089" t="s">
        <v>9259</v>
      </c>
      <c r="N1089" t="s">
        <v>9260</v>
      </c>
      <c r="O1089" t="s">
        <v>9261</v>
      </c>
      <c r="P1089" t="s">
        <v>9262</v>
      </c>
    </row>
    <row r="1090" spans="1:16" x14ac:dyDescent="0.25">
      <c r="A1090" t="s">
        <v>9263</v>
      </c>
      <c r="B1090" t="s">
        <v>9264</v>
      </c>
      <c r="C1090" t="s">
        <v>9072</v>
      </c>
      <c r="D1090">
        <v>349</v>
      </c>
      <c r="E1090">
        <v>999</v>
      </c>
      <c r="F1090" s="1">
        <v>0.65</v>
      </c>
      <c r="G1090">
        <v>4</v>
      </c>
      <c r="H1090" s="4">
        <v>15646</v>
      </c>
      <c r="I1090" t="s">
        <v>9265</v>
      </c>
      <c r="J1090" t="s">
        <v>9266</v>
      </c>
      <c r="K1090" t="s">
        <v>9267</v>
      </c>
      <c r="L1090" t="s">
        <v>9268</v>
      </c>
      <c r="M1090" t="s">
        <v>9269</v>
      </c>
      <c r="N1090" t="s">
        <v>9270</v>
      </c>
      <c r="O1090" t="s">
        <v>9271</v>
      </c>
      <c r="P1090" t="s">
        <v>9272</v>
      </c>
    </row>
    <row r="1091" spans="1:16" x14ac:dyDescent="0.25">
      <c r="A1091" t="s">
        <v>9273</v>
      </c>
      <c r="B1091" t="s">
        <v>9274</v>
      </c>
      <c r="C1091" t="s">
        <v>8604</v>
      </c>
      <c r="D1091" s="2">
        <v>1049</v>
      </c>
      <c r="E1091" s="2">
        <v>1699</v>
      </c>
      <c r="F1091" s="1">
        <v>0.38</v>
      </c>
      <c r="G1091">
        <v>3.1</v>
      </c>
      <c r="H1091" s="4">
        <v>111</v>
      </c>
      <c r="I1091" t="s">
        <v>9275</v>
      </c>
      <c r="J1091" t="s">
        <v>9276</v>
      </c>
      <c r="K1091" t="s">
        <v>9277</v>
      </c>
      <c r="L1091" t="s">
        <v>9278</v>
      </c>
      <c r="M1091" t="s">
        <v>9279</v>
      </c>
      <c r="N1091" t="s">
        <v>9280</v>
      </c>
      <c r="O1091" t="s">
        <v>9281</v>
      </c>
      <c r="P1091" t="s">
        <v>9282</v>
      </c>
    </row>
    <row r="1092" spans="1:16" x14ac:dyDescent="0.25">
      <c r="A1092" t="s">
        <v>9283</v>
      </c>
      <c r="B1092" t="s">
        <v>9284</v>
      </c>
      <c r="C1092" t="s">
        <v>9285</v>
      </c>
      <c r="D1092">
        <v>799</v>
      </c>
      <c r="E1092" s="2">
        <v>1500</v>
      </c>
      <c r="F1092" s="1">
        <v>0.47</v>
      </c>
      <c r="G1092">
        <v>4.3</v>
      </c>
      <c r="H1092" s="4">
        <v>9695</v>
      </c>
      <c r="I1092" t="s">
        <v>9286</v>
      </c>
      <c r="J1092" t="s">
        <v>9287</v>
      </c>
      <c r="K1092" t="s">
        <v>9288</v>
      </c>
      <c r="L1092" t="s">
        <v>9289</v>
      </c>
      <c r="M1092" t="s">
        <v>9290</v>
      </c>
      <c r="N1092" t="s">
        <v>9291</v>
      </c>
      <c r="O1092" t="s">
        <v>9292</v>
      </c>
      <c r="P1092" t="s">
        <v>9293</v>
      </c>
    </row>
    <row r="1093" spans="1:16" x14ac:dyDescent="0.25">
      <c r="A1093" t="s">
        <v>9294</v>
      </c>
      <c r="B1093" t="s">
        <v>9295</v>
      </c>
      <c r="C1093" t="s">
        <v>8815</v>
      </c>
      <c r="D1093" s="2">
        <v>4999</v>
      </c>
      <c r="E1093" s="2">
        <v>9650</v>
      </c>
      <c r="F1093" s="1">
        <v>0.48</v>
      </c>
      <c r="G1093">
        <v>4.2</v>
      </c>
      <c r="H1093" s="4">
        <v>1772</v>
      </c>
      <c r="I1093" t="s">
        <v>9296</v>
      </c>
      <c r="J1093" t="s">
        <v>9297</v>
      </c>
      <c r="K1093" t="s">
        <v>9298</v>
      </c>
      <c r="L1093" t="s">
        <v>9299</v>
      </c>
      <c r="M1093" t="s">
        <v>9300</v>
      </c>
      <c r="N1093" t="s">
        <v>9301</v>
      </c>
      <c r="O1093" t="s">
        <v>9302</v>
      </c>
      <c r="P1093" t="s">
        <v>9303</v>
      </c>
    </row>
    <row r="1094" spans="1:16" x14ac:dyDescent="0.25">
      <c r="A1094" t="s">
        <v>9304</v>
      </c>
      <c r="B1094" t="s">
        <v>9305</v>
      </c>
      <c r="C1094" t="s">
        <v>8751</v>
      </c>
      <c r="D1094" s="2">
        <v>6999</v>
      </c>
      <c r="E1094" s="2">
        <v>10590</v>
      </c>
      <c r="F1094" s="1">
        <v>0.34</v>
      </c>
      <c r="G1094">
        <v>4.4000000000000004</v>
      </c>
      <c r="H1094" s="4">
        <v>11499</v>
      </c>
      <c r="I1094" t="s">
        <v>9306</v>
      </c>
      <c r="J1094" t="s">
        <v>9307</v>
      </c>
      <c r="K1094" t="s">
        <v>9308</v>
      </c>
      <c r="L1094" t="s">
        <v>9309</v>
      </c>
      <c r="M1094" t="s">
        <v>9310</v>
      </c>
      <c r="N1094" t="s">
        <v>9311</v>
      </c>
      <c r="O1094" t="s">
        <v>9312</v>
      </c>
      <c r="P1094" t="s">
        <v>9313</v>
      </c>
    </row>
    <row r="1095" spans="1:16" x14ac:dyDescent="0.25">
      <c r="A1095" t="s">
        <v>9314</v>
      </c>
      <c r="B1095" t="s">
        <v>9315</v>
      </c>
      <c r="C1095" t="s">
        <v>8626</v>
      </c>
      <c r="D1095">
        <v>799</v>
      </c>
      <c r="E1095" s="2">
        <v>1999</v>
      </c>
      <c r="F1095" s="1">
        <v>0.6</v>
      </c>
      <c r="G1095">
        <v>4.0999999999999996</v>
      </c>
      <c r="H1095" s="4">
        <v>2162</v>
      </c>
      <c r="I1095" t="s">
        <v>9316</v>
      </c>
      <c r="J1095" t="s">
        <v>9317</v>
      </c>
      <c r="K1095" t="s">
        <v>9318</v>
      </c>
      <c r="L1095" t="s">
        <v>9319</v>
      </c>
      <c r="M1095" t="s">
        <v>9320</v>
      </c>
      <c r="N1095" t="s">
        <v>9321</v>
      </c>
      <c r="O1095" t="s">
        <v>9322</v>
      </c>
      <c r="P1095" t="s">
        <v>9323</v>
      </c>
    </row>
    <row r="1096" spans="1:16" x14ac:dyDescent="0.25">
      <c r="A1096" t="s">
        <v>9324</v>
      </c>
      <c r="B1096" t="s">
        <v>9325</v>
      </c>
      <c r="C1096" t="s">
        <v>9326</v>
      </c>
      <c r="D1096">
        <v>89</v>
      </c>
      <c r="E1096">
        <v>89</v>
      </c>
      <c r="F1096" s="1">
        <v>0</v>
      </c>
      <c r="G1096">
        <v>4.2</v>
      </c>
      <c r="H1096" s="4">
        <v>19621</v>
      </c>
      <c r="I1096" t="s">
        <v>9327</v>
      </c>
      <c r="J1096" t="s">
        <v>9328</v>
      </c>
      <c r="K1096" t="s">
        <v>9329</v>
      </c>
      <c r="L1096" t="s">
        <v>9330</v>
      </c>
      <c r="M1096" t="s">
        <v>9331</v>
      </c>
      <c r="N1096" t="s">
        <v>9332</v>
      </c>
      <c r="O1096" t="s">
        <v>9333</v>
      </c>
      <c r="P1096" t="s">
        <v>9334</v>
      </c>
    </row>
    <row r="1097" spans="1:16" x14ac:dyDescent="0.25">
      <c r="A1097" t="s">
        <v>9335</v>
      </c>
      <c r="B1097" t="s">
        <v>9336</v>
      </c>
      <c r="C1097" t="s">
        <v>9337</v>
      </c>
      <c r="D1097" s="2">
        <v>1400</v>
      </c>
      <c r="E1097" s="2">
        <v>2485</v>
      </c>
      <c r="F1097" s="1">
        <v>0.44</v>
      </c>
      <c r="G1097">
        <v>4.0999999999999996</v>
      </c>
      <c r="H1097" s="4">
        <v>19998</v>
      </c>
      <c r="I1097" t="s">
        <v>9338</v>
      </c>
      <c r="J1097" t="s">
        <v>9339</v>
      </c>
      <c r="K1097" t="s">
        <v>9340</v>
      </c>
      <c r="L1097" t="s">
        <v>9341</v>
      </c>
      <c r="M1097" t="s">
        <v>9342</v>
      </c>
      <c r="N1097" t="s">
        <v>9343</v>
      </c>
      <c r="O1097" t="s">
        <v>9344</v>
      </c>
      <c r="P1097" t="s">
        <v>9345</v>
      </c>
    </row>
    <row r="1098" spans="1:16" x14ac:dyDescent="0.25">
      <c r="A1098" t="s">
        <v>9346</v>
      </c>
      <c r="B1098" t="s">
        <v>9347</v>
      </c>
      <c r="C1098" t="s">
        <v>8928</v>
      </c>
      <c r="D1098">
        <v>355</v>
      </c>
      <c r="E1098">
        <v>899</v>
      </c>
      <c r="F1098" s="1">
        <v>0.61</v>
      </c>
      <c r="G1098">
        <v>4.0999999999999996</v>
      </c>
      <c r="H1098" s="4">
        <v>1051</v>
      </c>
      <c r="I1098" t="s">
        <v>9348</v>
      </c>
      <c r="J1098" t="s">
        <v>9349</v>
      </c>
      <c r="K1098" t="s">
        <v>9350</v>
      </c>
      <c r="L1098" t="s">
        <v>9351</v>
      </c>
      <c r="M1098" t="s">
        <v>9352</v>
      </c>
      <c r="N1098" t="s">
        <v>9353</v>
      </c>
      <c r="O1098" t="s">
        <v>9354</v>
      </c>
      <c r="P1098" t="s">
        <v>9355</v>
      </c>
    </row>
    <row r="1099" spans="1:16" x14ac:dyDescent="0.25">
      <c r="A1099" t="s">
        <v>9356</v>
      </c>
      <c r="B1099" t="s">
        <v>9357</v>
      </c>
      <c r="C1099" t="s">
        <v>8593</v>
      </c>
      <c r="D1099" s="2">
        <v>2169</v>
      </c>
      <c r="E1099" s="2">
        <v>3279</v>
      </c>
      <c r="F1099" s="1">
        <v>0.34</v>
      </c>
      <c r="G1099">
        <v>4.0999999999999996</v>
      </c>
      <c r="H1099" s="4">
        <v>1716</v>
      </c>
      <c r="I1099" t="s">
        <v>9358</v>
      </c>
      <c r="J1099" t="s">
        <v>9359</v>
      </c>
      <c r="K1099" t="s">
        <v>9360</v>
      </c>
      <c r="L1099" t="s">
        <v>9361</v>
      </c>
      <c r="M1099" t="s">
        <v>9362</v>
      </c>
      <c r="N1099" t="s">
        <v>9363</v>
      </c>
      <c r="O1099" t="s">
        <v>9364</v>
      </c>
      <c r="P1099" t="s">
        <v>9365</v>
      </c>
    </row>
    <row r="1100" spans="1:16" x14ac:dyDescent="0.25">
      <c r="A1100" t="s">
        <v>9366</v>
      </c>
      <c r="B1100" t="s">
        <v>9367</v>
      </c>
      <c r="C1100" t="s">
        <v>9368</v>
      </c>
      <c r="D1100" s="2">
        <v>2799</v>
      </c>
      <c r="E1100" s="2">
        <v>3799</v>
      </c>
      <c r="F1100" s="1">
        <v>0.26</v>
      </c>
      <c r="G1100">
        <v>3.9</v>
      </c>
      <c r="H1100" s="4">
        <v>32931</v>
      </c>
      <c r="I1100" t="s">
        <v>9369</v>
      </c>
      <c r="J1100" t="s">
        <v>9370</v>
      </c>
      <c r="K1100" t="s">
        <v>9371</v>
      </c>
      <c r="L1100" t="s">
        <v>9372</v>
      </c>
      <c r="M1100" t="s">
        <v>9373</v>
      </c>
      <c r="N1100" t="s">
        <v>9374</v>
      </c>
      <c r="O1100" t="s">
        <v>9375</v>
      </c>
      <c r="P1100" t="s">
        <v>9376</v>
      </c>
    </row>
    <row r="1101" spans="1:16" x14ac:dyDescent="0.25">
      <c r="A1101" t="s">
        <v>9377</v>
      </c>
      <c r="B1101" t="s">
        <v>9378</v>
      </c>
      <c r="C1101" t="s">
        <v>8582</v>
      </c>
      <c r="D1101">
        <v>899</v>
      </c>
      <c r="E1101" s="2">
        <v>1249</v>
      </c>
      <c r="F1101" s="1">
        <v>0.28000000000000003</v>
      </c>
      <c r="G1101">
        <v>3.9</v>
      </c>
      <c r="H1101" s="4">
        <v>17424</v>
      </c>
      <c r="I1101" t="s">
        <v>9379</v>
      </c>
      <c r="J1101" t="s">
        <v>9380</v>
      </c>
      <c r="K1101" t="s">
        <v>9381</v>
      </c>
      <c r="L1101" t="s">
        <v>9382</v>
      </c>
      <c r="M1101" t="s">
        <v>9383</v>
      </c>
      <c r="N1101" t="s">
        <v>9384</v>
      </c>
      <c r="O1101" t="s">
        <v>9385</v>
      </c>
      <c r="P1101" t="s">
        <v>9386</v>
      </c>
    </row>
    <row r="1102" spans="1:16" x14ac:dyDescent="0.25">
      <c r="A1102" t="s">
        <v>9387</v>
      </c>
      <c r="B1102" t="s">
        <v>9388</v>
      </c>
      <c r="C1102" t="s">
        <v>8773</v>
      </c>
      <c r="D1102" s="2">
        <v>2499</v>
      </c>
      <c r="E1102" s="2">
        <v>5000</v>
      </c>
      <c r="F1102" s="1">
        <v>0.5</v>
      </c>
      <c r="G1102">
        <v>3.8</v>
      </c>
      <c r="H1102" s="4">
        <v>1889</v>
      </c>
      <c r="I1102" t="s">
        <v>9389</v>
      </c>
      <c r="J1102" t="s">
        <v>9390</v>
      </c>
      <c r="K1102" t="s">
        <v>9391</v>
      </c>
      <c r="L1102" t="s">
        <v>9392</v>
      </c>
      <c r="M1102" t="s">
        <v>9393</v>
      </c>
      <c r="N1102" t="s">
        <v>9394</v>
      </c>
      <c r="O1102" t="s">
        <v>9395</v>
      </c>
      <c r="P1102" t="s">
        <v>9396</v>
      </c>
    </row>
    <row r="1103" spans="1:16" x14ac:dyDescent="0.25">
      <c r="A1103" t="s">
        <v>9397</v>
      </c>
      <c r="B1103" t="s">
        <v>9398</v>
      </c>
      <c r="C1103" t="s">
        <v>8762</v>
      </c>
      <c r="D1103" s="2">
        <v>3599</v>
      </c>
      <c r="E1103" s="2">
        <v>7299</v>
      </c>
      <c r="F1103" s="1">
        <v>0.51</v>
      </c>
      <c r="G1103">
        <v>4</v>
      </c>
      <c r="H1103" s="4">
        <v>10324</v>
      </c>
      <c r="I1103" t="s">
        <v>9399</v>
      </c>
      <c r="J1103" t="s">
        <v>9400</v>
      </c>
      <c r="K1103" t="s">
        <v>9401</v>
      </c>
      <c r="L1103" t="s">
        <v>9402</v>
      </c>
      <c r="M1103" t="s">
        <v>9403</v>
      </c>
      <c r="N1103" t="s">
        <v>9404</v>
      </c>
      <c r="O1103" t="s">
        <v>9405</v>
      </c>
      <c r="P1103" t="s">
        <v>9406</v>
      </c>
    </row>
    <row r="1104" spans="1:16" x14ac:dyDescent="0.25">
      <c r="A1104" t="s">
        <v>9407</v>
      </c>
      <c r="B1104" t="s">
        <v>9408</v>
      </c>
      <c r="C1104" t="s">
        <v>8740</v>
      </c>
      <c r="D1104">
        <v>499</v>
      </c>
      <c r="E1104">
        <v>625</v>
      </c>
      <c r="F1104" s="1">
        <v>0.2</v>
      </c>
      <c r="G1104">
        <v>4.2</v>
      </c>
      <c r="H1104" s="4">
        <v>5355</v>
      </c>
      <c r="I1104" t="s">
        <v>9409</v>
      </c>
      <c r="J1104" t="s">
        <v>9410</v>
      </c>
      <c r="K1104" t="s">
        <v>9411</v>
      </c>
      <c r="L1104" t="s">
        <v>9412</v>
      </c>
      <c r="M1104" t="s">
        <v>9413</v>
      </c>
      <c r="N1104" t="s">
        <v>9414</v>
      </c>
      <c r="O1104" t="s">
        <v>9415</v>
      </c>
      <c r="P1104" t="s">
        <v>9416</v>
      </c>
    </row>
    <row r="1105" spans="1:16" x14ac:dyDescent="0.25">
      <c r="A1105" t="s">
        <v>9417</v>
      </c>
      <c r="B1105" t="s">
        <v>9418</v>
      </c>
      <c r="C1105" t="s">
        <v>8886</v>
      </c>
      <c r="D1105">
        <v>653</v>
      </c>
      <c r="E1105" s="2">
        <v>1020</v>
      </c>
      <c r="F1105" s="1">
        <v>0.36</v>
      </c>
      <c r="G1105">
        <v>4.0999999999999996</v>
      </c>
      <c r="H1105" s="4">
        <v>3366</v>
      </c>
      <c r="I1105" t="s">
        <v>9419</v>
      </c>
      <c r="J1105" t="s">
        <v>9420</v>
      </c>
      <c r="K1105" t="s">
        <v>9421</v>
      </c>
      <c r="L1105" t="s">
        <v>9422</v>
      </c>
      <c r="M1105" t="s">
        <v>9423</v>
      </c>
      <c r="N1105" t="s">
        <v>9424</v>
      </c>
      <c r="O1105" t="s">
        <v>9425</v>
      </c>
      <c r="P1105" t="s">
        <v>9426</v>
      </c>
    </row>
    <row r="1106" spans="1:16" x14ac:dyDescent="0.25">
      <c r="A1106" t="s">
        <v>9427</v>
      </c>
      <c r="B1106" t="s">
        <v>9428</v>
      </c>
      <c r="C1106" t="s">
        <v>9429</v>
      </c>
      <c r="D1106" s="2">
        <v>4789</v>
      </c>
      <c r="E1106" s="2">
        <v>8990</v>
      </c>
      <c r="F1106" s="1">
        <v>0.47</v>
      </c>
      <c r="G1106">
        <v>4.3</v>
      </c>
      <c r="H1106" s="4">
        <v>1017</v>
      </c>
      <c r="I1106" t="s">
        <v>9430</v>
      </c>
      <c r="J1106" t="s">
        <v>9431</v>
      </c>
      <c r="K1106" t="s">
        <v>9432</v>
      </c>
      <c r="L1106" t="s">
        <v>9433</v>
      </c>
      <c r="M1106" t="s">
        <v>9434</v>
      </c>
      <c r="N1106" t="s">
        <v>9435</v>
      </c>
      <c r="O1106" t="s">
        <v>9436</v>
      </c>
      <c r="P1106" t="s">
        <v>9437</v>
      </c>
    </row>
    <row r="1107" spans="1:16" x14ac:dyDescent="0.25">
      <c r="A1107" t="s">
        <v>9438</v>
      </c>
      <c r="B1107" t="s">
        <v>9439</v>
      </c>
      <c r="C1107" t="s">
        <v>9440</v>
      </c>
      <c r="D1107" s="2">
        <v>1409</v>
      </c>
      <c r="E1107" s="2">
        <v>1639</v>
      </c>
      <c r="F1107" s="1">
        <v>0.14000000000000001</v>
      </c>
      <c r="G1107">
        <v>3.7</v>
      </c>
      <c r="H1107" s="4">
        <v>787</v>
      </c>
      <c r="I1107" t="s">
        <v>9441</v>
      </c>
      <c r="J1107" t="s">
        <v>9442</v>
      </c>
      <c r="K1107" t="s">
        <v>9443</v>
      </c>
      <c r="L1107" t="s">
        <v>9444</v>
      </c>
      <c r="M1107" t="s">
        <v>9445</v>
      </c>
      <c r="N1107" t="s">
        <v>9446</v>
      </c>
      <c r="O1107" t="s">
        <v>9447</v>
      </c>
      <c r="P1107" t="s">
        <v>9448</v>
      </c>
    </row>
    <row r="1108" spans="1:16" x14ac:dyDescent="0.25">
      <c r="A1108" t="s">
        <v>9449</v>
      </c>
      <c r="B1108" t="s">
        <v>9450</v>
      </c>
      <c r="C1108" t="s">
        <v>8729</v>
      </c>
      <c r="D1108">
        <v>753</v>
      </c>
      <c r="E1108">
        <v>899</v>
      </c>
      <c r="F1108" s="1">
        <v>0.16</v>
      </c>
      <c r="G1108">
        <v>4.2</v>
      </c>
      <c r="H1108" s="4">
        <v>18462</v>
      </c>
      <c r="I1108" t="s">
        <v>9451</v>
      </c>
      <c r="J1108" t="s">
        <v>9452</v>
      </c>
      <c r="K1108" t="s">
        <v>9453</v>
      </c>
      <c r="L1108" t="s">
        <v>9454</v>
      </c>
      <c r="M1108" t="s">
        <v>9455</v>
      </c>
      <c r="N1108" t="s">
        <v>9456</v>
      </c>
      <c r="O1108" t="s">
        <v>9457</v>
      </c>
      <c r="P1108" t="s">
        <v>9458</v>
      </c>
    </row>
    <row r="1109" spans="1:16" x14ac:dyDescent="0.25">
      <c r="A1109" t="s">
        <v>9459</v>
      </c>
      <c r="B1109" t="s">
        <v>9460</v>
      </c>
      <c r="C1109" t="s">
        <v>9072</v>
      </c>
      <c r="D1109">
        <v>353</v>
      </c>
      <c r="E1109" s="2">
        <v>1199</v>
      </c>
      <c r="F1109" s="1">
        <v>0.71</v>
      </c>
      <c r="G1109">
        <v>4.3</v>
      </c>
      <c r="H1109" s="4">
        <v>629</v>
      </c>
      <c r="I1109" t="s">
        <v>9461</v>
      </c>
      <c r="J1109" t="s">
        <v>9462</v>
      </c>
      <c r="K1109" t="s">
        <v>9463</v>
      </c>
      <c r="L1109" t="s">
        <v>9464</v>
      </c>
      <c r="M1109" t="s">
        <v>9465</v>
      </c>
      <c r="N1109" t="s">
        <v>9466</v>
      </c>
      <c r="O1109" t="s">
        <v>9467</v>
      </c>
      <c r="P1109" t="s">
        <v>9468</v>
      </c>
    </row>
    <row r="1110" spans="1:16" x14ac:dyDescent="0.25">
      <c r="A1110" t="s">
        <v>9469</v>
      </c>
      <c r="B1110" t="s">
        <v>9470</v>
      </c>
      <c r="C1110" t="s">
        <v>8626</v>
      </c>
      <c r="D1110" s="2">
        <v>1099</v>
      </c>
      <c r="E1110" s="2">
        <v>1899</v>
      </c>
      <c r="F1110" s="1">
        <v>0.42</v>
      </c>
      <c r="G1110">
        <v>4.3</v>
      </c>
      <c r="H1110" s="4">
        <v>15276</v>
      </c>
      <c r="I1110" t="s">
        <v>9471</v>
      </c>
      <c r="J1110" t="s">
        <v>9472</v>
      </c>
      <c r="K1110" t="s">
        <v>9473</v>
      </c>
      <c r="L1110" t="s">
        <v>9474</v>
      </c>
      <c r="M1110" t="s">
        <v>9475</v>
      </c>
      <c r="N1110" t="s">
        <v>9476</v>
      </c>
      <c r="O1110" t="s">
        <v>9477</v>
      </c>
      <c r="P1110" t="s">
        <v>9478</v>
      </c>
    </row>
    <row r="1111" spans="1:16" x14ac:dyDescent="0.25">
      <c r="A1111" t="s">
        <v>9479</v>
      </c>
      <c r="B1111" t="s">
        <v>9480</v>
      </c>
      <c r="C1111" t="s">
        <v>8917</v>
      </c>
      <c r="D1111" s="2">
        <v>8799</v>
      </c>
      <c r="E1111" s="2">
        <v>11595</v>
      </c>
      <c r="F1111" s="1">
        <v>0.24</v>
      </c>
      <c r="G1111">
        <v>4.4000000000000004</v>
      </c>
      <c r="H1111" s="4">
        <v>2981</v>
      </c>
      <c r="I1111" t="s">
        <v>9481</v>
      </c>
      <c r="J1111" t="s">
        <v>9482</v>
      </c>
      <c r="K1111" t="s">
        <v>9483</v>
      </c>
      <c r="L1111" t="s">
        <v>9484</v>
      </c>
      <c r="M1111" t="s">
        <v>9485</v>
      </c>
      <c r="N1111" t="s">
        <v>9486</v>
      </c>
      <c r="O1111" t="s">
        <v>9487</v>
      </c>
      <c r="P1111" t="s">
        <v>9488</v>
      </c>
    </row>
    <row r="1112" spans="1:16" x14ac:dyDescent="0.25">
      <c r="A1112" t="s">
        <v>9489</v>
      </c>
      <c r="B1112" t="s">
        <v>9490</v>
      </c>
      <c r="C1112" t="s">
        <v>8582</v>
      </c>
      <c r="D1112" s="2">
        <v>1345</v>
      </c>
      <c r="E1112" s="2">
        <v>1750</v>
      </c>
      <c r="F1112" s="1">
        <v>0.23</v>
      </c>
      <c r="G1112">
        <v>3.8</v>
      </c>
      <c r="H1112" s="4">
        <v>2466</v>
      </c>
      <c r="I1112" t="s">
        <v>9491</v>
      </c>
      <c r="J1112" t="s">
        <v>9492</v>
      </c>
      <c r="K1112" t="s">
        <v>9493</v>
      </c>
      <c r="L1112" t="s">
        <v>9494</v>
      </c>
      <c r="M1112" t="s">
        <v>9495</v>
      </c>
      <c r="N1112" t="s">
        <v>9496</v>
      </c>
      <c r="O1112" t="s">
        <v>9497</v>
      </c>
      <c r="P1112" t="s">
        <v>9498</v>
      </c>
    </row>
    <row r="1113" spans="1:16" x14ac:dyDescent="0.25">
      <c r="A1113" t="s">
        <v>9499</v>
      </c>
      <c r="B1113" t="s">
        <v>9500</v>
      </c>
      <c r="C1113" t="s">
        <v>9501</v>
      </c>
      <c r="D1113" s="2">
        <v>2095</v>
      </c>
      <c r="E1113" s="2">
        <v>2095</v>
      </c>
      <c r="F1113" s="1">
        <v>0</v>
      </c>
      <c r="G1113">
        <v>4.5</v>
      </c>
      <c r="H1113" s="4">
        <v>7949</v>
      </c>
      <c r="I1113" t="s">
        <v>9502</v>
      </c>
      <c r="J1113" t="s">
        <v>9503</v>
      </c>
      <c r="K1113" t="s">
        <v>9504</v>
      </c>
      <c r="L1113" t="s">
        <v>9505</v>
      </c>
      <c r="M1113" t="s">
        <v>9506</v>
      </c>
      <c r="N1113" t="s">
        <v>9507</v>
      </c>
      <c r="O1113" t="s">
        <v>9508</v>
      </c>
      <c r="P1113" t="s">
        <v>9509</v>
      </c>
    </row>
    <row r="1114" spans="1:16" x14ac:dyDescent="0.25">
      <c r="A1114" t="s">
        <v>9510</v>
      </c>
      <c r="B1114" t="s">
        <v>9511</v>
      </c>
      <c r="C1114" t="s">
        <v>8593</v>
      </c>
      <c r="D1114" s="2">
        <v>1498</v>
      </c>
      <c r="E1114" s="2">
        <v>2300</v>
      </c>
      <c r="F1114" s="1">
        <v>0.35</v>
      </c>
      <c r="G1114">
        <v>3.8</v>
      </c>
      <c r="H1114" s="4">
        <v>95</v>
      </c>
      <c r="I1114" t="s">
        <v>9512</v>
      </c>
      <c r="J1114" t="s">
        <v>9513</v>
      </c>
      <c r="K1114" t="s">
        <v>9514</v>
      </c>
      <c r="L1114" t="s">
        <v>9515</v>
      </c>
      <c r="M1114" t="s">
        <v>9516</v>
      </c>
      <c r="N1114" t="s">
        <v>9517</v>
      </c>
      <c r="O1114" t="s">
        <v>9518</v>
      </c>
      <c r="P1114" t="s">
        <v>9519</v>
      </c>
    </row>
    <row r="1115" spans="1:16" x14ac:dyDescent="0.25">
      <c r="A1115" t="s">
        <v>9520</v>
      </c>
      <c r="B1115" t="s">
        <v>9521</v>
      </c>
      <c r="C1115" t="s">
        <v>9522</v>
      </c>
      <c r="D1115" s="2">
        <v>2199</v>
      </c>
      <c r="E1115" s="2">
        <v>2990</v>
      </c>
      <c r="F1115" s="1">
        <v>0.26</v>
      </c>
      <c r="G1115">
        <v>3.8</v>
      </c>
      <c r="H1115" s="4">
        <v>1558</v>
      </c>
      <c r="I1115" t="s">
        <v>9523</v>
      </c>
      <c r="J1115" t="s">
        <v>9524</v>
      </c>
      <c r="K1115" t="s">
        <v>9525</v>
      </c>
      <c r="L1115" t="s">
        <v>9526</v>
      </c>
      <c r="M1115" t="s">
        <v>9527</v>
      </c>
      <c r="N1115" t="s">
        <v>9528</v>
      </c>
      <c r="O1115" t="s">
        <v>9529</v>
      </c>
      <c r="P1115" t="s">
        <v>9530</v>
      </c>
    </row>
    <row r="1116" spans="1:16" x14ac:dyDescent="0.25">
      <c r="A1116" t="s">
        <v>9531</v>
      </c>
      <c r="B1116" t="s">
        <v>9532</v>
      </c>
      <c r="C1116" t="s">
        <v>8751</v>
      </c>
      <c r="D1116" s="2">
        <v>3699</v>
      </c>
      <c r="E1116" s="2">
        <v>4295</v>
      </c>
      <c r="F1116" s="1">
        <v>0.14000000000000001</v>
      </c>
      <c r="G1116">
        <v>4.0999999999999996</v>
      </c>
      <c r="H1116" s="4">
        <v>26543</v>
      </c>
      <c r="I1116" t="s">
        <v>9533</v>
      </c>
      <c r="J1116" t="s">
        <v>9534</v>
      </c>
      <c r="K1116" t="s">
        <v>9535</v>
      </c>
      <c r="L1116" t="s">
        <v>9536</v>
      </c>
      <c r="M1116" t="s">
        <v>9537</v>
      </c>
      <c r="N1116" t="s">
        <v>9538</v>
      </c>
      <c r="O1116" t="s">
        <v>9539</v>
      </c>
      <c r="P1116" t="s">
        <v>9540</v>
      </c>
    </row>
    <row r="1117" spans="1:16" x14ac:dyDescent="0.25">
      <c r="A1117" t="s">
        <v>9541</v>
      </c>
      <c r="B1117" t="s">
        <v>9542</v>
      </c>
      <c r="C1117" t="s">
        <v>8928</v>
      </c>
      <c r="D1117">
        <v>177</v>
      </c>
      <c r="E1117">
        <v>199</v>
      </c>
      <c r="F1117" s="1">
        <v>0.11</v>
      </c>
      <c r="G1117">
        <v>4.0999999999999996</v>
      </c>
      <c r="H1117" s="4">
        <v>3688</v>
      </c>
      <c r="I1117" t="s">
        <v>9543</v>
      </c>
      <c r="J1117" t="s">
        <v>9544</v>
      </c>
      <c r="K1117" t="s">
        <v>9545</v>
      </c>
      <c r="L1117" t="s">
        <v>9546</v>
      </c>
      <c r="M1117" t="s">
        <v>9547</v>
      </c>
      <c r="N1117" t="s">
        <v>9548</v>
      </c>
      <c r="O1117" t="s">
        <v>9549</v>
      </c>
      <c r="P1117" t="s">
        <v>9550</v>
      </c>
    </row>
    <row r="1118" spans="1:16" x14ac:dyDescent="0.25">
      <c r="A1118" t="s">
        <v>9551</v>
      </c>
      <c r="B1118" t="s">
        <v>9552</v>
      </c>
      <c r="C1118" t="s">
        <v>8751</v>
      </c>
      <c r="D1118" s="2">
        <v>1149</v>
      </c>
      <c r="E1118" s="2">
        <v>2499</v>
      </c>
      <c r="F1118" s="1">
        <v>0.54</v>
      </c>
      <c r="G1118">
        <v>3.8</v>
      </c>
      <c r="H1118" s="4">
        <v>4383</v>
      </c>
      <c r="I1118" t="s">
        <v>9553</v>
      </c>
      <c r="J1118" t="s">
        <v>9554</v>
      </c>
      <c r="K1118" t="s">
        <v>9555</v>
      </c>
      <c r="L1118" t="s">
        <v>9556</v>
      </c>
      <c r="M1118" t="s">
        <v>9557</v>
      </c>
      <c r="N1118" t="s">
        <v>9558</v>
      </c>
      <c r="O1118" t="s">
        <v>9559</v>
      </c>
      <c r="P1118" t="s">
        <v>9560</v>
      </c>
    </row>
    <row r="1119" spans="1:16" x14ac:dyDescent="0.25">
      <c r="A1119" t="s">
        <v>9561</v>
      </c>
      <c r="B1119" t="s">
        <v>9562</v>
      </c>
      <c r="C1119" t="s">
        <v>9563</v>
      </c>
      <c r="D1119">
        <v>244</v>
      </c>
      <c r="E1119">
        <v>499</v>
      </c>
      <c r="F1119" s="1">
        <v>0.51</v>
      </c>
      <c r="G1119">
        <v>3.3</v>
      </c>
      <c r="H1119" s="4">
        <v>478</v>
      </c>
      <c r="I1119" t="s">
        <v>9564</v>
      </c>
      <c r="J1119" t="s">
        <v>9565</v>
      </c>
      <c r="K1119" t="s">
        <v>9566</v>
      </c>
      <c r="L1119" t="s">
        <v>9567</v>
      </c>
      <c r="M1119" t="s">
        <v>9568</v>
      </c>
      <c r="N1119" t="s">
        <v>9569</v>
      </c>
      <c r="O1119" t="s">
        <v>9570</v>
      </c>
      <c r="P1119" t="s">
        <v>9571</v>
      </c>
    </row>
    <row r="1120" spans="1:16" x14ac:dyDescent="0.25">
      <c r="A1120" t="s">
        <v>9572</v>
      </c>
      <c r="B1120" t="s">
        <v>9573</v>
      </c>
      <c r="C1120" t="s">
        <v>8593</v>
      </c>
      <c r="D1120" s="2">
        <v>1959</v>
      </c>
      <c r="E1120" s="2">
        <v>2400</v>
      </c>
      <c r="F1120" s="1">
        <v>0.18</v>
      </c>
      <c r="G1120">
        <v>4</v>
      </c>
      <c r="H1120" s="4">
        <v>237</v>
      </c>
      <c r="I1120" t="s">
        <v>9574</v>
      </c>
      <c r="J1120" t="s">
        <v>9575</v>
      </c>
      <c r="K1120" t="s">
        <v>9576</v>
      </c>
      <c r="L1120" t="s">
        <v>9577</v>
      </c>
      <c r="M1120" t="s">
        <v>9578</v>
      </c>
      <c r="N1120" t="s">
        <v>9579</v>
      </c>
      <c r="O1120" t="s">
        <v>9580</v>
      </c>
      <c r="P1120" t="s">
        <v>9581</v>
      </c>
    </row>
    <row r="1121" spans="1:16" x14ac:dyDescent="0.25">
      <c r="A1121" t="s">
        <v>9582</v>
      </c>
      <c r="B1121" t="s">
        <v>9583</v>
      </c>
      <c r="C1121" t="s">
        <v>8615</v>
      </c>
      <c r="D1121">
        <v>319</v>
      </c>
      <c r="E1121">
        <v>749</v>
      </c>
      <c r="F1121" s="1">
        <v>0.56999999999999995</v>
      </c>
      <c r="G1121">
        <v>4.5999999999999996</v>
      </c>
      <c r="H1121" s="4">
        <v>124</v>
      </c>
      <c r="I1121" t="s">
        <v>9584</v>
      </c>
      <c r="J1121" t="s">
        <v>9585</v>
      </c>
      <c r="K1121" t="s">
        <v>9586</v>
      </c>
      <c r="L1121" t="s">
        <v>9587</v>
      </c>
      <c r="M1121" t="s">
        <v>9588</v>
      </c>
      <c r="N1121" t="s">
        <v>9589</v>
      </c>
      <c r="O1121" t="s">
        <v>9590</v>
      </c>
      <c r="P1121" t="s">
        <v>9591</v>
      </c>
    </row>
    <row r="1122" spans="1:16" x14ac:dyDescent="0.25">
      <c r="A1122" t="s">
        <v>9592</v>
      </c>
      <c r="B1122" t="s">
        <v>9593</v>
      </c>
      <c r="C1122" t="s">
        <v>8582</v>
      </c>
      <c r="D1122" s="2">
        <v>1499</v>
      </c>
      <c r="E1122" s="2">
        <v>1775</v>
      </c>
      <c r="F1122" s="1">
        <v>0.16</v>
      </c>
      <c r="G1122">
        <v>3.9</v>
      </c>
      <c r="H1122" s="4">
        <v>14667</v>
      </c>
      <c r="I1122" t="s">
        <v>9594</v>
      </c>
      <c r="J1122" t="s">
        <v>9595</v>
      </c>
      <c r="K1122" t="s">
        <v>9596</v>
      </c>
      <c r="L1122" t="s">
        <v>9597</v>
      </c>
      <c r="M1122" t="s">
        <v>9598</v>
      </c>
      <c r="N1122" t="s">
        <v>9599</v>
      </c>
      <c r="O1122" t="s">
        <v>9600</v>
      </c>
      <c r="P1122" t="s">
        <v>9601</v>
      </c>
    </row>
    <row r="1123" spans="1:16" x14ac:dyDescent="0.25">
      <c r="A1123" t="s">
        <v>9602</v>
      </c>
      <c r="B1123" t="s">
        <v>9603</v>
      </c>
      <c r="C1123" t="s">
        <v>8615</v>
      </c>
      <c r="D1123">
        <v>469</v>
      </c>
      <c r="E1123" s="2">
        <v>1599</v>
      </c>
      <c r="F1123" s="1">
        <v>0.71</v>
      </c>
      <c r="G1123">
        <v>3.7</v>
      </c>
      <c r="H1123" s="4">
        <v>6</v>
      </c>
      <c r="I1123" t="s">
        <v>9604</v>
      </c>
      <c r="J1123" t="s">
        <v>9605</v>
      </c>
      <c r="K1123" t="s">
        <v>9606</v>
      </c>
      <c r="L1123" t="s">
        <v>9607</v>
      </c>
      <c r="M1123" t="s">
        <v>9608</v>
      </c>
      <c r="N1123" t="s">
        <v>9609</v>
      </c>
      <c r="O1123" t="s">
        <v>9610</v>
      </c>
      <c r="P1123" t="s">
        <v>9611</v>
      </c>
    </row>
    <row r="1124" spans="1:16" x14ac:dyDescent="0.25">
      <c r="A1124" t="s">
        <v>9612</v>
      </c>
      <c r="B1124" t="s">
        <v>9613</v>
      </c>
      <c r="C1124" t="s">
        <v>9501</v>
      </c>
      <c r="D1124" s="2">
        <v>1099</v>
      </c>
      <c r="E1124" s="2">
        <v>1795</v>
      </c>
      <c r="F1124" s="1">
        <v>0.39</v>
      </c>
      <c r="G1124">
        <v>4.2</v>
      </c>
      <c r="H1124" s="4">
        <v>4244</v>
      </c>
      <c r="I1124" t="s">
        <v>9614</v>
      </c>
      <c r="J1124" t="s">
        <v>9615</v>
      </c>
      <c r="K1124" t="s">
        <v>9616</v>
      </c>
      <c r="L1124" t="s">
        <v>9617</v>
      </c>
      <c r="M1124" t="s">
        <v>9618</v>
      </c>
      <c r="N1124" t="s">
        <v>9619</v>
      </c>
      <c r="O1124" t="s">
        <v>9620</v>
      </c>
      <c r="P1124" t="s">
        <v>9621</v>
      </c>
    </row>
    <row r="1125" spans="1:16" x14ac:dyDescent="0.25">
      <c r="A1125" t="s">
        <v>9622</v>
      </c>
      <c r="B1125" t="s">
        <v>9623</v>
      </c>
      <c r="C1125" t="s">
        <v>8604</v>
      </c>
      <c r="D1125" s="2">
        <v>9590</v>
      </c>
      <c r="E1125" s="2">
        <v>15999</v>
      </c>
      <c r="F1125" s="1">
        <v>0.4</v>
      </c>
      <c r="G1125">
        <v>4.0999999999999996</v>
      </c>
      <c r="H1125" s="4">
        <v>1017</v>
      </c>
      <c r="I1125" t="s">
        <v>9624</v>
      </c>
      <c r="J1125" t="s">
        <v>9625</v>
      </c>
      <c r="K1125" t="s">
        <v>9626</v>
      </c>
      <c r="L1125" t="s">
        <v>9627</v>
      </c>
      <c r="M1125" t="s">
        <v>9628</v>
      </c>
      <c r="N1125" t="s">
        <v>9629</v>
      </c>
      <c r="O1125" t="s">
        <v>9630</v>
      </c>
      <c r="P1125" t="s">
        <v>9631</v>
      </c>
    </row>
    <row r="1126" spans="1:16" x14ac:dyDescent="0.25">
      <c r="A1126" t="s">
        <v>9632</v>
      </c>
      <c r="B1126" t="s">
        <v>9633</v>
      </c>
      <c r="C1126" t="s">
        <v>9634</v>
      </c>
      <c r="D1126">
        <v>999</v>
      </c>
      <c r="E1126" s="2">
        <v>1490</v>
      </c>
      <c r="F1126" s="1">
        <v>0.33</v>
      </c>
      <c r="G1126">
        <v>4.0999999999999996</v>
      </c>
      <c r="H1126" s="4">
        <v>12999</v>
      </c>
      <c r="I1126" t="s">
        <v>9635</v>
      </c>
      <c r="J1126" t="s">
        <v>9636</v>
      </c>
      <c r="K1126" t="s">
        <v>9637</v>
      </c>
      <c r="L1126" t="s">
        <v>9638</v>
      </c>
      <c r="M1126" t="s">
        <v>9639</v>
      </c>
      <c r="N1126" t="s">
        <v>9640</v>
      </c>
      <c r="O1126" t="s">
        <v>9641</v>
      </c>
      <c r="P1126" t="s">
        <v>9642</v>
      </c>
    </row>
    <row r="1127" spans="1:16" x14ac:dyDescent="0.25">
      <c r="A1127" t="s">
        <v>9643</v>
      </c>
      <c r="B1127" t="s">
        <v>9644</v>
      </c>
      <c r="C1127" t="s">
        <v>8804</v>
      </c>
      <c r="D1127" s="2">
        <v>1299</v>
      </c>
      <c r="E1127" s="2">
        <v>1999</v>
      </c>
      <c r="F1127" s="1">
        <v>0.35</v>
      </c>
      <c r="G1127">
        <v>3.8</v>
      </c>
      <c r="H1127" s="4">
        <v>311</v>
      </c>
      <c r="I1127" t="s">
        <v>9645</v>
      </c>
      <c r="J1127" t="s">
        <v>9646</v>
      </c>
      <c r="K1127" t="s">
        <v>9647</v>
      </c>
      <c r="L1127" t="s">
        <v>9648</v>
      </c>
      <c r="M1127" t="s">
        <v>9649</v>
      </c>
      <c r="N1127" t="s">
        <v>9650</v>
      </c>
      <c r="O1127" t="s">
        <v>9651</v>
      </c>
      <c r="P1127" t="s">
        <v>9652</v>
      </c>
    </row>
    <row r="1128" spans="1:16" x14ac:dyDescent="0.25">
      <c r="A1128" t="s">
        <v>9653</v>
      </c>
      <c r="B1128" t="s">
        <v>9654</v>
      </c>
      <c r="C1128" t="s">
        <v>9655</v>
      </c>
      <c r="D1128">
        <v>292</v>
      </c>
      <c r="E1128">
        <v>499</v>
      </c>
      <c r="F1128" s="1">
        <v>0.41</v>
      </c>
      <c r="G1128">
        <v>4.0999999999999996</v>
      </c>
      <c r="H1128" s="4">
        <v>4238</v>
      </c>
      <c r="I1128" t="s">
        <v>9656</v>
      </c>
      <c r="J1128" t="s">
        <v>9657</v>
      </c>
      <c r="K1128" t="s">
        <v>9658</v>
      </c>
      <c r="L1128" t="s">
        <v>9659</v>
      </c>
      <c r="M1128" t="s">
        <v>9660</v>
      </c>
      <c r="N1128" t="s">
        <v>9661</v>
      </c>
      <c r="O1128" t="s">
        <v>9662</v>
      </c>
      <c r="P1128" t="s">
        <v>9663</v>
      </c>
    </row>
    <row r="1129" spans="1:16" x14ac:dyDescent="0.25">
      <c r="A1129" t="s">
        <v>9664</v>
      </c>
      <c r="B1129" t="s">
        <v>9665</v>
      </c>
      <c r="C1129" t="s">
        <v>9326</v>
      </c>
      <c r="D1129">
        <v>160</v>
      </c>
      <c r="E1129">
        <v>299</v>
      </c>
      <c r="F1129" s="1">
        <v>0.46</v>
      </c>
      <c r="G1129">
        <v>4.5999999999999996</v>
      </c>
      <c r="H1129" s="4">
        <v>2781</v>
      </c>
      <c r="I1129" t="s">
        <v>9666</v>
      </c>
      <c r="J1129" t="s">
        <v>9667</v>
      </c>
      <c r="K1129" t="s">
        <v>9668</v>
      </c>
      <c r="L1129" t="s">
        <v>9669</v>
      </c>
      <c r="M1129" t="s">
        <v>9670</v>
      </c>
      <c r="N1129" t="s">
        <v>9671</v>
      </c>
      <c r="O1129" t="s">
        <v>9672</v>
      </c>
      <c r="P1129" t="s">
        <v>9673</v>
      </c>
    </row>
    <row r="1130" spans="1:16" x14ac:dyDescent="0.25">
      <c r="A1130" t="s">
        <v>9674</v>
      </c>
      <c r="B1130" t="s">
        <v>9675</v>
      </c>
      <c r="C1130" t="s">
        <v>9676</v>
      </c>
      <c r="D1130">
        <v>600</v>
      </c>
      <c r="E1130">
        <v>600</v>
      </c>
      <c r="F1130" s="1">
        <v>0</v>
      </c>
      <c r="G1130">
        <v>4.0999999999999996</v>
      </c>
      <c r="H1130" s="4">
        <v>10907</v>
      </c>
      <c r="I1130" t="s">
        <v>9677</v>
      </c>
      <c r="J1130" t="s">
        <v>9678</v>
      </c>
      <c r="K1130" t="s">
        <v>9679</v>
      </c>
      <c r="L1130" t="s">
        <v>9680</v>
      </c>
      <c r="M1130" t="s">
        <v>9681</v>
      </c>
      <c r="N1130" t="s">
        <v>9682</v>
      </c>
      <c r="O1130" t="s">
        <v>9683</v>
      </c>
      <c r="P1130" t="s">
        <v>9684</v>
      </c>
    </row>
    <row r="1131" spans="1:16" x14ac:dyDescent="0.25">
      <c r="A1131" t="s">
        <v>9685</v>
      </c>
      <c r="B1131" t="s">
        <v>9686</v>
      </c>
      <c r="C1131" t="s">
        <v>9687</v>
      </c>
      <c r="D1131" s="2">
        <v>1130</v>
      </c>
      <c r="E1131" s="2">
        <v>1130</v>
      </c>
      <c r="F1131" s="1">
        <v>0</v>
      </c>
      <c r="G1131">
        <v>4.2</v>
      </c>
      <c r="H1131" s="4">
        <v>13250</v>
      </c>
      <c r="I1131" t="s">
        <v>9688</v>
      </c>
      <c r="J1131" t="s">
        <v>9689</v>
      </c>
      <c r="K1131" t="s">
        <v>9690</v>
      </c>
      <c r="L1131" t="s">
        <v>9691</v>
      </c>
      <c r="M1131" t="s">
        <v>9692</v>
      </c>
      <c r="N1131" t="s">
        <v>9693</v>
      </c>
      <c r="O1131" t="s">
        <v>9694</v>
      </c>
      <c r="P1131" t="s">
        <v>9695</v>
      </c>
    </row>
    <row r="1132" spans="1:16" x14ac:dyDescent="0.25">
      <c r="A1132" t="s">
        <v>9696</v>
      </c>
      <c r="B1132" t="s">
        <v>9697</v>
      </c>
      <c r="C1132" t="s">
        <v>8751</v>
      </c>
      <c r="D1132" s="2">
        <v>3249</v>
      </c>
      <c r="E1132" s="2">
        <v>6295</v>
      </c>
      <c r="F1132" s="1">
        <v>0.48</v>
      </c>
      <c r="G1132">
        <v>3.9</v>
      </c>
      <c r="H1132" s="4">
        <v>43070</v>
      </c>
      <c r="I1132" t="s">
        <v>9698</v>
      </c>
      <c r="J1132" t="s">
        <v>9699</v>
      </c>
      <c r="K1132" t="s">
        <v>9700</v>
      </c>
      <c r="L1132" t="s">
        <v>9701</v>
      </c>
      <c r="M1132" t="s">
        <v>9702</v>
      </c>
      <c r="N1132" t="s">
        <v>9703</v>
      </c>
      <c r="O1132" t="s">
        <v>9704</v>
      </c>
      <c r="P1132" t="s">
        <v>9705</v>
      </c>
    </row>
    <row r="1133" spans="1:16" x14ac:dyDescent="0.25">
      <c r="A1133" t="s">
        <v>9706</v>
      </c>
      <c r="B1133" t="s">
        <v>9707</v>
      </c>
      <c r="C1133" t="s">
        <v>8751</v>
      </c>
      <c r="D1133" s="2">
        <v>3599</v>
      </c>
      <c r="E1133" s="2">
        <v>9455</v>
      </c>
      <c r="F1133" s="1">
        <v>0.62</v>
      </c>
      <c r="G1133">
        <v>4.0999999999999996</v>
      </c>
      <c r="H1133" s="4">
        <v>11828</v>
      </c>
      <c r="I1133" t="s">
        <v>9708</v>
      </c>
      <c r="J1133" t="s">
        <v>9709</v>
      </c>
      <c r="K1133" t="s">
        <v>9710</v>
      </c>
      <c r="L1133" t="s">
        <v>9711</v>
      </c>
      <c r="M1133" t="s">
        <v>9712</v>
      </c>
      <c r="N1133" t="s">
        <v>9713</v>
      </c>
      <c r="O1133" t="s">
        <v>9714</v>
      </c>
      <c r="P1133" t="s">
        <v>9715</v>
      </c>
    </row>
    <row r="1134" spans="1:16" x14ac:dyDescent="0.25">
      <c r="A1134" t="s">
        <v>9716</v>
      </c>
      <c r="B1134" t="s">
        <v>9717</v>
      </c>
      <c r="C1134" t="s">
        <v>9072</v>
      </c>
      <c r="D1134">
        <v>368</v>
      </c>
      <c r="E1134">
        <v>699</v>
      </c>
      <c r="F1134" s="1">
        <v>0.47</v>
      </c>
      <c r="G1134">
        <v>4.0999999999999996</v>
      </c>
      <c r="H1134" s="4">
        <v>1240</v>
      </c>
      <c r="I1134" t="s">
        <v>9718</v>
      </c>
      <c r="J1134" t="s">
        <v>9719</v>
      </c>
      <c r="K1134" t="s">
        <v>9720</v>
      </c>
      <c r="L1134" t="s">
        <v>9721</v>
      </c>
      <c r="M1134" t="s">
        <v>9722</v>
      </c>
      <c r="N1134" t="s">
        <v>9723</v>
      </c>
      <c r="O1134" t="s">
        <v>9724</v>
      </c>
      <c r="P1134" t="s">
        <v>9725</v>
      </c>
    </row>
    <row r="1135" spans="1:16" x14ac:dyDescent="0.25">
      <c r="A1135" t="s">
        <v>9726</v>
      </c>
      <c r="B1135" t="s">
        <v>9727</v>
      </c>
      <c r="C1135" t="s">
        <v>8751</v>
      </c>
      <c r="D1135" s="2">
        <v>3199</v>
      </c>
      <c r="E1135" s="2">
        <v>4999</v>
      </c>
      <c r="F1135" s="1">
        <v>0.36</v>
      </c>
      <c r="G1135">
        <v>4</v>
      </c>
      <c r="H1135" s="4">
        <v>20869</v>
      </c>
      <c r="I1135" t="s">
        <v>9728</v>
      </c>
      <c r="J1135" t="s">
        <v>9729</v>
      </c>
      <c r="K1135" t="s">
        <v>9730</v>
      </c>
      <c r="L1135" t="s">
        <v>9731</v>
      </c>
      <c r="M1135" t="s">
        <v>9732</v>
      </c>
      <c r="N1135" t="s">
        <v>9733</v>
      </c>
      <c r="O1135" t="s">
        <v>9734</v>
      </c>
      <c r="P1135" t="s">
        <v>9735</v>
      </c>
    </row>
    <row r="1136" spans="1:16" x14ac:dyDescent="0.25">
      <c r="A1136" t="s">
        <v>9736</v>
      </c>
      <c r="B1136" t="s">
        <v>9737</v>
      </c>
      <c r="C1136" t="s">
        <v>9738</v>
      </c>
      <c r="D1136" s="2">
        <v>1599</v>
      </c>
      <c r="E1136" s="2">
        <v>2900</v>
      </c>
      <c r="F1136" s="1">
        <v>0.45</v>
      </c>
      <c r="G1136">
        <v>3.7</v>
      </c>
      <c r="H1136" s="4">
        <v>441</v>
      </c>
      <c r="I1136" t="s">
        <v>9739</v>
      </c>
      <c r="J1136" t="s">
        <v>9740</v>
      </c>
      <c r="K1136" t="s">
        <v>9741</v>
      </c>
      <c r="L1136" t="s">
        <v>9742</v>
      </c>
      <c r="M1136" t="s">
        <v>9743</v>
      </c>
      <c r="N1136" t="s">
        <v>9744</v>
      </c>
      <c r="O1136" t="s">
        <v>9745</v>
      </c>
      <c r="P1136" t="s">
        <v>9746</v>
      </c>
    </row>
    <row r="1137" spans="1:16" x14ac:dyDescent="0.25">
      <c r="A1137" t="s">
        <v>9747</v>
      </c>
      <c r="B1137" t="s">
        <v>9748</v>
      </c>
      <c r="C1137" t="s">
        <v>8729</v>
      </c>
      <c r="D1137" s="2">
        <v>1999</v>
      </c>
      <c r="E1137" s="2">
        <v>2499</v>
      </c>
      <c r="F1137" s="1">
        <v>0.2</v>
      </c>
      <c r="G1137">
        <v>4.0999999999999996</v>
      </c>
      <c r="H1137" s="4">
        <v>1034</v>
      </c>
      <c r="I1137" t="s">
        <v>9749</v>
      </c>
      <c r="J1137" t="s">
        <v>9750</v>
      </c>
      <c r="K1137" t="s">
        <v>9751</v>
      </c>
      <c r="L1137" t="s">
        <v>9752</v>
      </c>
      <c r="M1137" t="s">
        <v>9753</v>
      </c>
      <c r="N1137" t="s">
        <v>9754</v>
      </c>
      <c r="O1137" t="s">
        <v>9755</v>
      </c>
      <c r="P1137" t="s">
        <v>9756</v>
      </c>
    </row>
    <row r="1138" spans="1:16" x14ac:dyDescent="0.25">
      <c r="A1138" t="s">
        <v>9757</v>
      </c>
      <c r="B1138" t="s">
        <v>9758</v>
      </c>
      <c r="C1138" t="s">
        <v>8740</v>
      </c>
      <c r="D1138">
        <v>616</v>
      </c>
      <c r="E1138" s="2">
        <v>1190</v>
      </c>
      <c r="F1138" s="1">
        <v>0.48</v>
      </c>
      <c r="G1138">
        <v>4.0999999999999996</v>
      </c>
      <c r="H1138" s="4">
        <v>37126</v>
      </c>
      <c r="I1138" t="s">
        <v>9759</v>
      </c>
      <c r="J1138" t="s">
        <v>9760</v>
      </c>
      <c r="K1138" t="s">
        <v>9761</v>
      </c>
      <c r="L1138" t="s">
        <v>9762</v>
      </c>
      <c r="M1138" t="s">
        <v>9763</v>
      </c>
      <c r="N1138" t="s">
        <v>9764</v>
      </c>
      <c r="O1138" t="s">
        <v>9765</v>
      </c>
      <c r="P1138" t="s">
        <v>9766</v>
      </c>
    </row>
    <row r="1139" spans="1:16" x14ac:dyDescent="0.25">
      <c r="A1139" t="s">
        <v>9767</v>
      </c>
      <c r="B1139" t="s">
        <v>9768</v>
      </c>
      <c r="C1139" t="s">
        <v>8729</v>
      </c>
      <c r="D1139" s="2">
        <v>1499</v>
      </c>
      <c r="E1139" s="2">
        <v>2100</v>
      </c>
      <c r="F1139" s="1">
        <v>0.28999999999999998</v>
      </c>
      <c r="G1139">
        <v>4.0999999999999996</v>
      </c>
      <c r="H1139" s="4">
        <v>6355</v>
      </c>
      <c r="I1139" t="s">
        <v>9769</v>
      </c>
      <c r="J1139" t="s">
        <v>9770</v>
      </c>
      <c r="K1139" t="s">
        <v>9771</v>
      </c>
      <c r="L1139" t="s">
        <v>9772</v>
      </c>
      <c r="M1139" t="s">
        <v>9773</v>
      </c>
      <c r="N1139" t="s">
        <v>9774</v>
      </c>
      <c r="O1139" t="s">
        <v>9775</v>
      </c>
      <c r="P1139" t="s">
        <v>9776</v>
      </c>
    </row>
    <row r="1140" spans="1:16" x14ac:dyDescent="0.25">
      <c r="A1140" t="s">
        <v>9777</v>
      </c>
      <c r="B1140" t="s">
        <v>9778</v>
      </c>
      <c r="C1140" t="s">
        <v>9326</v>
      </c>
      <c r="D1140">
        <v>199</v>
      </c>
      <c r="E1140">
        <v>499</v>
      </c>
      <c r="F1140" s="1">
        <v>0.6</v>
      </c>
      <c r="G1140">
        <v>3.3</v>
      </c>
      <c r="H1140" s="4">
        <v>12</v>
      </c>
      <c r="I1140" t="s">
        <v>9779</v>
      </c>
      <c r="J1140" t="s">
        <v>9780</v>
      </c>
      <c r="K1140" t="s">
        <v>9781</v>
      </c>
      <c r="L1140" t="s">
        <v>9782</v>
      </c>
      <c r="M1140" t="s">
        <v>9783</v>
      </c>
      <c r="N1140" t="s">
        <v>9784</v>
      </c>
      <c r="O1140" t="s">
        <v>9785</v>
      </c>
      <c r="P1140" t="s">
        <v>9786</v>
      </c>
    </row>
    <row r="1141" spans="1:16" x14ac:dyDescent="0.25">
      <c r="A1141" t="s">
        <v>9787</v>
      </c>
      <c r="B1141" t="s">
        <v>9788</v>
      </c>
      <c r="C1141" t="s">
        <v>8886</v>
      </c>
      <c r="D1141">
        <v>610</v>
      </c>
      <c r="E1141">
        <v>825</v>
      </c>
      <c r="F1141" s="1">
        <v>0.26</v>
      </c>
      <c r="G1141">
        <v>4.0999999999999996</v>
      </c>
      <c r="H1141" s="4">
        <v>13165</v>
      </c>
      <c r="I1141" t="s">
        <v>9789</v>
      </c>
      <c r="J1141" t="s">
        <v>9790</v>
      </c>
      <c r="K1141" t="s">
        <v>9791</v>
      </c>
      <c r="L1141" t="s">
        <v>9792</v>
      </c>
      <c r="M1141" t="s">
        <v>9793</v>
      </c>
      <c r="N1141" t="s">
        <v>9794</v>
      </c>
      <c r="O1141" t="s">
        <v>9795</v>
      </c>
      <c r="P1141" t="s">
        <v>9796</v>
      </c>
    </row>
    <row r="1142" spans="1:16" x14ac:dyDescent="0.25">
      <c r="A1142" t="s">
        <v>9797</v>
      </c>
      <c r="B1142" t="s">
        <v>9798</v>
      </c>
      <c r="C1142" t="s">
        <v>9234</v>
      </c>
      <c r="D1142">
        <v>999</v>
      </c>
      <c r="E1142" s="2">
        <v>1499</v>
      </c>
      <c r="F1142" s="1">
        <v>0.33</v>
      </c>
      <c r="G1142">
        <v>4.0999999999999996</v>
      </c>
      <c r="H1142" s="4">
        <v>1646</v>
      </c>
      <c r="I1142" t="s">
        <v>9799</v>
      </c>
      <c r="J1142" t="s">
        <v>9800</v>
      </c>
      <c r="K1142" t="s">
        <v>9801</v>
      </c>
      <c r="L1142" t="s">
        <v>9802</v>
      </c>
      <c r="M1142" t="s">
        <v>9803</v>
      </c>
      <c r="N1142" t="s">
        <v>9804</v>
      </c>
      <c r="O1142" t="s">
        <v>9805</v>
      </c>
      <c r="P1142" t="s">
        <v>9806</v>
      </c>
    </row>
    <row r="1143" spans="1:16" x14ac:dyDescent="0.25">
      <c r="A1143" t="s">
        <v>9807</v>
      </c>
      <c r="B1143" t="s">
        <v>9808</v>
      </c>
      <c r="C1143" t="s">
        <v>9368</v>
      </c>
      <c r="D1143" s="2">
        <v>8999</v>
      </c>
      <c r="E1143" s="2">
        <v>9995</v>
      </c>
      <c r="F1143" s="1">
        <v>0.1</v>
      </c>
      <c r="G1143">
        <v>4.4000000000000004</v>
      </c>
      <c r="H1143" s="4">
        <v>17994</v>
      </c>
      <c r="I1143" t="s">
        <v>9809</v>
      </c>
      <c r="J1143" t="s">
        <v>9810</v>
      </c>
      <c r="K1143" t="s">
        <v>9811</v>
      </c>
      <c r="L1143" t="s">
        <v>9812</v>
      </c>
      <c r="M1143" t="s">
        <v>9813</v>
      </c>
      <c r="N1143" t="s">
        <v>9814</v>
      </c>
      <c r="O1143" t="s">
        <v>9815</v>
      </c>
      <c r="P1143" t="s">
        <v>9816</v>
      </c>
    </row>
    <row r="1144" spans="1:16" x14ac:dyDescent="0.25">
      <c r="A1144" t="s">
        <v>9817</v>
      </c>
      <c r="B1144" t="s">
        <v>9818</v>
      </c>
      <c r="C1144" t="s">
        <v>8615</v>
      </c>
      <c r="D1144">
        <v>453</v>
      </c>
      <c r="E1144">
        <v>999</v>
      </c>
      <c r="F1144" s="1">
        <v>0.55000000000000004</v>
      </c>
      <c r="G1144">
        <v>4.3</v>
      </c>
      <c r="H1144" s="4">
        <v>610</v>
      </c>
      <c r="I1144" t="s">
        <v>9819</v>
      </c>
      <c r="J1144" t="s">
        <v>9820</v>
      </c>
      <c r="K1144" t="s">
        <v>9821</v>
      </c>
      <c r="L1144" t="s">
        <v>9822</v>
      </c>
      <c r="M1144" t="s">
        <v>9823</v>
      </c>
      <c r="N1144" t="s">
        <v>9824</v>
      </c>
      <c r="O1144" t="s">
        <v>9825</v>
      </c>
      <c r="P1144" t="s">
        <v>9826</v>
      </c>
    </row>
    <row r="1145" spans="1:16" x14ac:dyDescent="0.25">
      <c r="A1145" t="s">
        <v>9827</v>
      </c>
      <c r="B1145" t="s">
        <v>9828</v>
      </c>
      <c r="C1145" t="s">
        <v>8751</v>
      </c>
      <c r="D1145" s="2">
        <v>2464</v>
      </c>
      <c r="E1145" s="2">
        <v>6000</v>
      </c>
      <c r="F1145" s="1">
        <v>0.59</v>
      </c>
      <c r="G1145">
        <v>4.0999999999999996</v>
      </c>
      <c r="H1145" s="4">
        <v>8866</v>
      </c>
      <c r="I1145" t="s">
        <v>9829</v>
      </c>
      <c r="J1145" t="s">
        <v>9830</v>
      </c>
      <c r="K1145" t="s">
        <v>9831</v>
      </c>
      <c r="L1145" t="s">
        <v>9832</v>
      </c>
      <c r="M1145" t="s">
        <v>9833</v>
      </c>
      <c r="N1145" t="s">
        <v>9834</v>
      </c>
      <c r="O1145" t="s">
        <v>9835</v>
      </c>
      <c r="P1145" t="s">
        <v>9836</v>
      </c>
    </row>
    <row r="1146" spans="1:16" x14ac:dyDescent="0.25">
      <c r="A1146" t="s">
        <v>9837</v>
      </c>
      <c r="B1146" t="s">
        <v>9838</v>
      </c>
      <c r="C1146" t="s">
        <v>9738</v>
      </c>
      <c r="D1146" s="2">
        <v>2719</v>
      </c>
      <c r="E1146" s="2">
        <v>3945</v>
      </c>
      <c r="F1146" s="1">
        <v>0.31</v>
      </c>
      <c r="G1146">
        <v>3.7</v>
      </c>
      <c r="H1146" s="4">
        <v>13406</v>
      </c>
      <c r="I1146" t="s">
        <v>9839</v>
      </c>
      <c r="J1146" t="s">
        <v>9840</v>
      </c>
      <c r="K1146" t="s">
        <v>9841</v>
      </c>
      <c r="L1146" t="s">
        <v>9842</v>
      </c>
      <c r="M1146" t="s">
        <v>9843</v>
      </c>
      <c r="N1146" t="s">
        <v>9844</v>
      </c>
      <c r="O1146" t="s">
        <v>9845</v>
      </c>
      <c r="P1146" t="s">
        <v>9846</v>
      </c>
    </row>
    <row r="1147" spans="1:16" x14ac:dyDescent="0.25">
      <c r="A1147" t="s">
        <v>9847</v>
      </c>
      <c r="B1147" t="s">
        <v>9848</v>
      </c>
      <c r="C1147" t="s">
        <v>8762</v>
      </c>
      <c r="D1147" s="2">
        <v>1439</v>
      </c>
      <c r="E1147" s="2">
        <v>1999</v>
      </c>
      <c r="F1147" s="1">
        <v>0.28000000000000003</v>
      </c>
      <c r="G1147">
        <v>4.8</v>
      </c>
      <c r="H1147" s="4">
        <v>53803</v>
      </c>
      <c r="I1147" t="s">
        <v>9849</v>
      </c>
      <c r="J1147" t="s">
        <v>9850</v>
      </c>
      <c r="K1147" t="s">
        <v>9851</v>
      </c>
      <c r="L1147" t="s">
        <v>9852</v>
      </c>
      <c r="M1147" t="s">
        <v>9853</v>
      </c>
      <c r="N1147" t="s">
        <v>9854</v>
      </c>
      <c r="O1147" t="s">
        <v>9855</v>
      </c>
      <c r="P1147" t="s">
        <v>9856</v>
      </c>
    </row>
    <row r="1148" spans="1:16" x14ac:dyDescent="0.25">
      <c r="A1148" t="s">
        <v>9857</v>
      </c>
      <c r="B1148" t="s">
        <v>9858</v>
      </c>
      <c r="C1148" t="s">
        <v>8729</v>
      </c>
      <c r="D1148" s="2">
        <v>2799</v>
      </c>
      <c r="E1148" s="2">
        <v>3499</v>
      </c>
      <c r="F1148" s="1">
        <v>0.2</v>
      </c>
      <c r="G1148">
        <v>4.5</v>
      </c>
      <c r="H1148" s="4">
        <v>546</v>
      </c>
      <c r="I1148" t="s">
        <v>9859</v>
      </c>
      <c r="J1148" t="s">
        <v>9860</v>
      </c>
      <c r="K1148" t="s">
        <v>9861</v>
      </c>
      <c r="L1148" t="s">
        <v>9862</v>
      </c>
      <c r="M1148" t="s">
        <v>9863</v>
      </c>
      <c r="N1148" t="s">
        <v>9864</v>
      </c>
      <c r="O1148" t="s">
        <v>9865</v>
      </c>
      <c r="P1148" t="s">
        <v>9866</v>
      </c>
    </row>
    <row r="1149" spans="1:16" x14ac:dyDescent="0.25">
      <c r="A1149" t="s">
        <v>9867</v>
      </c>
      <c r="B1149" t="s">
        <v>9868</v>
      </c>
      <c r="C1149" t="s">
        <v>8762</v>
      </c>
      <c r="D1149" s="2">
        <v>2088</v>
      </c>
      <c r="E1149" s="2">
        <v>5550</v>
      </c>
      <c r="F1149" s="1">
        <v>0.62</v>
      </c>
      <c r="G1149">
        <v>4</v>
      </c>
      <c r="H1149" s="4">
        <v>5292</v>
      </c>
      <c r="I1149" t="s">
        <v>9869</v>
      </c>
      <c r="J1149" t="s">
        <v>9870</v>
      </c>
      <c r="K1149" t="s">
        <v>9871</v>
      </c>
      <c r="L1149" t="s">
        <v>9872</v>
      </c>
      <c r="M1149" t="s">
        <v>9873</v>
      </c>
      <c r="N1149" t="s">
        <v>9874</v>
      </c>
      <c r="O1149" t="s">
        <v>9875</v>
      </c>
      <c r="P1149" t="s">
        <v>9876</v>
      </c>
    </row>
    <row r="1150" spans="1:16" x14ac:dyDescent="0.25">
      <c r="A1150" t="s">
        <v>9877</v>
      </c>
      <c r="B1150" t="s">
        <v>9878</v>
      </c>
      <c r="C1150" t="s">
        <v>8762</v>
      </c>
      <c r="D1150" s="2">
        <v>2399</v>
      </c>
      <c r="E1150" s="2">
        <v>4590</v>
      </c>
      <c r="F1150" s="1">
        <v>0.48</v>
      </c>
      <c r="G1150">
        <v>4.0999999999999996</v>
      </c>
      <c r="H1150" s="4">
        <v>444</v>
      </c>
      <c r="I1150" t="s">
        <v>9879</v>
      </c>
      <c r="J1150" t="s">
        <v>9880</v>
      </c>
      <c r="K1150" t="s">
        <v>9881</v>
      </c>
      <c r="L1150" t="s">
        <v>9882</v>
      </c>
      <c r="M1150" t="s">
        <v>9883</v>
      </c>
      <c r="N1150" t="s">
        <v>9884</v>
      </c>
      <c r="O1150" t="s">
        <v>9885</v>
      </c>
      <c r="P1150" t="s">
        <v>9886</v>
      </c>
    </row>
    <row r="1151" spans="1:16" x14ac:dyDescent="0.25">
      <c r="A1151" t="s">
        <v>9887</v>
      </c>
      <c r="B1151" t="s">
        <v>9888</v>
      </c>
      <c r="C1151" t="s">
        <v>8626</v>
      </c>
      <c r="D1151">
        <v>308</v>
      </c>
      <c r="E1151">
        <v>499</v>
      </c>
      <c r="F1151" s="1">
        <v>0.38</v>
      </c>
      <c r="G1151">
        <v>3.9</v>
      </c>
      <c r="H1151" s="4">
        <v>4584</v>
      </c>
      <c r="I1151" t="s">
        <v>9889</v>
      </c>
      <c r="J1151" t="s">
        <v>9890</v>
      </c>
      <c r="K1151" t="s">
        <v>9891</v>
      </c>
      <c r="L1151" t="s">
        <v>9892</v>
      </c>
      <c r="M1151" t="s">
        <v>9893</v>
      </c>
      <c r="N1151" t="s">
        <v>9894</v>
      </c>
      <c r="O1151" t="s">
        <v>9895</v>
      </c>
      <c r="P1151" t="s">
        <v>9896</v>
      </c>
    </row>
    <row r="1152" spans="1:16" x14ac:dyDescent="0.25">
      <c r="A1152" t="s">
        <v>9897</v>
      </c>
      <c r="B1152" t="s">
        <v>9898</v>
      </c>
      <c r="C1152" t="s">
        <v>8762</v>
      </c>
      <c r="D1152" s="2">
        <v>2599</v>
      </c>
      <c r="E1152" s="2">
        <v>4400</v>
      </c>
      <c r="F1152" s="1">
        <v>0.41</v>
      </c>
      <c r="G1152">
        <v>4.0999999999999996</v>
      </c>
      <c r="H1152" s="4">
        <v>14947</v>
      </c>
      <c r="I1152" t="s">
        <v>9899</v>
      </c>
      <c r="J1152" t="s">
        <v>9900</v>
      </c>
      <c r="K1152" t="s">
        <v>9901</v>
      </c>
      <c r="L1152" t="s">
        <v>9902</v>
      </c>
      <c r="M1152" t="s">
        <v>9903</v>
      </c>
      <c r="N1152" t="s">
        <v>9904</v>
      </c>
      <c r="O1152" t="s">
        <v>9905</v>
      </c>
      <c r="P1152" t="s">
        <v>9906</v>
      </c>
    </row>
    <row r="1153" spans="1:16" x14ac:dyDescent="0.25">
      <c r="A1153" t="s">
        <v>9907</v>
      </c>
      <c r="B1153" t="s">
        <v>9908</v>
      </c>
      <c r="C1153" t="s">
        <v>8740</v>
      </c>
      <c r="D1153">
        <v>479</v>
      </c>
      <c r="E1153" s="2">
        <v>1000</v>
      </c>
      <c r="F1153" s="1">
        <v>0.52</v>
      </c>
      <c r="G1153">
        <v>4.2</v>
      </c>
      <c r="H1153" s="4">
        <v>1559</v>
      </c>
      <c r="I1153" t="s">
        <v>9909</v>
      </c>
      <c r="J1153" t="s">
        <v>9910</v>
      </c>
      <c r="K1153" t="s">
        <v>9911</v>
      </c>
      <c r="L1153" t="s">
        <v>9912</v>
      </c>
      <c r="M1153" t="s">
        <v>9913</v>
      </c>
      <c r="N1153" t="s">
        <v>9914</v>
      </c>
      <c r="O1153" t="s">
        <v>9915</v>
      </c>
      <c r="P1153" t="s">
        <v>9916</v>
      </c>
    </row>
    <row r="1154" spans="1:16" x14ac:dyDescent="0.25">
      <c r="A1154" t="s">
        <v>9917</v>
      </c>
      <c r="B1154" t="s">
        <v>9918</v>
      </c>
      <c r="C1154" t="s">
        <v>8615</v>
      </c>
      <c r="D1154">
        <v>245</v>
      </c>
      <c r="E1154">
        <v>299</v>
      </c>
      <c r="F1154" s="1">
        <v>0.18</v>
      </c>
      <c r="G1154">
        <v>4.0999999999999996</v>
      </c>
      <c r="H1154" s="4">
        <v>1660</v>
      </c>
      <c r="I1154" t="s">
        <v>9919</v>
      </c>
      <c r="J1154" t="s">
        <v>9920</v>
      </c>
      <c r="K1154" t="s">
        <v>9921</v>
      </c>
      <c r="L1154" t="s">
        <v>9922</v>
      </c>
      <c r="M1154" t="s">
        <v>9923</v>
      </c>
      <c r="N1154" t="s">
        <v>9924</v>
      </c>
      <c r="O1154" t="s">
        <v>9925</v>
      </c>
      <c r="P1154" t="s">
        <v>9926</v>
      </c>
    </row>
    <row r="1155" spans="1:16" x14ac:dyDescent="0.25">
      <c r="A1155" t="s">
        <v>9927</v>
      </c>
      <c r="B1155" t="s">
        <v>9928</v>
      </c>
      <c r="C1155" t="s">
        <v>8615</v>
      </c>
      <c r="D1155">
        <v>179</v>
      </c>
      <c r="E1155">
        <v>799</v>
      </c>
      <c r="F1155" s="1">
        <v>0.78</v>
      </c>
      <c r="G1155">
        <v>3.5</v>
      </c>
      <c r="H1155" s="4">
        <v>132</v>
      </c>
      <c r="I1155" t="s">
        <v>9929</v>
      </c>
      <c r="J1155" t="s">
        <v>9930</v>
      </c>
      <c r="K1155" t="s">
        <v>9931</v>
      </c>
      <c r="L1155" t="s">
        <v>9932</v>
      </c>
      <c r="M1155" t="s">
        <v>9933</v>
      </c>
      <c r="N1155" t="s">
        <v>9934</v>
      </c>
      <c r="O1155" t="s">
        <v>9935</v>
      </c>
      <c r="P1155" t="s">
        <v>9936</v>
      </c>
    </row>
    <row r="1156" spans="1:16" x14ac:dyDescent="0.25">
      <c r="A1156" t="s">
        <v>9937</v>
      </c>
      <c r="B1156" t="s">
        <v>9938</v>
      </c>
      <c r="C1156" t="s">
        <v>9337</v>
      </c>
      <c r="D1156" s="2">
        <v>3569</v>
      </c>
      <c r="E1156" s="2">
        <v>5190</v>
      </c>
      <c r="F1156" s="1">
        <v>0.31</v>
      </c>
      <c r="G1156">
        <v>4.3</v>
      </c>
      <c r="H1156" s="4">
        <v>28629</v>
      </c>
      <c r="I1156" t="s">
        <v>9939</v>
      </c>
      <c r="J1156" t="s">
        <v>9940</v>
      </c>
      <c r="K1156" t="s">
        <v>9941</v>
      </c>
      <c r="L1156" t="s">
        <v>9942</v>
      </c>
      <c r="M1156" t="s">
        <v>9943</v>
      </c>
      <c r="N1156" t="s">
        <v>9944</v>
      </c>
      <c r="O1156" t="s">
        <v>9945</v>
      </c>
      <c r="P1156" t="s">
        <v>9946</v>
      </c>
    </row>
    <row r="1157" spans="1:16" x14ac:dyDescent="0.25">
      <c r="A1157" t="s">
        <v>9947</v>
      </c>
      <c r="B1157" t="s">
        <v>9948</v>
      </c>
      <c r="C1157" t="s">
        <v>8582</v>
      </c>
      <c r="D1157">
        <v>699</v>
      </c>
      <c r="E1157" s="2">
        <v>1345</v>
      </c>
      <c r="F1157" s="1">
        <v>0.48</v>
      </c>
      <c r="G1157">
        <v>3.9</v>
      </c>
      <c r="H1157" s="4">
        <v>8446</v>
      </c>
      <c r="I1157" t="s">
        <v>9949</v>
      </c>
      <c r="J1157" t="s">
        <v>9950</v>
      </c>
      <c r="K1157" t="s">
        <v>9951</v>
      </c>
      <c r="L1157" t="s">
        <v>9952</v>
      </c>
      <c r="M1157" t="s">
        <v>9953</v>
      </c>
      <c r="N1157" t="s">
        <v>9954</v>
      </c>
      <c r="O1157" t="s">
        <v>9955</v>
      </c>
      <c r="P1157" t="s">
        <v>9956</v>
      </c>
    </row>
    <row r="1158" spans="1:16" x14ac:dyDescent="0.25">
      <c r="A1158" t="s">
        <v>9957</v>
      </c>
      <c r="B1158" t="s">
        <v>9958</v>
      </c>
      <c r="C1158" t="s">
        <v>8688</v>
      </c>
      <c r="D1158" s="2">
        <v>2089</v>
      </c>
      <c r="E1158" s="2">
        <v>4000</v>
      </c>
      <c r="F1158" s="1">
        <v>0.48</v>
      </c>
      <c r="G1158">
        <v>4.2</v>
      </c>
      <c r="H1158" s="4">
        <v>11199</v>
      </c>
      <c r="I1158" t="s">
        <v>9959</v>
      </c>
      <c r="J1158" t="s">
        <v>9960</v>
      </c>
      <c r="K1158" t="s">
        <v>9961</v>
      </c>
      <c r="L1158" t="s">
        <v>9962</v>
      </c>
      <c r="M1158" t="s">
        <v>9963</v>
      </c>
      <c r="N1158" t="s">
        <v>9964</v>
      </c>
      <c r="O1158" t="s">
        <v>9965</v>
      </c>
      <c r="P1158" t="s">
        <v>9966</v>
      </c>
    </row>
    <row r="1159" spans="1:16" x14ac:dyDescent="0.25">
      <c r="A1159" t="s">
        <v>9967</v>
      </c>
      <c r="B1159" t="s">
        <v>9968</v>
      </c>
      <c r="C1159" t="s">
        <v>9969</v>
      </c>
      <c r="D1159" s="2">
        <v>2339</v>
      </c>
      <c r="E1159" s="2">
        <v>4000</v>
      </c>
      <c r="F1159" s="1">
        <v>0.42</v>
      </c>
      <c r="G1159">
        <v>3.8</v>
      </c>
      <c r="H1159" s="4">
        <v>1118</v>
      </c>
      <c r="I1159" t="s">
        <v>9970</v>
      </c>
      <c r="J1159" t="s">
        <v>9971</v>
      </c>
      <c r="K1159" t="s">
        <v>9972</v>
      </c>
      <c r="L1159" t="s">
        <v>9973</v>
      </c>
      <c r="M1159" t="s">
        <v>9974</v>
      </c>
      <c r="N1159" t="s">
        <v>9975</v>
      </c>
      <c r="O1159" t="s">
        <v>9976</v>
      </c>
      <c r="P1159" t="s">
        <v>9977</v>
      </c>
    </row>
    <row r="1160" spans="1:16" x14ac:dyDescent="0.25">
      <c r="A1160" t="s">
        <v>9978</v>
      </c>
      <c r="B1160" t="s">
        <v>9979</v>
      </c>
      <c r="C1160" t="s">
        <v>8604</v>
      </c>
      <c r="D1160">
        <v>784</v>
      </c>
      <c r="E1160" s="2">
        <v>1599</v>
      </c>
      <c r="F1160" s="1">
        <v>0.51</v>
      </c>
      <c r="G1160">
        <v>4.5</v>
      </c>
      <c r="H1160" s="4">
        <v>11</v>
      </c>
      <c r="I1160" t="s">
        <v>9980</v>
      </c>
      <c r="J1160" t="s">
        <v>9981</v>
      </c>
      <c r="K1160" t="s">
        <v>9982</v>
      </c>
      <c r="L1160" t="s">
        <v>9983</v>
      </c>
      <c r="M1160" t="s">
        <v>9984</v>
      </c>
      <c r="N1160" t="s">
        <v>9985</v>
      </c>
      <c r="O1160" t="s">
        <v>9986</v>
      </c>
      <c r="P1160" t="s">
        <v>9987</v>
      </c>
    </row>
    <row r="1161" spans="1:16" x14ac:dyDescent="0.25">
      <c r="A1161" t="s">
        <v>9988</v>
      </c>
      <c r="B1161" t="s">
        <v>9989</v>
      </c>
      <c r="C1161" t="s">
        <v>9990</v>
      </c>
      <c r="D1161" s="2">
        <v>5499</v>
      </c>
      <c r="E1161" s="2">
        <v>9999</v>
      </c>
      <c r="F1161" s="1">
        <v>0.45</v>
      </c>
      <c r="G1161">
        <v>3.8</v>
      </c>
      <c r="H1161" s="4">
        <v>4353</v>
      </c>
      <c r="I1161" t="s">
        <v>9991</v>
      </c>
      <c r="J1161" t="s">
        <v>9992</v>
      </c>
      <c r="K1161" t="s">
        <v>9993</v>
      </c>
      <c r="L1161" t="s">
        <v>9994</v>
      </c>
      <c r="M1161" t="s">
        <v>9995</v>
      </c>
      <c r="N1161" t="s">
        <v>9996</v>
      </c>
      <c r="O1161" t="s">
        <v>9997</v>
      </c>
      <c r="P1161" t="s">
        <v>9998</v>
      </c>
    </row>
    <row r="1162" spans="1:16" x14ac:dyDescent="0.25">
      <c r="A1162" t="s">
        <v>9999</v>
      </c>
      <c r="B1162" t="s">
        <v>10000</v>
      </c>
      <c r="C1162" t="s">
        <v>8604</v>
      </c>
      <c r="D1162">
        <v>899</v>
      </c>
      <c r="E1162" s="2">
        <v>1990</v>
      </c>
      <c r="F1162" s="1">
        <v>0.55000000000000004</v>
      </c>
      <c r="G1162">
        <v>4.0999999999999996</v>
      </c>
      <c r="H1162" s="4">
        <v>185</v>
      </c>
      <c r="I1162" t="s">
        <v>10001</v>
      </c>
      <c r="J1162" t="s">
        <v>10002</v>
      </c>
      <c r="K1162" t="s">
        <v>10003</v>
      </c>
      <c r="L1162" t="s">
        <v>10004</v>
      </c>
      <c r="M1162" t="s">
        <v>10005</v>
      </c>
      <c r="N1162" t="s">
        <v>10006</v>
      </c>
      <c r="O1162" t="s">
        <v>10007</v>
      </c>
      <c r="P1162" t="s">
        <v>10008</v>
      </c>
    </row>
    <row r="1163" spans="1:16" x14ac:dyDescent="0.25">
      <c r="A1163" t="s">
        <v>10009</v>
      </c>
      <c r="B1163" t="s">
        <v>10010</v>
      </c>
      <c r="C1163" t="s">
        <v>8729</v>
      </c>
      <c r="D1163" s="2">
        <v>1695</v>
      </c>
      <c r="E1163" s="2">
        <v>1695</v>
      </c>
      <c r="F1163" s="1">
        <v>0</v>
      </c>
      <c r="G1163">
        <v>4.2</v>
      </c>
      <c r="H1163" s="4">
        <v>14290</v>
      </c>
      <c r="I1163" t="s">
        <v>10011</v>
      </c>
      <c r="J1163" t="s">
        <v>10012</v>
      </c>
      <c r="K1163" t="s">
        <v>10013</v>
      </c>
      <c r="L1163" t="s">
        <v>10014</v>
      </c>
      <c r="M1163" t="s">
        <v>10015</v>
      </c>
      <c r="N1163" t="s">
        <v>10016</v>
      </c>
      <c r="O1163" t="s">
        <v>10017</v>
      </c>
      <c r="P1163" t="s">
        <v>10018</v>
      </c>
    </row>
    <row r="1164" spans="1:16" x14ac:dyDescent="0.25">
      <c r="A1164" t="s">
        <v>10019</v>
      </c>
      <c r="B1164" t="s">
        <v>10020</v>
      </c>
      <c r="C1164" t="s">
        <v>8740</v>
      </c>
      <c r="D1164">
        <v>499</v>
      </c>
      <c r="E1164">
        <v>940</v>
      </c>
      <c r="F1164" s="1">
        <v>0.47</v>
      </c>
      <c r="G1164">
        <v>4.0999999999999996</v>
      </c>
      <c r="H1164" s="4">
        <v>3036</v>
      </c>
      <c r="I1164" t="s">
        <v>9409</v>
      </c>
      <c r="J1164" t="s">
        <v>10021</v>
      </c>
      <c r="K1164" t="s">
        <v>10022</v>
      </c>
      <c r="L1164" t="s">
        <v>10023</v>
      </c>
      <c r="M1164" t="s">
        <v>10024</v>
      </c>
      <c r="N1164" t="s">
        <v>10025</v>
      </c>
      <c r="O1164" t="s">
        <v>10026</v>
      </c>
      <c r="P1164" t="s">
        <v>10027</v>
      </c>
    </row>
    <row r="1165" spans="1:16" x14ac:dyDescent="0.25">
      <c r="A1165" t="s">
        <v>10028</v>
      </c>
      <c r="B1165" t="s">
        <v>10029</v>
      </c>
      <c r="C1165" t="s">
        <v>8762</v>
      </c>
      <c r="D1165" s="2">
        <v>2699</v>
      </c>
      <c r="E1165" s="2">
        <v>4700</v>
      </c>
      <c r="F1165" s="1">
        <v>0.43</v>
      </c>
      <c r="G1165">
        <v>4.2</v>
      </c>
      <c r="H1165" s="4">
        <v>1296</v>
      </c>
      <c r="I1165" t="s">
        <v>10030</v>
      </c>
      <c r="J1165" t="s">
        <v>10031</v>
      </c>
      <c r="K1165" t="s">
        <v>10032</v>
      </c>
      <c r="L1165" t="s">
        <v>10033</v>
      </c>
      <c r="M1165" t="s">
        <v>10034</v>
      </c>
      <c r="N1165" t="s">
        <v>10035</v>
      </c>
      <c r="O1165" t="s">
        <v>10036</v>
      </c>
      <c r="P1165" t="s">
        <v>10037</v>
      </c>
    </row>
    <row r="1166" spans="1:16" x14ac:dyDescent="0.25">
      <c r="A1166" t="s">
        <v>10038</v>
      </c>
      <c r="B1166" t="s">
        <v>10039</v>
      </c>
      <c r="C1166" t="s">
        <v>8762</v>
      </c>
      <c r="D1166" s="2">
        <v>1448</v>
      </c>
      <c r="E1166" s="2">
        <v>2999</v>
      </c>
      <c r="F1166" s="1">
        <v>0.52</v>
      </c>
      <c r="G1166">
        <v>4.5</v>
      </c>
      <c r="H1166" s="4">
        <v>19</v>
      </c>
      <c r="I1166" t="s">
        <v>10040</v>
      </c>
      <c r="J1166" t="s">
        <v>10041</v>
      </c>
      <c r="K1166" t="s">
        <v>10042</v>
      </c>
      <c r="L1166" t="s">
        <v>10043</v>
      </c>
      <c r="M1166" t="s">
        <v>10044</v>
      </c>
      <c r="N1166" t="s">
        <v>10045</v>
      </c>
      <c r="O1166" t="s">
        <v>10046</v>
      </c>
      <c r="P1166" t="s">
        <v>10047</v>
      </c>
    </row>
    <row r="1167" spans="1:16" x14ac:dyDescent="0.25">
      <c r="A1167" t="s">
        <v>10048</v>
      </c>
      <c r="B1167" t="s">
        <v>10049</v>
      </c>
      <c r="C1167" t="s">
        <v>9326</v>
      </c>
      <c r="D1167">
        <v>79</v>
      </c>
      <c r="E1167">
        <v>79</v>
      </c>
      <c r="F1167" s="1">
        <v>0</v>
      </c>
      <c r="G1167">
        <v>4</v>
      </c>
      <c r="H1167" s="4">
        <v>97</v>
      </c>
      <c r="I1167" t="s">
        <v>10050</v>
      </c>
      <c r="J1167" t="s">
        <v>10051</v>
      </c>
      <c r="K1167" t="s">
        <v>10052</v>
      </c>
      <c r="L1167" t="s">
        <v>10053</v>
      </c>
      <c r="M1167" t="s">
        <v>10054</v>
      </c>
      <c r="N1167" t="s">
        <v>10055</v>
      </c>
      <c r="O1167" t="s">
        <v>10056</v>
      </c>
      <c r="P1167" t="s">
        <v>10057</v>
      </c>
    </row>
    <row r="1168" spans="1:16" x14ac:dyDescent="0.25">
      <c r="A1168" t="s">
        <v>10058</v>
      </c>
      <c r="B1168" t="s">
        <v>10059</v>
      </c>
      <c r="C1168" t="s">
        <v>8815</v>
      </c>
      <c r="D1168" s="2">
        <v>6990</v>
      </c>
      <c r="E1168" s="2">
        <v>14290</v>
      </c>
      <c r="F1168" s="1">
        <v>0.51</v>
      </c>
      <c r="G1168">
        <v>4.4000000000000004</v>
      </c>
      <c r="H1168" s="4">
        <v>1771</v>
      </c>
      <c r="I1168" t="s">
        <v>10060</v>
      </c>
      <c r="J1168" t="s">
        <v>10061</v>
      </c>
      <c r="K1168" t="s">
        <v>10062</v>
      </c>
      <c r="L1168" t="s">
        <v>10063</v>
      </c>
      <c r="M1168" t="s">
        <v>10064</v>
      </c>
      <c r="N1168" t="s">
        <v>10065</v>
      </c>
      <c r="O1168" t="s">
        <v>10066</v>
      </c>
      <c r="P1168" t="s">
        <v>10067</v>
      </c>
    </row>
    <row r="1169" spans="1:16" x14ac:dyDescent="0.25">
      <c r="A1169" t="s">
        <v>10068</v>
      </c>
      <c r="B1169" t="s">
        <v>10069</v>
      </c>
      <c r="C1169" t="s">
        <v>8688</v>
      </c>
      <c r="D1169" s="2">
        <v>2698</v>
      </c>
      <c r="E1169" s="2">
        <v>3945</v>
      </c>
      <c r="F1169" s="1">
        <v>0.32</v>
      </c>
      <c r="G1169">
        <v>4</v>
      </c>
      <c r="H1169" s="4">
        <v>15034</v>
      </c>
      <c r="I1169" t="s">
        <v>10070</v>
      </c>
      <c r="J1169" t="s">
        <v>10071</v>
      </c>
      <c r="K1169" t="s">
        <v>10072</v>
      </c>
      <c r="L1169" t="s">
        <v>10073</v>
      </c>
      <c r="M1169" t="s">
        <v>10074</v>
      </c>
      <c r="N1169" t="s">
        <v>10075</v>
      </c>
      <c r="O1169" t="s">
        <v>10076</v>
      </c>
      <c r="P1169" t="s">
        <v>10077</v>
      </c>
    </row>
    <row r="1170" spans="1:16" x14ac:dyDescent="0.25">
      <c r="A1170" t="s">
        <v>10078</v>
      </c>
      <c r="B1170" t="s">
        <v>10079</v>
      </c>
      <c r="C1170" t="s">
        <v>9990</v>
      </c>
      <c r="D1170" s="2">
        <v>3199</v>
      </c>
      <c r="E1170" s="2">
        <v>5999</v>
      </c>
      <c r="F1170" s="1">
        <v>0.47</v>
      </c>
      <c r="G1170">
        <v>4</v>
      </c>
      <c r="H1170" s="4">
        <v>3242</v>
      </c>
      <c r="I1170" t="s">
        <v>10080</v>
      </c>
      <c r="J1170" t="s">
        <v>10081</v>
      </c>
      <c r="K1170" t="s">
        <v>10082</v>
      </c>
      <c r="L1170" t="s">
        <v>10083</v>
      </c>
      <c r="M1170" t="s">
        <v>10084</v>
      </c>
      <c r="N1170" t="s">
        <v>10085</v>
      </c>
      <c r="O1170" t="s">
        <v>10086</v>
      </c>
      <c r="P1170" t="s">
        <v>10087</v>
      </c>
    </row>
    <row r="1171" spans="1:16" x14ac:dyDescent="0.25">
      <c r="A1171" t="s">
        <v>10088</v>
      </c>
      <c r="B1171" t="s">
        <v>10089</v>
      </c>
      <c r="C1171" t="s">
        <v>8804</v>
      </c>
      <c r="D1171" s="2">
        <v>1199</v>
      </c>
      <c r="E1171" s="2">
        <v>1950</v>
      </c>
      <c r="F1171" s="1">
        <v>0.39</v>
      </c>
      <c r="G1171">
        <v>3.9</v>
      </c>
      <c r="H1171" s="4">
        <v>2832</v>
      </c>
      <c r="I1171" t="s">
        <v>10090</v>
      </c>
      <c r="J1171" t="s">
        <v>10091</v>
      </c>
      <c r="K1171" t="s">
        <v>10092</v>
      </c>
      <c r="L1171" t="s">
        <v>10093</v>
      </c>
      <c r="M1171" t="s">
        <v>10094</v>
      </c>
      <c r="N1171" t="s">
        <v>10095</v>
      </c>
      <c r="O1171" t="s">
        <v>10096</v>
      </c>
      <c r="P1171" t="s">
        <v>10097</v>
      </c>
    </row>
    <row r="1172" spans="1:16" x14ac:dyDescent="0.25">
      <c r="A1172" t="s">
        <v>10098</v>
      </c>
      <c r="B1172" t="s">
        <v>10099</v>
      </c>
      <c r="C1172" t="s">
        <v>9234</v>
      </c>
      <c r="D1172" s="2">
        <v>1414</v>
      </c>
      <c r="E1172" s="2">
        <v>2799</v>
      </c>
      <c r="F1172" s="1">
        <v>0.49</v>
      </c>
      <c r="G1172">
        <v>4</v>
      </c>
      <c r="H1172" s="4">
        <v>1498</v>
      </c>
      <c r="I1172" t="s">
        <v>10100</v>
      </c>
      <c r="J1172" t="s">
        <v>10101</v>
      </c>
      <c r="K1172" t="s">
        <v>10102</v>
      </c>
      <c r="L1172" t="s">
        <v>10103</v>
      </c>
      <c r="M1172" t="s">
        <v>10104</v>
      </c>
      <c r="N1172" t="s">
        <v>10105</v>
      </c>
      <c r="O1172" t="s">
        <v>10106</v>
      </c>
      <c r="P1172" t="s">
        <v>10107</v>
      </c>
    </row>
    <row r="1173" spans="1:16" x14ac:dyDescent="0.25">
      <c r="A1173" t="s">
        <v>10108</v>
      </c>
      <c r="B1173" t="s">
        <v>10109</v>
      </c>
      <c r="C1173" t="s">
        <v>8582</v>
      </c>
      <c r="D1173">
        <v>999</v>
      </c>
      <c r="E1173" s="2">
        <v>1950</v>
      </c>
      <c r="F1173" s="1">
        <v>0.49</v>
      </c>
      <c r="G1173">
        <v>3.8</v>
      </c>
      <c r="H1173" s="4">
        <v>305</v>
      </c>
      <c r="I1173" t="s">
        <v>10110</v>
      </c>
      <c r="J1173" t="s">
        <v>10111</v>
      </c>
      <c r="K1173" t="s">
        <v>10112</v>
      </c>
      <c r="L1173" t="s">
        <v>10113</v>
      </c>
      <c r="M1173" t="s">
        <v>10114</v>
      </c>
      <c r="N1173" t="s">
        <v>10115</v>
      </c>
      <c r="O1173" t="s">
        <v>10116</v>
      </c>
      <c r="P1173" t="s">
        <v>10117</v>
      </c>
    </row>
    <row r="1174" spans="1:16" x14ac:dyDescent="0.25">
      <c r="A1174" t="s">
        <v>10118</v>
      </c>
      <c r="B1174" t="s">
        <v>10119</v>
      </c>
      <c r="C1174" t="s">
        <v>9368</v>
      </c>
      <c r="D1174" s="2">
        <v>5999</v>
      </c>
      <c r="E1174" s="2">
        <v>9999</v>
      </c>
      <c r="F1174" s="1">
        <v>0.4</v>
      </c>
      <c r="G1174">
        <v>4.2</v>
      </c>
      <c r="H1174" s="4">
        <v>1191</v>
      </c>
      <c r="I1174" t="s">
        <v>10120</v>
      </c>
      <c r="J1174" t="s">
        <v>10121</v>
      </c>
      <c r="K1174" t="s">
        <v>10122</v>
      </c>
      <c r="L1174" t="s">
        <v>10123</v>
      </c>
      <c r="M1174" t="s">
        <v>10124</v>
      </c>
      <c r="N1174" t="s">
        <v>10125</v>
      </c>
      <c r="O1174" t="s">
        <v>10126</v>
      </c>
      <c r="P1174" t="s">
        <v>10127</v>
      </c>
    </row>
    <row r="1175" spans="1:16" x14ac:dyDescent="0.25">
      <c r="A1175" t="s">
        <v>10128</v>
      </c>
      <c r="B1175" t="s">
        <v>10129</v>
      </c>
      <c r="C1175" t="s">
        <v>10130</v>
      </c>
      <c r="D1175" s="2">
        <v>9970</v>
      </c>
      <c r="E1175" s="2">
        <v>12999</v>
      </c>
      <c r="F1175" s="1">
        <v>0.23</v>
      </c>
      <c r="G1175">
        <v>4.3</v>
      </c>
      <c r="H1175" s="4">
        <v>4049</v>
      </c>
      <c r="I1175" t="s">
        <v>10131</v>
      </c>
      <c r="J1175" t="s">
        <v>10132</v>
      </c>
      <c r="K1175" t="s">
        <v>10133</v>
      </c>
      <c r="L1175" t="s">
        <v>10134</v>
      </c>
      <c r="M1175" t="s">
        <v>10135</v>
      </c>
      <c r="N1175" t="s">
        <v>10136</v>
      </c>
      <c r="O1175" t="s">
        <v>10137</v>
      </c>
      <c r="P1175" t="s">
        <v>10138</v>
      </c>
    </row>
    <row r="1176" spans="1:16" x14ac:dyDescent="0.25">
      <c r="A1176" t="s">
        <v>10139</v>
      </c>
      <c r="B1176" t="s">
        <v>10140</v>
      </c>
      <c r="C1176" t="s">
        <v>10141</v>
      </c>
      <c r="D1176">
        <v>698</v>
      </c>
      <c r="E1176">
        <v>699</v>
      </c>
      <c r="F1176" s="1">
        <v>0</v>
      </c>
      <c r="G1176">
        <v>4.2</v>
      </c>
      <c r="H1176" s="4">
        <v>3160</v>
      </c>
      <c r="I1176" t="s">
        <v>10142</v>
      </c>
      <c r="J1176" t="s">
        <v>10143</v>
      </c>
      <c r="K1176" t="s">
        <v>10144</v>
      </c>
      <c r="L1176" t="s">
        <v>10145</v>
      </c>
      <c r="M1176" t="s">
        <v>10146</v>
      </c>
      <c r="N1176" t="s">
        <v>10147</v>
      </c>
      <c r="O1176" t="s">
        <v>10148</v>
      </c>
      <c r="P1176" t="s">
        <v>10149</v>
      </c>
    </row>
    <row r="1177" spans="1:16" x14ac:dyDescent="0.25">
      <c r="A1177" t="s">
        <v>10150</v>
      </c>
      <c r="B1177" t="s">
        <v>10151</v>
      </c>
      <c r="C1177" t="s">
        <v>9337</v>
      </c>
      <c r="D1177" s="2">
        <v>2199</v>
      </c>
      <c r="E1177" s="2">
        <v>3190</v>
      </c>
      <c r="F1177" s="1">
        <v>0.31</v>
      </c>
      <c r="G1177">
        <v>4.3</v>
      </c>
      <c r="H1177" s="4">
        <v>9650</v>
      </c>
      <c r="I1177" t="s">
        <v>10152</v>
      </c>
      <c r="J1177" t="s">
        <v>10153</v>
      </c>
      <c r="K1177" t="s">
        <v>10154</v>
      </c>
      <c r="L1177" t="s">
        <v>10155</v>
      </c>
      <c r="M1177" t="s">
        <v>10156</v>
      </c>
      <c r="N1177" t="s">
        <v>10157</v>
      </c>
      <c r="O1177" t="s">
        <v>10158</v>
      </c>
      <c r="P1177" t="s">
        <v>10159</v>
      </c>
    </row>
    <row r="1178" spans="1:16" x14ac:dyDescent="0.25">
      <c r="A1178" t="s">
        <v>10160</v>
      </c>
      <c r="B1178" t="s">
        <v>10161</v>
      </c>
      <c r="C1178" t="s">
        <v>10162</v>
      </c>
      <c r="D1178">
        <v>320</v>
      </c>
      <c r="E1178">
        <v>799</v>
      </c>
      <c r="F1178" s="1">
        <v>0.6</v>
      </c>
      <c r="G1178">
        <v>4.2</v>
      </c>
      <c r="H1178" s="4">
        <v>3846</v>
      </c>
      <c r="I1178" t="s">
        <v>10163</v>
      </c>
      <c r="J1178" t="s">
        <v>10164</v>
      </c>
      <c r="K1178" t="s">
        <v>10165</v>
      </c>
      <c r="L1178" t="s">
        <v>10166</v>
      </c>
      <c r="M1178" t="s">
        <v>10167</v>
      </c>
      <c r="N1178" t="s">
        <v>10168</v>
      </c>
      <c r="O1178" t="s">
        <v>10169</v>
      </c>
      <c r="P1178" t="s">
        <v>10170</v>
      </c>
    </row>
    <row r="1179" spans="1:16" x14ac:dyDescent="0.25">
      <c r="A1179" t="s">
        <v>10171</v>
      </c>
      <c r="B1179" t="s">
        <v>10172</v>
      </c>
      <c r="C1179" t="s">
        <v>8615</v>
      </c>
      <c r="D1179">
        <v>298</v>
      </c>
      <c r="E1179">
        <v>499</v>
      </c>
      <c r="F1179" s="1">
        <v>0.4</v>
      </c>
      <c r="G1179">
        <v>4.4000000000000004</v>
      </c>
      <c r="H1179" s="4">
        <v>290</v>
      </c>
      <c r="I1179" t="s">
        <v>10173</v>
      </c>
      <c r="J1179" t="s">
        <v>10174</v>
      </c>
      <c r="K1179" t="s">
        <v>10175</v>
      </c>
      <c r="L1179" t="s">
        <v>10176</v>
      </c>
      <c r="M1179" t="s">
        <v>10177</v>
      </c>
      <c r="N1179" t="s">
        <v>10178</v>
      </c>
      <c r="O1179" t="s">
        <v>10179</v>
      </c>
      <c r="P1179" t="s">
        <v>10180</v>
      </c>
    </row>
    <row r="1180" spans="1:16" x14ac:dyDescent="0.25">
      <c r="A1180" t="s">
        <v>10181</v>
      </c>
      <c r="B1180" t="s">
        <v>10182</v>
      </c>
      <c r="C1180" t="s">
        <v>8980</v>
      </c>
      <c r="D1180" s="2">
        <v>1199</v>
      </c>
      <c r="E1180" s="2">
        <v>1499</v>
      </c>
      <c r="F1180" s="1">
        <v>0.2</v>
      </c>
      <c r="G1180">
        <v>3.8</v>
      </c>
      <c r="H1180" s="4">
        <v>2206</v>
      </c>
      <c r="I1180" t="s">
        <v>10183</v>
      </c>
      <c r="J1180" t="s">
        <v>10184</v>
      </c>
      <c r="K1180" t="s">
        <v>10185</v>
      </c>
      <c r="L1180" t="s">
        <v>10186</v>
      </c>
      <c r="M1180" t="s">
        <v>10187</v>
      </c>
      <c r="N1180" t="s">
        <v>10188</v>
      </c>
      <c r="O1180" t="s">
        <v>10189</v>
      </c>
      <c r="P1180" t="s">
        <v>10190</v>
      </c>
    </row>
    <row r="1181" spans="1:16" x14ac:dyDescent="0.25">
      <c r="A1181" t="s">
        <v>10191</v>
      </c>
      <c r="B1181" t="s">
        <v>10192</v>
      </c>
      <c r="C1181" t="s">
        <v>9337</v>
      </c>
      <c r="D1181" s="2">
        <v>1399</v>
      </c>
      <c r="E1181" s="2">
        <v>2660</v>
      </c>
      <c r="F1181" s="1">
        <v>0.47</v>
      </c>
      <c r="G1181">
        <v>4.0999999999999996</v>
      </c>
      <c r="H1181" s="4">
        <v>9349</v>
      </c>
      <c r="I1181" t="s">
        <v>10193</v>
      </c>
      <c r="J1181" t="s">
        <v>10194</v>
      </c>
      <c r="K1181" t="s">
        <v>10195</v>
      </c>
      <c r="L1181" t="s">
        <v>10196</v>
      </c>
      <c r="M1181" t="s">
        <v>10197</v>
      </c>
      <c r="N1181" t="s">
        <v>10198</v>
      </c>
      <c r="O1181" t="s">
        <v>10199</v>
      </c>
      <c r="P1181" t="s">
        <v>10200</v>
      </c>
    </row>
    <row r="1182" spans="1:16" x14ac:dyDescent="0.25">
      <c r="A1182" t="s">
        <v>10201</v>
      </c>
      <c r="B1182" t="s">
        <v>10202</v>
      </c>
      <c r="C1182" t="s">
        <v>8626</v>
      </c>
      <c r="D1182">
        <v>599</v>
      </c>
      <c r="E1182" s="2">
        <v>2799</v>
      </c>
      <c r="F1182" s="1">
        <v>0.79</v>
      </c>
      <c r="G1182">
        <v>3.9</v>
      </c>
      <c r="H1182" s="4">
        <v>578</v>
      </c>
      <c r="I1182" t="s">
        <v>10203</v>
      </c>
      <c r="J1182" t="s">
        <v>10204</v>
      </c>
      <c r="K1182" t="s">
        <v>10205</v>
      </c>
      <c r="L1182" t="s">
        <v>10206</v>
      </c>
      <c r="M1182" t="s">
        <v>10207</v>
      </c>
      <c r="N1182" t="s">
        <v>10208</v>
      </c>
      <c r="O1182" t="s">
        <v>10209</v>
      </c>
      <c r="P1182" t="s">
        <v>10210</v>
      </c>
    </row>
    <row r="1183" spans="1:16" x14ac:dyDescent="0.25">
      <c r="A1183" t="s">
        <v>10211</v>
      </c>
      <c r="B1183" t="s">
        <v>10212</v>
      </c>
      <c r="C1183" t="s">
        <v>9501</v>
      </c>
      <c r="D1183" s="2">
        <v>1499</v>
      </c>
      <c r="E1183" s="2">
        <v>1499</v>
      </c>
      <c r="F1183" s="1">
        <v>0</v>
      </c>
      <c r="G1183">
        <v>4.3</v>
      </c>
      <c r="H1183" s="4">
        <v>9331</v>
      </c>
      <c r="I1183" t="s">
        <v>10213</v>
      </c>
      <c r="J1183" t="s">
        <v>10214</v>
      </c>
      <c r="K1183" t="s">
        <v>10215</v>
      </c>
      <c r="L1183" t="s">
        <v>10216</v>
      </c>
      <c r="M1183" t="s">
        <v>10217</v>
      </c>
      <c r="N1183" t="s">
        <v>10218</v>
      </c>
      <c r="O1183" t="s">
        <v>10219</v>
      </c>
      <c r="P1183" t="s">
        <v>10220</v>
      </c>
    </row>
    <row r="1184" spans="1:16" x14ac:dyDescent="0.25">
      <c r="A1184" t="s">
        <v>10221</v>
      </c>
      <c r="B1184" t="s">
        <v>10222</v>
      </c>
      <c r="C1184" t="s">
        <v>10130</v>
      </c>
      <c r="D1184" s="2">
        <v>14400</v>
      </c>
      <c r="E1184" s="2">
        <v>59900</v>
      </c>
      <c r="F1184" s="1">
        <v>0.76</v>
      </c>
      <c r="G1184">
        <v>4.4000000000000004</v>
      </c>
      <c r="H1184" s="4">
        <v>3837</v>
      </c>
      <c r="I1184" t="s">
        <v>10223</v>
      </c>
      <c r="J1184" t="s">
        <v>10224</v>
      </c>
      <c r="K1184" t="s">
        <v>10225</v>
      </c>
      <c r="L1184" t="s">
        <v>10226</v>
      </c>
      <c r="M1184" t="s">
        <v>10227</v>
      </c>
      <c r="N1184" t="s">
        <v>10228</v>
      </c>
      <c r="O1184" t="s">
        <v>10229</v>
      </c>
      <c r="P1184" t="s">
        <v>10230</v>
      </c>
    </row>
    <row r="1185" spans="1:16" x14ac:dyDescent="0.25">
      <c r="A1185" t="s">
        <v>10231</v>
      </c>
      <c r="B1185" t="s">
        <v>10232</v>
      </c>
      <c r="C1185" t="s">
        <v>10141</v>
      </c>
      <c r="D1185" s="2">
        <v>1699</v>
      </c>
      <c r="E1185" s="2">
        <v>1900</v>
      </c>
      <c r="F1185" s="1">
        <v>0.11</v>
      </c>
      <c r="G1185">
        <v>3.6</v>
      </c>
      <c r="H1185" s="4">
        <v>11456</v>
      </c>
      <c r="I1185" t="s">
        <v>10233</v>
      </c>
      <c r="J1185" t="s">
        <v>10234</v>
      </c>
      <c r="K1185" t="s">
        <v>10235</v>
      </c>
      <c r="L1185" t="s">
        <v>10236</v>
      </c>
      <c r="M1185" t="s">
        <v>10237</v>
      </c>
      <c r="N1185" t="s">
        <v>10238</v>
      </c>
      <c r="O1185" t="s">
        <v>10239</v>
      </c>
      <c r="P1185" t="s">
        <v>10240</v>
      </c>
    </row>
    <row r="1186" spans="1:16" x14ac:dyDescent="0.25">
      <c r="A1186" t="s">
        <v>10241</v>
      </c>
      <c r="B1186" t="s">
        <v>10242</v>
      </c>
      <c r="C1186" t="s">
        <v>8593</v>
      </c>
      <c r="D1186">
        <v>649</v>
      </c>
      <c r="E1186">
        <v>999</v>
      </c>
      <c r="F1186" s="1">
        <v>0.35</v>
      </c>
      <c r="G1186">
        <v>3.8</v>
      </c>
      <c r="H1186" s="4">
        <v>49</v>
      </c>
      <c r="I1186" t="s">
        <v>10243</v>
      </c>
      <c r="J1186" t="s">
        <v>10244</v>
      </c>
      <c r="K1186" t="s">
        <v>10245</v>
      </c>
      <c r="L1186" t="s">
        <v>10246</v>
      </c>
      <c r="M1186" t="s">
        <v>10247</v>
      </c>
      <c r="N1186" t="s">
        <v>10248</v>
      </c>
      <c r="O1186" t="s">
        <v>10249</v>
      </c>
      <c r="P1186" t="s">
        <v>10250</v>
      </c>
    </row>
    <row r="1187" spans="1:16" x14ac:dyDescent="0.25">
      <c r="A1187" t="s">
        <v>10251</v>
      </c>
      <c r="B1187" t="s">
        <v>10252</v>
      </c>
      <c r="C1187" t="s">
        <v>8751</v>
      </c>
      <c r="D1187" s="2">
        <v>3249</v>
      </c>
      <c r="E1187" s="2">
        <v>6375</v>
      </c>
      <c r="F1187" s="1">
        <v>0.49</v>
      </c>
      <c r="G1187">
        <v>4</v>
      </c>
      <c r="H1187" s="4">
        <v>4978</v>
      </c>
      <c r="I1187" t="s">
        <v>10253</v>
      </c>
      <c r="J1187" t="s">
        <v>10254</v>
      </c>
      <c r="K1187" t="s">
        <v>10255</v>
      </c>
      <c r="L1187" t="s">
        <v>10256</v>
      </c>
      <c r="M1187" t="s">
        <v>10257</v>
      </c>
      <c r="N1187" t="s">
        <v>10258</v>
      </c>
      <c r="O1187" t="s">
        <v>10259</v>
      </c>
      <c r="P1187" t="s">
        <v>10260</v>
      </c>
    </row>
    <row r="1188" spans="1:16" x14ac:dyDescent="0.25">
      <c r="A1188" t="s">
        <v>10261</v>
      </c>
      <c r="B1188" t="s">
        <v>10262</v>
      </c>
      <c r="C1188" t="s">
        <v>8928</v>
      </c>
      <c r="D1188">
        <v>199</v>
      </c>
      <c r="E1188">
        <v>499</v>
      </c>
      <c r="F1188" s="1">
        <v>0.6</v>
      </c>
      <c r="G1188">
        <v>4.0999999999999996</v>
      </c>
      <c r="H1188" s="4">
        <v>1996</v>
      </c>
      <c r="I1188" t="s">
        <v>10263</v>
      </c>
      <c r="J1188" t="s">
        <v>10264</v>
      </c>
      <c r="K1188" t="s">
        <v>10265</v>
      </c>
      <c r="L1188" t="s">
        <v>10266</v>
      </c>
      <c r="M1188" t="s">
        <v>10267</v>
      </c>
      <c r="N1188" t="s">
        <v>10268</v>
      </c>
      <c r="O1188" t="s">
        <v>10269</v>
      </c>
      <c r="P1188" t="s">
        <v>10270</v>
      </c>
    </row>
    <row r="1189" spans="1:16" x14ac:dyDescent="0.25">
      <c r="A1189" t="s">
        <v>10271</v>
      </c>
      <c r="B1189" t="s">
        <v>10272</v>
      </c>
      <c r="C1189" t="s">
        <v>9072</v>
      </c>
      <c r="D1189" s="2">
        <v>1099</v>
      </c>
      <c r="E1189" s="2">
        <v>1899</v>
      </c>
      <c r="F1189" s="1">
        <v>0.42</v>
      </c>
      <c r="G1189">
        <v>4.3</v>
      </c>
      <c r="H1189" s="4">
        <v>1811</v>
      </c>
      <c r="I1189" t="s">
        <v>10273</v>
      </c>
      <c r="J1189" t="s">
        <v>10274</v>
      </c>
      <c r="K1189" t="s">
        <v>10275</v>
      </c>
      <c r="L1189" t="s">
        <v>10276</v>
      </c>
      <c r="M1189" t="s">
        <v>10277</v>
      </c>
      <c r="N1189" t="s">
        <v>10278</v>
      </c>
      <c r="O1189" t="s">
        <v>10279</v>
      </c>
      <c r="P1189" t="s">
        <v>10280</v>
      </c>
    </row>
    <row r="1190" spans="1:16" x14ac:dyDescent="0.25">
      <c r="A1190" t="s">
        <v>10281</v>
      </c>
      <c r="B1190" t="s">
        <v>10282</v>
      </c>
      <c r="C1190" t="s">
        <v>8582</v>
      </c>
      <c r="D1190">
        <v>664</v>
      </c>
      <c r="E1190" s="2">
        <v>1490</v>
      </c>
      <c r="F1190" s="1">
        <v>0.55000000000000004</v>
      </c>
      <c r="G1190">
        <v>4</v>
      </c>
      <c r="H1190" s="4">
        <v>2198</v>
      </c>
      <c r="I1190" t="s">
        <v>10283</v>
      </c>
      <c r="J1190" t="s">
        <v>10284</v>
      </c>
      <c r="K1190" t="s">
        <v>10285</v>
      </c>
      <c r="L1190" t="s">
        <v>10286</v>
      </c>
      <c r="M1190" t="s">
        <v>10287</v>
      </c>
      <c r="N1190" t="s">
        <v>10288</v>
      </c>
      <c r="O1190" t="s">
        <v>10289</v>
      </c>
      <c r="P1190" t="s">
        <v>10290</v>
      </c>
    </row>
    <row r="1191" spans="1:16" x14ac:dyDescent="0.25">
      <c r="A1191" t="s">
        <v>10291</v>
      </c>
      <c r="B1191" t="s">
        <v>10292</v>
      </c>
      <c r="C1191" t="s">
        <v>9103</v>
      </c>
      <c r="D1191">
        <v>260</v>
      </c>
      <c r="E1191">
        <v>350</v>
      </c>
      <c r="F1191" s="1">
        <v>0.26</v>
      </c>
      <c r="G1191">
        <v>3.9</v>
      </c>
      <c r="H1191" s="4">
        <v>13127</v>
      </c>
      <c r="I1191" t="s">
        <v>10293</v>
      </c>
      <c r="J1191" t="s">
        <v>10294</v>
      </c>
      <c r="K1191" t="s">
        <v>10295</v>
      </c>
      <c r="L1191" t="s">
        <v>10296</v>
      </c>
      <c r="M1191" t="s">
        <v>10297</v>
      </c>
      <c r="N1191" t="s">
        <v>10298</v>
      </c>
      <c r="O1191" t="s">
        <v>10299</v>
      </c>
      <c r="P1191" t="s">
        <v>10300</v>
      </c>
    </row>
    <row r="1192" spans="1:16" x14ac:dyDescent="0.25">
      <c r="A1192" t="s">
        <v>10301</v>
      </c>
      <c r="B1192" t="s">
        <v>10302</v>
      </c>
      <c r="C1192" t="s">
        <v>8815</v>
      </c>
      <c r="D1192" s="2">
        <v>6499</v>
      </c>
      <c r="E1192" s="2">
        <v>8500</v>
      </c>
      <c r="F1192" s="1">
        <v>0.24</v>
      </c>
      <c r="G1192">
        <v>4.4000000000000004</v>
      </c>
      <c r="H1192" s="4">
        <v>5865</v>
      </c>
      <c r="I1192" t="s">
        <v>10303</v>
      </c>
      <c r="J1192" t="s">
        <v>10304</v>
      </c>
      <c r="K1192" t="s">
        <v>10305</v>
      </c>
      <c r="L1192" t="s">
        <v>10306</v>
      </c>
      <c r="M1192" t="s">
        <v>10307</v>
      </c>
      <c r="N1192" t="s">
        <v>10308</v>
      </c>
      <c r="O1192" t="s">
        <v>10309</v>
      </c>
      <c r="P1192" t="s">
        <v>10310</v>
      </c>
    </row>
    <row r="1193" spans="1:16" x14ac:dyDescent="0.25">
      <c r="A1193" t="s">
        <v>10311</v>
      </c>
      <c r="B1193" t="s">
        <v>10312</v>
      </c>
      <c r="C1193" t="s">
        <v>10313</v>
      </c>
      <c r="D1193" s="2">
        <v>1484</v>
      </c>
      <c r="E1193" s="2">
        <v>2499</v>
      </c>
      <c r="F1193" s="1">
        <v>0.41</v>
      </c>
      <c r="G1193">
        <v>3.7</v>
      </c>
      <c r="H1193" s="4">
        <v>1067</v>
      </c>
      <c r="I1193" t="s">
        <v>10314</v>
      </c>
      <c r="J1193" t="s">
        <v>10315</v>
      </c>
      <c r="K1193" t="s">
        <v>10316</v>
      </c>
      <c r="L1193" t="s">
        <v>10317</v>
      </c>
      <c r="M1193" t="s">
        <v>10318</v>
      </c>
      <c r="N1193" t="s">
        <v>10319</v>
      </c>
      <c r="O1193" t="s">
        <v>10320</v>
      </c>
      <c r="P1193" t="s">
        <v>10321</v>
      </c>
    </row>
    <row r="1194" spans="1:16" x14ac:dyDescent="0.25">
      <c r="A1194" t="s">
        <v>10322</v>
      </c>
      <c r="B1194" t="s">
        <v>10323</v>
      </c>
      <c r="C1194" t="s">
        <v>8939</v>
      </c>
      <c r="D1194">
        <v>999</v>
      </c>
      <c r="E1194" s="2">
        <v>1560</v>
      </c>
      <c r="F1194" s="1">
        <v>0.36</v>
      </c>
      <c r="G1194">
        <v>3.6</v>
      </c>
      <c r="H1194" s="4">
        <v>4881</v>
      </c>
      <c r="I1194" t="s">
        <v>10324</v>
      </c>
      <c r="J1194" t="s">
        <v>10325</v>
      </c>
      <c r="K1194" t="s">
        <v>10326</v>
      </c>
      <c r="L1194" t="s">
        <v>10327</v>
      </c>
      <c r="M1194" t="s">
        <v>10328</v>
      </c>
      <c r="N1194" t="s">
        <v>10329</v>
      </c>
      <c r="O1194" t="s">
        <v>10330</v>
      </c>
      <c r="P1194" t="s">
        <v>10331</v>
      </c>
    </row>
    <row r="1195" spans="1:16" x14ac:dyDescent="0.25">
      <c r="A1195" t="s">
        <v>10332</v>
      </c>
      <c r="B1195" t="s">
        <v>10333</v>
      </c>
      <c r="C1195" t="s">
        <v>8980</v>
      </c>
      <c r="D1195" s="2">
        <v>3299</v>
      </c>
      <c r="E1195" s="2">
        <v>6500</v>
      </c>
      <c r="F1195" s="1">
        <v>0.49</v>
      </c>
      <c r="G1195">
        <v>3.7</v>
      </c>
      <c r="H1195" s="4">
        <v>11217</v>
      </c>
      <c r="I1195" t="s">
        <v>10334</v>
      </c>
      <c r="J1195" t="s">
        <v>10335</v>
      </c>
      <c r="K1195" t="s">
        <v>10336</v>
      </c>
      <c r="L1195" t="s">
        <v>10337</v>
      </c>
      <c r="M1195" t="s">
        <v>10338</v>
      </c>
      <c r="N1195" t="s">
        <v>10339</v>
      </c>
      <c r="O1195" t="s">
        <v>10340</v>
      </c>
      <c r="P1195" t="s">
        <v>10341</v>
      </c>
    </row>
    <row r="1196" spans="1:16" x14ac:dyDescent="0.25">
      <c r="A1196" t="s">
        <v>10342</v>
      </c>
      <c r="B1196" t="s">
        <v>10343</v>
      </c>
      <c r="C1196" t="s">
        <v>8729</v>
      </c>
      <c r="D1196">
        <v>259</v>
      </c>
      <c r="E1196">
        <v>999</v>
      </c>
      <c r="F1196" s="1">
        <v>0.74</v>
      </c>
      <c r="G1196">
        <v>4</v>
      </c>
      <c r="H1196" s="4">
        <v>43</v>
      </c>
      <c r="I1196" t="s">
        <v>10344</v>
      </c>
      <c r="J1196" t="s">
        <v>10345</v>
      </c>
      <c r="K1196" t="s">
        <v>10346</v>
      </c>
      <c r="L1196" t="s">
        <v>10347</v>
      </c>
      <c r="M1196" t="s">
        <v>10348</v>
      </c>
      <c r="N1196" t="s">
        <v>10349</v>
      </c>
      <c r="O1196" t="s">
        <v>10350</v>
      </c>
      <c r="P1196" t="s">
        <v>10351</v>
      </c>
    </row>
    <row r="1197" spans="1:16" x14ac:dyDescent="0.25">
      <c r="A1197" t="s">
        <v>10352</v>
      </c>
      <c r="B1197" t="s">
        <v>10353</v>
      </c>
      <c r="C1197" t="s">
        <v>8751</v>
      </c>
      <c r="D1197" s="2">
        <v>3249</v>
      </c>
      <c r="E1197" s="2">
        <v>7795</v>
      </c>
      <c r="F1197" s="1">
        <v>0.57999999999999996</v>
      </c>
      <c r="G1197">
        <v>4.2</v>
      </c>
      <c r="H1197" s="4">
        <v>4664</v>
      </c>
      <c r="I1197" t="s">
        <v>10354</v>
      </c>
      <c r="J1197" t="s">
        <v>10355</v>
      </c>
      <c r="K1197" t="s">
        <v>10356</v>
      </c>
      <c r="L1197" t="s">
        <v>10357</v>
      </c>
      <c r="M1197" t="s">
        <v>10358</v>
      </c>
      <c r="N1197" t="s">
        <v>10359</v>
      </c>
      <c r="O1197" t="s">
        <v>10360</v>
      </c>
      <c r="P1197" t="s">
        <v>10361</v>
      </c>
    </row>
    <row r="1198" spans="1:16" x14ac:dyDescent="0.25">
      <c r="A1198" t="s">
        <v>10362</v>
      </c>
      <c r="B1198" t="s">
        <v>10363</v>
      </c>
      <c r="C1198" t="s">
        <v>8939</v>
      </c>
      <c r="D1198" s="2">
        <v>4280</v>
      </c>
      <c r="E1198" s="2">
        <v>5995</v>
      </c>
      <c r="F1198" s="1">
        <v>0.28999999999999998</v>
      </c>
      <c r="G1198">
        <v>3.8</v>
      </c>
      <c r="H1198" s="4">
        <v>2112</v>
      </c>
      <c r="I1198" t="s">
        <v>10364</v>
      </c>
      <c r="J1198" t="s">
        <v>10365</v>
      </c>
      <c r="K1198" t="s">
        <v>10366</v>
      </c>
      <c r="L1198" t="s">
        <v>10367</v>
      </c>
      <c r="M1198" t="s">
        <v>10368</v>
      </c>
      <c r="N1198" t="s">
        <v>10369</v>
      </c>
      <c r="O1198" t="s">
        <v>10370</v>
      </c>
      <c r="P1198" t="s">
        <v>10371</v>
      </c>
    </row>
    <row r="1199" spans="1:16" x14ac:dyDescent="0.25">
      <c r="A1199" t="s">
        <v>10372</v>
      </c>
      <c r="B1199" t="s">
        <v>10373</v>
      </c>
      <c r="C1199" t="s">
        <v>10374</v>
      </c>
      <c r="D1199">
        <v>189</v>
      </c>
      <c r="E1199">
        <v>299</v>
      </c>
      <c r="F1199" s="1">
        <v>0.37</v>
      </c>
      <c r="G1199">
        <v>4.2</v>
      </c>
      <c r="H1199" s="4">
        <v>2737</v>
      </c>
      <c r="I1199" t="s">
        <v>10375</v>
      </c>
      <c r="J1199" t="s">
        <v>10376</v>
      </c>
      <c r="K1199" t="s">
        <v>10377</v>
      </c>
      <c r="L1199" t="s">
        <v>10378</v>
      </c>
      <c r="M1199" t="s">
        <v>10379</v>
      </c>
      <c r="N1199" t="s">
        <v>10380</v>
      </c>
      <c r="O1199" t="s">
        <v>10381</v>
      </c>
      <c r="P1199" t="s">
        <v>10382</v>
      </c>
    </row>
    <row r="1200" spans="1:16" x14ac:dyDescent="0.25">
      <c r="A1200" t="s">
        <v>10383</v>
      </c>
      <c r="B1200" t="s">
        <v>10384</v>
      </c>
      <c r="C1200" t="s">
        <v>9337</v>
      </c>
      <c r="D1200" s="2">
        <v>1449</v>
      </c>
      <c r="E1200" s="2">
        <v>2349</v>
      </c>
      <c r="F1200" s="1">
        <v>0.38</v>
      </c>
      <c r="G1200">
        <v>3.9</v>
      </c>
      <c r="H1200" s="4">
        <v>9019</v>
      </c>
      <c r="I1200" t="s">
        <v>10385</v>
      </c>
      <c r="J1200" t="s">
        <v>10386</v>
      </c>
      <c r="K1200" t="s">
        <v>10387</v>
      </c>
      <c r="L1200" t="s">
        <v>10388</v>
      </c>
      <c r="M1200" t="s">
        <v>10389</v>
      </c>
      <c r="N1200" t="s">
        <v>10390</v>
      </c>
      <c r="O1200" t="s">
        <v>10391</v>
      </c>
      <c r="P1200" t="s">
        <v>10392</v>
      </c>
    </row>
    <row r="1201" spans="1:16" x14ac:dyDescent="0.25">
      <c r="A1201" t="s">
        <v>10393</v>
      </c>
      <c r="B1201" t="s">
        <v>10394</v>
      </c>
      <c r="C1201" t="s">
        <v>8928</v>
      </c>
      <c r="D1201">
        <v>199</v>
      </c>
      <c r="E1201">
        <v>499</v>
      </c>
      <c r="F1201" s="1">
        <v>0.6</v>
      </c>
      <c r="G1201">
        <v>4</v>
      </c>
      <c r="H1201" s="4">
        <v>10234</v>
      </c>
      <c r="I1201" t="s">
        <v>10395</v>
      </c>
      <c r="J1201" t="s">
        <v>10396</v>
      </c>
      <c r="K1201" t="s">
        <v>10397</v>
      </c>
      <c r="L1201" t="s">
        <v>10398</v>
      </c>
      <c r="M1201" t="s">
        <v>10399</v>
      </c>
      <c r="N1201" t="s">
        <v>10400</v>
      </c>
      <c r="O1201" t="s">
        <v>10401</v>
      </c>
      <c r="P1201" t="s">
        <v>10402</v>
      </c>
    </row>
    <row r="1202" spans="1:16" x14ac:dyDescent="0.25">
      <c r="A1202" t="s">
        <v>10403</v>
      </c>
      <c r="B1202" t="s">
        <v>10404</v>
      </c>
      <c r="C1202" t="s">
        <v>10405</v>
      </c>
      <c r="D1202">
        <v>474</v>
      </c>
      <c r="E1202" s="2">
        <v>1299</v>
      </c>
      <c r="F1202" s="1">
        <v>0.64</v>
      </c>
      <c r="G1202">
        <v>4.0999999999999996</v>
      </c>
      <c r="H1202" s="4">
        <v>550</v>
      </c>
      <c r="I1202" t="s">
        <v>10406</v>
      </c>
      <c r="J1202" t="s">
        <v>10407</v>
      </c>
      <c r="K1202" t="s">
        <v>10408</v>
      </c>
      <c r="L1202" t="s">
        <v>10409</v>
      </c>
      <c r="M1202" t="s">
        <v>10410</v>
      </c>
      <c r="N1202" t="s">
        <v>10411</v>
      </c>
      <c r="O1202" t="s">
        <v>10412</v>
      </c>
      <c r="P1202" t="s">
        <v>10413</v>
      </c>
    </row>
    <row r="1203" spans="1:16" x14ac:dyDescent="0.25">
      <c r="A1203" t="s">
        <v>10414</v>
      </c>
      <c r="B1203" t="s">
        <v>10415</v>
      </c>
      <c r="C1203" t="s">
        <v>8729</v>
      </c>
      <c r="D1203">
        <v>279</v>
      </c>
      <c r="E1203">
        <v>499</v>
      </c>
      <c r="F1203" s="1">
        <v>0.44</v>
      </c>
      <c r="G1203">
        <v>4.8</v>
      </c>
      <c r="H1203" s="4">
        <v>28</v>
      </c>
      <c r="I1203" t="s">
        <v>10416</v>
      </c>
      <c r="J1203" t="s">
        <v>10417</v>
      </c>
      <c r="K1203" t="s">
        <v>10418</v>
      </c>
      <c r="L1203" t="s">
        <v>10419</v>
      </c>
      <c r="M1203" t="s">
        <v>10420</v>
      </c>
      <c r="N1203" t="s">
        <v>10421</v>
      </c>
      <c r="O1203" t="s">
        <v>10422</v>
      </c>
      <c r="P1203" t="s">
        <v>10423</v>
      </c>
    </row>
    <row r="1204" spans="1:16" x14ac:dyDescent="0.25">
      <c r="A1204" t="s">
        <v>10424</v>
      </c>
      <c r="B1204" t="s">
        <v>10425</v>
      </c>
      <c r="C1204" t="s">
        <v>9337</v>
      </c>
      <c r="D1204" s="2">
        <v>1999</v>
      </c>
      <c r="E1204" s="2">
        <v>4775</v>
      </c>
      <c r="F1204" s="1">
        <v>0.57999999999999996</v>
      </c>
      <c r="G1204">
        <v>4.2</v>
      </c>
      <c r="H1204" s="4">
        <v>1353</v>
      </c>
      <c r="I1204" t="s">
        <v>10426</v>
      </c>
      <c r="J1204" t="s">
        <v>10427</v>
      </c>
      <c r="K1204" t="s">
        <v>10428</v>
      </c>
      <c r="L1204" t="s">
        <v>10429</v>
      </c>
      <c r="M1204" t="s">
        <v>10430</v>
      </c>
      <c r="N1204" t="s">
        <v>10431</v>
      </c>
      <c r="O1204" t="s">
        <v>10432</v>
      </c>
      <c r="P1204" t="s">
        <v>10433</v>
      </c>
    </row>
    <row r="1205" spans="1:16" x14ac:dyDescent="0.25">
      <c r="A1205" t="s">
        <v>10434</v>
      </c>
      <c r="B1205" t="s">
        <v>10435</v>
      </c>
      <c r="C1205" t="s">
        <v>8615</v>
      </c>
      <c r="D1205">
        <v>799</v>
      </c>
      <c r="E1205" s="2">
        <v>1230</v>
      </c>
      <c r="F1205" s="1">
        <v>0.35</v>
      </c>
      <c r="G1205">
        <v>4.0999999999999996</v>
      </c>
      <c r="H1205" s="4">
        <v>2138</v>
      </c>
      <c r="I1205" t="s">
        <v>10436</v>
      </c>
      <c r="J1205" t="s">
        <v>10437</v>
      </c>
      <c r="K1205" t="s">
        <v>10438</v>
      </c>
      <c r="L1205" t="s">
        <v>10439</v>
      </c>
      <c r="M1205" t="s">
        <v>10440</v>
      </c>
      <c r="N1205" t="s">
        <v>10441</v>
      </c>
      <c r="O1205" t="s">
        <v>10442</v>
      </c>
      <c r="P1205" t="s">
        <v>10443</v>
      </c>
    </row>
    <row r="1206" spans="1:16" x14ac:dyDescent="0.25">
      <c r="A1206" t="s">
        <v>10444</v>
      </c>
      <c r="B1206" t="s">
        <v>10445</v>
      </c>
      <c r="C1206" t="s">
        <v>9234</v>
      </c>
      <c r="D1206">
        <v>949</v>
      </c>
      <c r="E1206" s="2">
        <v>1999</v>
      </c>
      <c r="F1206" s="1">
        <v>0.53</v>
      </c>
      <c r="G1206">
        <v>4</v>
      </c>
      <c r="H1206" s="4">
        <v>1679</v>
      </c>
      <c r="I1206" t="s">
        <v>10446</v>
      </c>
      <c r="J1206" t="s">
        <v>10447</v>
      </c>
      <c r="K1206" t="s">
        <v>10448</v>
      </c>
      <c r="L1206" t="s">
        <v>10449</v>
      </c>
      <c r="M1206" t="s">
        <v>10450</v>
      </c>
      <c r="N1206" t="s">
        <v>10451</v>
      </c>
      <c r="O1206" t="s">
        <v>10452</v>
      </c>
      <c r="P1206" t="s">
        <v>10453</v>
      </c>
    </row>
    <row r="1207" spans="1:16" x14ac:dyDescent="0.25">
      <c r="A1207" t="s">
        <v>10454</v>
      </c>
      <c r="B1207" t="s">
        <v>10455</v>
      </c>
      <c r="C1207" t="s">
        <v>10456</v>
      </c>
      <c r="D1207" s="3">
        <v>3657.66</v>
      </c>
      <c r="E1207" s="2">
        <v>5156</v>
      </c>
      <c r="F1207" s="1">
        <v>0.28999999999999998</v>
      </c>
      <c r="G1207">
        <v>3.9</v>
      </c>
      <c r="H1207" s="4">
        <v>12837</v>
      </c>
      <c r="I1207" t="s">
        <v>10457</v>
      </c>
      <c r="J1207" t="s">
        <v>10458</v>
      </c>
      <c r="K1207" t="s">
        <v>10459</v>
      </c>
      <c r="L1207" t="s">
        <v>10460</v>
      </c>
      <c r="M1207" t="s">
        <v>10461</v>
      </c>
      <c r="N1207" t="s">
        <v>10462</v>
      </c>
      <c r="O1207" t="s">
        <v>10463</v>
      </c>
      <c r="P1207" t="s">
        <v>10464</v>
      </c>
    </row>
    <row r="1208" spans="1:16" x14ac:dyDescent="0.25">
      <c r="A1208" t="s">
        <v>10465</v>
      </c>
      <c r="B1208" t="s">
        <v>10466</v>
      </c>
      <c r="C1208" t="s">
        <v>10467</v>
      </c>
      <c r="D1208" s="2">
        <v>1699</v>
      </c>
      <c r="E1208" s="2">
        <v>1999</v>
      </c>
      <c r="F1208" s="1">
        <v>0.15</v>
      </c>
      <c r="G1208">
        <v>4.0999999999999996</v>
      </c>
      <c r="H1208" s="4">
        <v>8873</v>
      </c>
      <c r="I1208" t="s">
        <v>10468</v>
      </c>
      <c r="J1208" t="s">
        <v>10469</v>
      </c>
      <c r="K1208" t="s">
        <v>10470</v>
      </c>
      <c r="L1208" t="s">
        <v>10471</v>
      </c>
      <c r="M1208" t="s">
        <v>10472</v>
      </c>
      <c r="N1208" t="s">
        <v>10473</v>
      </c>
      <c r="O1208" t="s">
        <v>10474</v>
      </c>
      <c r="P1208" t="s">
        <v>10475</v>
      </c>
    </row>
    <row r="1209" spans="1:16" x14ac:dyDescent="0.25">
      <c r="A1209" t="s">
        <v>10476</v>
      </c>
      <c r="B1209" t="s">
        <v>10477</v>
      </c>
      <c r="C1209" t="s">
        <v>8939</v>
      </c>
      <c r="D1209" s="2">
        <v>1849</v>
      </c>
      <c r="E1209" s="2">
        <v>2095</v>
      </c>
      <c r="F1209" s="1">
        <v>0.12</v>
      </c>
      <c r="G1209">
        <v>4.3</v>
      </c>
      <c r="H1209" s="4">
        <v>7681</v>
      </c>
      <c r="I1209" t="s">
        <v>10478</v>
      </c>
      <c r="J1209" t="s">
        <v>10479</v>
      </c>
      <c r="K1209" t="s">
        <v>10480</v>
      </c>
      <c r="L1209" t="s">
        <v>10481</v>
      </c>
      <c r="M1209" t="s">
        <v>10482</v>
      </c>
      <c r="N1209" t="s">
        <v>10483</v>
      </c>
      <c r="O1209" t="s">
        <v>10484</v>
      </c>
      <c r="P1209" t="s">
        <v>10485</v>
      </c>
    </row>
    <row r="1210" spans="1:16" x14ac:dyDescent="0.25">
      <c r="A1210" t="s">
        <v>10486</v>
      </c>
      <c r="B1210" t="s">
        <v>10487</v>
      </c>
      <c r="C1210" t="s">
        <v>8604</v>
      </c>
      <c r="D1210" s="2">
        <v>12499</v>
      </c>
      <c r="E1210" s="2">
        <v>19825</v>
      </c>
      <c r="F1210" s="1">
        <v>0.37</v>
      </c>
      <c r="G1210">
        <v>4.0999999999999996</v>
      </c>
      <c r="H1210" s="4">
        <v>322</v>
      </c>
      <c r="I1210" t="s">
        <v>10488</v>
      </c>
      <c r="J1210" t="s">
        <v>10489</v>
      </c>
      <c r="K1210" t="s">
        <v>10490</v>
      </c>
      <c r="L1210" t="s">
        <v>10491</v>
      </c>
      <c r="M1210" t="s">
        <v>10492</v>
      </c>
      <c r="N1210" t="s">
        <v>10493</v>
      </c>
      <c r="O1210" t="s">
        <v>10494</v>
      </c>
      <c r="P1210" t="s">
        <v>10495</v>
      </c>
    </row>
    <row r="1211" spans="1:16" x14ac:dyDescent="0.25">
      <c r="A1211" t="s">
        <v>10496</v>
      </c>
      <c r="B1211" t="s">
        <v>10497</v>
      </c>
      <c r="C1211" t="s">
        <v>8740</v>
      </c>
      <c r="D1211" s="2">
        <v>1099</v>
      </c>
      <c r="E1211" s="2">
        <v>1920</v>
      </c>
      <c r="F1211" s="1">
        <v>0.43</v>
      </c>
      <c r="G1211">
        <v>4.2</v>
      </c>
      <c r="H1211" s="4">
        <v>9772</v>
      </c>
      <c r="I1211" t="s">
        <v>10498</v>
      </c>
      <c r="J1211" t="s">
        <v>10499</v>
      </c>
      <c r="K1211" t="s">
        <v>10500</v>
      </c>
      <c r="L1211" t="s">
        <v>10501</v>
      </c>
      <c r="M1211" t="s">
        <v>10502</v>
      </c>
      <c r="N1211" t="s">
        <v>10503</v>
      </c>
      <c r="O1211" t="s">
        <v>10504</v>
      </c>
      <c r="P1211" t="s">
        <v>10505</v>
      </c>
    </row>
    <row r="1212" spans="1:16" x14ac:dyDescent="0.25">
      <c r="A1212" t="s">
        <v>10506</v>
      </c>
      <c r="B1212" t="s">
        <v>10507</v>
      </c>
      <c r="C1212" t="s">
        <v>10141</v>
      </c>
      <c r="D1212" s="2">
        <v>8199</v>
      </c>
      <c r="E1212" s="2">
        <v>16000</v>
      </c>
      <c r="F1212" s="1">
        <v>0.49</v>
      </c>
      <c r="G1212">
        <v>3.9</v>
      </c>
      <c r="H1212" s="4">
        <v>18497</v>
      </c>
      <c r="I1212" t="s">
        <v>10508</v>
      </c>
      <c r="J1212" t="s">
        <v>10509</v>
      </c>
      <c r="K1212" t="s">
        <v>10510</v>
      </c>
      <c r="L1212" t="s">
        <v>10511</v>
      </c>
      <c r="M1212" t="s">
        <v>10512</v>
      </c>
      <c r="N1212" t="s">
        <v>10513</v>
      </c>
      <c r="O1212" t="s">
        <v>10514</v>
      </c>
      <c r="P1212" t="s">
        <v>10515</v>
      </c>
    </row>
    <row r="1213" spans="1:16" x14ac:dyDescent="0.25">
      <c r="A1213" t="s">
        <v>10516</v>
      </c>
      <c r="B1213" t="s">
        <v>10517</v>
      </c>
      <c r="C1213" t="s">
        <v>8980</v>
      </c>
      <c r="D1213">
        <v>499</v>
      </c>
      <c r="E1213" s="2">
        <v>2199</v>
      </c>
      <c r="F1213" s="1">
        <v>0.77</v>
      </c>
      <c r="G1213">
        <v>3.7</v>
      </c>
      <c r="H1213" s="4">
        <v>53</v>
      </c>
      <c r="I1213" t="s">
        <v>10518</v>
      </c>
      <c r="J1213" t="s">
        <v>10519</v>
      </c>
      <c r="K1213" t="s">
        <v>10520</v>
      </c>
      <c r="L1213" t="s">
        <v>10521</v>
      </c>
      <c r="M1213" t="s">
        <v>10522</v>
      </c>
      <c r="N1213" t="s">
        <v>10523</v>
      </c>
      <c r="O1213" t="s">
        <v>10524</v>
      </c>
      <c r="P1213" t="s">
        <v>10525</v>
      </c>
    </row>
    <row r="1214" spans="1:16" x14ac:dyDescent="0.25">
      <c r="A1214" t="s">
        <v>10526</v>
      </c>
      <c r="B1214" t="s">
        <v>10527</v>
      </c>
      <c r="C1214" t="s">
        <v>9011</v>
      </c>
      <c r="D1214" s="2">
        <v>6999</v>
      </c>
      <c r="E1214" s="2">
        <v>14999</v>
      </c>
      <c r="F1214" s="1">
        <v>0.53</v>
      </c>
      <c r="G1214">
        <v>4.0999999999999996</v>
      </c>
      <c r="H1214" s="4">
        <v>1728</v>
      </c>
      <c r="I1214" t="s">
        <v>10528</v>
      </c>
      <c r="J1214" t="s">
        <v>10529</v>
      </c>
      <c r="K1214" t="s">
        <v>10530</v>
      </c>
      <c r="L1214" t="s">
        <v>10531</v>
      </c>
      <c r="M1214" t="s">
        <v>10532</v>
      </c>
      <c r="N1214" t="s">
        <v>10533</v>
      </c>
      <c r="O1214" t="s">
        <v>10534</v>
      </c>
      <c r="P1214" t="s">
        <v>10535</v>
      </c>
    </row>
    <row r="1215" spans="1:16" x14ac:dyDescent="0.25">
      <c r="A1215" t="s">
        <v>10536</v>
      </c>
      <c r="B1215" t="s">
        <v>10537</v>
      </c>
      <c r="C1215" t="s">
        <v>9326</v>
      </c>
      <c r="D1215" s="2">
        <v>1595</v>
      </c>
      <c r="E1215" s="2">
        <v>1799</v>
      </c>
      <c r="F1215" s="1">
        <v>0.11</v>
      </c>
      <c r="G1215">
        <v>4</v>
      </c>
      <c r="H1215" s="4">
        <v>2877</v>
      </c>
      <c r="I1215" t="s">
        <v>10538</v>
      </c>
      <c r="J1215" t="s">
        <v>10539</v>
      </c>
      <c r="K1215" t="s">
        <v>10540</v>
      </c>
      <c r="L1215" t="s">
        <v>10541</v>
      </c>
      <c r="M1215" t="s">
        <v>10542</v>
      </c>
      <c r="N1215" t="s">
        <v>10543</v>
      </c>
      <c r="O1215" t="s">
        <v>10544</v>
      </c>
      <c r="P1215" t="s">
        <v>10545</v>
      </c>
    </row>
    <row r="1216" spans="1:16" x14ac:dyDescent="0.25">
      <c r="A1216" t="s">
        <v>10546</v>
      </c>
      <c r="B1216" t="s">
        <v>10547</v>
      </c>
      <c r="C1216" t="s">
        <v>8740</v>
      </c>
      <c r="D1216" s="2">
        <v>1049</v>
      </c>
      <c r="E1216" s="2">
        <v>1950</v>
      </c>
      <c r="F1216" s="1">
        <v>0.46</v>
      </c>
      <c r="G1216">
        <v>3.8</v>
      </c>
      <c r="H1216" s="4">
        <v>250</v>
      </c>
      <c r="I1216" t="s">
        <v>10548</v>
      </c>
      <c r="J1216" t="s">
        <v>10549</v>
      </c>
      <c r="K1216" t="s">
        <v>10550</v>
      </c>
      <c r="L1216" t="s">
        <v>10551</v>
      </c>
      <c r="M1216" t="s">
        <v>10552</v>
      </c>
      <c r="N1216" t="s">
        <v>10553</v>
      </c>
      <c r="O1216" t="s">
        <v>10554</v>
      </c>
      <c r="P1216" t="s">
        <v>10555</v>
      </c>
    </row>
    <row r="1217" spans="1:16" x14ac:dyDescent="0.25">
      <c r="A1217" t="s">
        <v>10556</v>
      </c>
      <c r="B1217" t="s">
        <v>10557</v>
      </c>
      <c r="C1217" t="s">
        <v>8804</v>
      </c>
      <c r="D1217" s="2">
        <v>1182</v>
      </c>
      <c r="E1217" s="2">
        <v>2995</v>
      </c>
      <c r="F1217" s="1">
        <v>0.61</v>
      </c>
      <c r="G1217">
        <v>4.2</v>
      </c>
      <c r="H1217" s="4">
        <v>5178</v>
      </c>
      <c r="I1217" t="s">
        <v>10558</v>
      </c>
      <c r="J1217" t="s">
        <v>10559</v>
      </c>
      <c r="K1217" t="s">
        <v>10560</v>
      </c>
      <c r="L1217" t="s">
        <v>10561</v>
      </c>
      <c r="M1217" t="s">
        <v>10562</v>
      </c>
      <c r="N1217" t="s">
        <v>10563</v>
      </c>
      <c r="O1217" t="s">
        <v>10564</v>
      </c>
      <c r="P1217" t="s">
        <v>10565</v>
      </c>
    </row>
    <row r="1218" spans="1:16" x14ac:dyDescent="0.25">
      <c r="A1218" t="s">
        <v>10566</v>
      </c>
      <c r="B1218" t="s">
        <v>10567</v>
      </c>
      <c r="C1218" t="s">
        <v>8615</v>
      </c>
      <c r="D1218">
        <v>499</v>
      </c>
      <c r="E1218">
        <v>999</v>
      </c>
      <c r="F1218" s="1">
        <v>0.5</v>
      </c>
      <c r="G1218">
        <v>4.5999999999999996</v>
      </c>
      <c r="H1218" s="4">
        <v>79</v>
      </c>
      <c r="I1218" t="s">
        <v>10568</v>
      </c>
      <c r="J1218" t="s">
        <v>10569</v>
      </c>
      <c r="K1218" t="s">
        <v>10570</v>
      </c>
      <c r="L1218" t="s">
        <v>10571</v>
      </c>
      <c r="M1218" t="s">
        <v>10572</v>
      </c>
      <c r="N1218" t="s">
        <v>10573</v>
      </c>
      <c r="O1218" t="s">
        <v>10574</v>
      </c>
      <c r="P1218" t="s">
        <v>10575</v>
      </c>
    </row>
    <row r="1219" spans="1:16" x14ac:dyDescent="0.25">
      <c r="A1219" t="s">
        <v>10576</v>
      </c>
      <c r="B1219" t="s">
        <v>10577</v>
      </c>
      <c r="C1219" t="s">
        <v>10130</v>
      </c>
      <c r="D1219" s="2">
        <v>8799</v>
      </c>
      <c r="E1219" s="2">
        <v>11995</v>
      </c>
      <c r="F1219" s="1">
        <v>0.27</v>
      </c>
      <c r="G1219">
        <v>4.0999999999999996</v>
      </c>
      <c r="H1219" s="4">
        <v>4157</v>
      </c>
      <c r="I1219" t="s">
        <v>10578</v>
      </c>
      <c r="J1219" t="s">
        <v>10579</v>
      </c>
      <c r="K1219" t="s">
        <v>10580</v>
      </c>
      <c r="L1219" t="s">
        <v>10581</v>
      </c>
      <c r="M1219" t="s">
        <v>10582</v>
      </c>
      <c r="N1219" t="s">
        <v>10583</v>
      </c>
      <c r="O1219" t="s">
        <v>10584</v>
      </c>
      <c r="P1219" t="s">
        <v>10585</v>
      </c>
    </row>
    <row r="1220" spans="1:16" x14ac:dyDescent="0.25">
      <c r="A1220" t="s">
        <v>10586</v>
      </c>
      <c r="B1220" t="s">
        <v>10587</v>
      </c>
      <c r="C1220" t="s">
        <v>8593</v>
      </c>
      <c r="D1220" s="2">
        <v>1529</v>
      </c>
      <c r="E1220" s="2">
        <v>2999</v>
      </c>
      <c r="F1220" s="1">
        <v>0.49</v>
      </c>
      <c r="G1220">
        <v>3.3</v>
      </c>
      <c r="H1220" s="4">
        <v>29</v>
      </c>
      <c r="I1220" t="s">
        <v>10588</v>
      </c>
      <c r="J1220" t="s">
        <v>10589</v>
      </c>
      <c r="K1220" t="s">
        <v>10590</v>
      </c>
      <c r="L1220" t="s">
        <v>10591</v>
      </c>
      <c r="M1220" t="s">
        <v>10592</v>
      </c>
      <c r="N1220" t="s">
        <v>10593</v>
      </c>
      <c r="O1220" t="s">
        <v>10594</v>
      </c>
      <c r="P1220" t="s">
        <v>10595</v>
      </c>
    </row>
    <row r="1221" spans="1:16" x14ac:dyDescent="0.25">
      <c r="A1221" t="s">
        <v>10596</v>
      </c>
      <c r="B1221" t="s">
        <v>10597</v>
      </c>
      <c r="C1221" t="s">
        <v>8740</v>
      </c>
      <c r="D1221" s="2">
        <v>1199</v>
      </c>
      <c r="E1221" s="2">
        <v>1690</v>
      </c>
      <c r="F1221" s="1">
        <v>0.28999999999999998</v>
      </c>
      <c r="G1221">
        <v>4.2</v>
      </c>
      <c r="H1221" s="4">
        <v>4580</v>
      </c>
      <c r="I1221" t="s">
        <v>10598</v>
      </c>
      <c r="J1221" t="s">
        <v>10599</v>
      </c>
      <c r="K1221" t="s">
        <v>10600</v>
      </c>
      <c r="L1221" t="s">
        <v>10601</v>
      </c>
      <c r="M1221" t="s">
        <v>10602</v>
      </c>
      <c r="N1221" t="s">
        <v>10603</v>
      </c>
      <c r="O1221" t="s">
        <v>10604</v>
      </c>
      <c r="P1221" t="s">
        <v>10605</v>
      </c>
    </row>
    <row r="1222" spans="1:16" x14ac:dyDescent="0.25">
      <c r="A1222" t="s">
        <v>10606</v>
      </c>
      <c r="B1222" t="s">
        <v>10607</v>
      </c>
      <c r="C1222" t="s">
        <v>9072</v>
      </c>
      <c r="D1222" s="2">
        <v>1052</v>
      </c>
      <c r="E1222" s="2">
        <v>1790</v>
      </c>
      <c r="F1222" s="1">
        <v>0.41</v>
      </c>
      <c r="G1222">
        <v>4.3</v>
      </c>
      <c r="H1222" s="4">
        <v>1404</v>
      </c>
      <c r="I1222" t="s">
        <v>10608</v>
      </c>
      <c r="J1222" t="s">
        <v>10609</v>
      </c>
      <c r="K1222" t="s">
        <v>10610</v>
      </c>
      <c r="L1222" t="s">
        <v>10611</v>
      </c>
      <c r="M1222" t="s">
        <v>10612</v>
      </c>
      <c r="N1222" t="s">
        <v>10613</v>
      </c>
      <c r="O1222" t="s">
        <v>10614</v>
      </c>
      <c r="P1222" t="s">
        <v>10615</v>
      </c>
    </row>
    <row r="1223" spans="1:16" x14ac:dyDescent="0.25">
      <c r="A1223" t="s">
        <v>10616</v>
      </c>
      <c r="B1223" t="s">
        <v>10617</v>
      </c>
      <c r="C1223" t="s">
        <v>10618</v>
      </c>
      <c r="D1223" s="2">
        <v>6499</v>
      </c>
      <c r="E1223" s="2">
        <v>8995</v>
      </c>
      <c r="F1223" s="1">
        <v>0.28000000000000003</v>
      </c>
      <c r="G1223">
        <v>4.3</v>
      </c>
      <c r="H1223" s="4">
        <v>2810</v>
      </c>
      <c r="I1223" t="s">
        <v>10619</v>
      </c>
      <c r="J1223" t="s">
        <v>10620</v>
      </c>
      <c r="K1223" t="s">
        <v>10621</v>
      </c>
      <c r="L1223" t="s">
        <v>10622</v>
      </c>
      <c r="M1223" t="s">
        <v>10623</v>
      </c>
      <c r="N1223" t="s">
        <v>10624</v>
      </c>
      <c r="O1223" t="s">
        <v>10625</v>
      </c>
      <c r="P1223" t="s">
        <v>10626</v>
      </c>
    </row>
    <row r="1224" spans="1:16" x14ac:dyDescent="0.25">
      <c r="A1224" t="s">
        <v>10627</v>
      </c>
      <c r="B1224" t="s">
        <v>10628</v>
      </c>
      <c r="C1224" t="s">
        <v>9285</v>
      </c>
      <c r="D1224">
        <v>239</v>
      </c>
      <c r="E1224">
        <v>239</v>
      </c>
      <c r="F1224" s="1">
        <v>0</v>
      </c>
      <c r="G1224">
        <v>4.3</v>
      </c>
      <c r="H1224" s="4">
        <v>7</v>
      </c>
      <c r="I1224" t="s">
        <v>10629</v>
      </c>
      <c r="J1224" t="s">
        <v>10630</v>
      </c>
      <c r="K1224" t="s">
        <v>10631</v>
      </c>
      <c r="L1224" t="s">
        <v>10632</v>
      </c>
      <c r="M1224" t="s">
        <v>10633</v>
      </c>
      <c r="N1224" t="s">
        <v>10634</v>
      </c>
      <c r="O1224" t="s">
        <v>10635</v>
      </c>
      <c r="P1224" t="s">
        <v>10636</v>
      </c>
    </row>
    <row r="1225" spans="1:16" x14ac:dyDescent="0.25">
      <c r="A1225" t="s">
        <v>10637</v>
      </c>
      <c r="B1225" t="s">
        <v>10638</v>
      </c>
      <c r="C1225" t="s">
        <v>8729</v>
      </c>
      <c r="D1225">
        <v>699</v>
      </c>
      <c r="E1225" s="2">
        <v>1599</v>
      </c>
      <c r="F1225" s="1">
        <v>0.56000000000000005</v>
      </c>
      <c r="G1225">
        <v>4.7</v>
      </c>
      <c r="H1225" s="4">
        <v>1729</v>
      </c>
      <c r="I1225" t="s">
        <v>10639</v>
      </c>
      <c r="J1225" t="s">
        <v>10640</v>
      </c>
      <c r="K1225" t="s">
        <v>10641</v>
      </c>
      <c r="L1225" t="s">
        <v>10642</v>
      </c>
      <c r="M1225" t="s">
        <v>10643</v>
      </c>
      <c r="N1225" t="s">
        <v>10644</v>
      </c>
      <c r="O1225" t="s">
        <v>10645</v>
      </c>
      <c r="P1225" t="s">
        <v>10646</v>
      </c>
    </row>
    <row r="1226" spans="1:16" x14ac:dyDescent="0.25">
      <c r="A1226" t="s">
        <v>10647</v>
      </c>
      <c r="B1226" t="s">
        <v>10648</v>
      </c>
      <c r="C1226" t="s">
        <v>10649</v>
      </c>
      <c r="D1226" s="2">
        <v>2599</v>
      </c>
      <c r="E1226" s="2">
        <v>4290</v>
      </c>
      <c r="F1226" s="1">
        <v>0.39</v>
      </c>
      <c r="G1226">
        <v>4.4000000000000004</v>
      </c>
      <c r="H1226" s="4">
        <v>2116</v>
      </c>
      <c r="I1226" t="s">
        <v>10650</v>
      </c>
      <c r="J1226" t="s">
        <v>10651</v>
      </c>
      <c r="K1226" t="s">
        <v>10652</v>
      </c>
      <c r="L1226" t="s">
        <v>10653</v>
      </c>
      <c r="M1226" t="s">
        <v>10654</v>
      </c>
      <c r="N1226" t="s">
        <v>10655</v>
      </c>
      <c r="O1226" t="s">
        <v>10656</v>
      </c>
      <c r="P1226" t="s">
        <v>10657</v>
      </c>
    </row>
    <row r="1227" spans="1:16" x14ac:dyDescent="0.25">
      <c r="A1227" t="s">
        <v>10658</v>
      </c>
      <c r="B1227" t="s">
        <v>10659</v>
      </c>
      <c r="C1227" t="s">
        <v>9011</v>
      </c>
      <c r="D1227" s="2">
        <v>1547</v>
      </c>
      <c r="E1227" s="2">
        <v>2890</v>
      </c>
      <c r="F1227" s="1">
        <v>0.46</v>
      </c>
      <c r="G1227">
        <v>3.9</v>
      </c>
      <c r="H1227" s="4">
        <v>463</v>
      </c>
      <c r="I1227" t="s">
        <v>10660</v>
      </c>
      <c r="J1227" t="s">
        <v>10661</v>
      </c>
      <c r="K1227" t="s">
        <v>10662</v>
      </c>
      <c r="L1227" t="s">
        <v>10663</v>
      </c>
      <c r="M1227" t="s">
        <v>10664</v>
      </c>
      <c r="N1227" t="s">
        <v>10665</v>
      </c>
      <c r="O1227" t="s">
        <v>10666</v>
      </c>
      <c r="P1227" t="s">
        <v>10667</v>
      </c>
    </row>
    <row r="1228" spans="1:16" x14ac:dyDescent="0.25">
      <c r="A1228" t="s">
        <v>10668</v>
      </c>
      <c r="B1228" t="s">
        <v>10669</v>
      </c>
      <c r="C1228" t="s">
        <v>8729</v>
      </c>
      <c r="D1228">
        <v>499</v>
      </c>
      <c r="E1228" s="2">
        <v>1299</v>
      </c>
      <c r="F1228" s="1">
        <v>0.62</v>
      </c>
      <c r="G1228">
        <v>4.7</v>
      </c>
      <c r="H1228" s="4">
        <v>54</v>
      </c>
      <c r="I1228" t="s">
        <v>10670</v>
      </c>
      <c r="J1228" t="s">
        <v>10671</v>
      </c>
      <c r="K1228" t="s">
        <v>10672</v>
      </c>
      <c r="L1228" t="s">
        <v>10673</v>
      </c>
      <c r="M1228" t="s">
        <v>10674</v>
      </c>
      <c r="N1228" t="s">
        <v>10675</v>
      </c>
      <c r="O1228" t="s">
        <v>10676</v>
      </c>
      <c r="P1228" t="s">
        <v>10677</v>
      </c>
    </row>
    <row r="1229" spans="1:16" x14ac:dyDescent="0.25">
      <c r="A1229" t="s">
        <v>10678</v>
      </c>
      <c r="B1229" t="s">
        <v>10679</v>
      </c>
      <c r="C1229" t="s">
        <v>8886</v>
      </c>
      <c r="D1229">
        <v>510</v>
      </c>
      <c r="E1229">
        <v>640</v>
      </c>
      <c r="F1229" s="1">
        <v>0.2</v>
      </c>
      <c r="G1229">
        <v>4.0999999999999996</v>
      </c>
      <c r="H1229" s="4">
        <v>7229</v>
      </c>
      <c r="I1229" t="s">
        <v>10680</v>
      </c>
      <c r="J1229" t="s">
        <v>10681</v>
      </c>
      <c r="K1229" t="s">
        <v>10682</v>
      </c>
      <c r="L1229" t="s">
        <v>10683</v>
      </c>
      <c r="M1229" t="s">
        <v>10684</v>
      </c>
      <c r="N1229" t="s">
        <v>10685</v>
      </c>
      <c r="O1229" t="s">
        <v>10686</v>
      </c>
      <c r="P1229" t="s">
        <v>10687</v>
      </c>
    </row>
    <row r="1230" spans="1:16" x14ac:dyDescent="0.25">
      <c r="A1230" t="s">
        <v>10688</v>
      </c>
      <c r="B1230" t="s">
        <v>10689</v>
      </c>
      <c r="C1230" t="s">
        <v>8762</v>
      </c>
      <c r="D1230" s="2">
        <v>1899</v>
      </c>
      <c r="E1230" s="2">
        <v>3790</v>
      </c>
      <c r="F1230" s="1">
        <v>0.5</v>
      </c>
      <c r="G1230">
        <v>3.8</v>
      </c>
      <c r="H1230" s="4">
        <v>3842</v>
      </c>
      <c r="I1230" t="s">
        <v>10690</v>
      </c>
      <c r="J1230" t="s">
        <v>10691</v>
      </c>
      <c r="K1230" t="s">
        <v>10692</v>
      </c>
      <c r="L1230" t="s">
        <v>10693</v>
      </c>
      <c r="M1230" t="s">
        <v>10694</v>
      </c>
      <c r="N1230" t="s">
        <v>10695</v>
      </c>
      <c r="O1230" t="s">
        <v>10696</v>
      </c>
      <c r="P1230" t="s">
        <v>10697</v>
      </c>
    </row>
    <row r="1231" spans="1:16" x14ac:dyDescent="0.25">
      <c r="A1231" t="s">
        <v>10698</v>
      </c>
      <c r="B1231" t="s">
        <v>10699</v>
      </c>
      <c r="C1231" t="s">
        <v>8762</v>
      </c>
      <c r="D1231" s="2">
        <v>2599</v>
      </c>
      <c r="E1231" s="2">
        <v>4560</v>
      </c>
      <c r="F1231" s="1">
        <v>0.43</v>
      </c>
      <c r="G1231">
        <v>4.4000000000000004</v>
      </c>
      <c r="H1231" s="4">
        <v>646</v>
      </c>
      <c r="I1231" t="s">
        <v>10700</v>
      </c>
      <c r="J1231" t="s">
        <v>10701</v>
      </c>
      <c r="K1231" t="s">
        <v>10702</v>
      </c>
      <c r="L1231" t="s">
        <v>10703</v>
      </c>
      <c r="M1231" t="s">
        <v>10704</v>
      </c>
      <c r="N1231" t="s">
        <v>10705</v>
      </c>
      <c r="O1231" t="s">
        <v>8769</v>
      </c>
      <c r="P1231" t="s">
        <v>10706</v>
      </c>
    </row>
    <row r="1232" spans="1:16" x14ac:dyDescent="0.25">
      <c r="A1232" t="s">
        <v>10707</v>
      </c>
      <c r="B1232" t="s">
        <v>10708</v>
      </c>
      <c r="C1232" t="s">
        <v>9072</v>
      </c>
      <c r="D1232" s="2">
        <v>1199</v>
      </c>
      <c r="E1232" s="2">
        <v>3500</v>
      </c>
      <c r="F1232" s="1">
        <v>0.66</v>
      </c>
      <c r="G1232">
        <v>4.3</v>
      </c>
      <c r="H1232" s="4">
        <v>1802</v>
      </c>
      <c r="I1232" t="s">
        <v>10709</v>
      </c>
      <c r="J1232" t="s">
        <v>10710</v>
      </c>
      <c r="K1232" t="s">
        <v>10711</v>
      </c>
      <c r="L1232" t="s">
        <v>10712</v>
      </c>
      <c r="M1232" t="s">
        <v>10713</v>
      </c>
      <c r="N1232" t="s">
        <v>10714</v>
      </c>
      <c r="O1232" t="s">
        <v>10715</v>
      </c>
      <c r="P1232" t="s">
        <v>10716</v>
      </c>
    </row>
    <row r="1233" spans="1:16" x14ac:dyDescent="0.25">
      <c r="A1233" t="s">
        <v>10717</v>
      </c>
      <c r="B1233" t="s">
        <v>10718</v>
      </c>
      <c r="C1233" t="s">
        <v>8762</v>
      </c>
      <c r="D1233">
        <v>999</v>
      </c>
      <c r="E1233" s="2">
        <v>2600</v>
      </c>
      <c r="F1233" s="1">
        <v>0.62</v>
      </c>
      <c r="G1233">
        <v>3.4</v>
      </c>
      <c r="H1233" s="4">
        <v>252</v>
      </c>
      <c r="I1233" t="s">
        <v>10719</v>
      </c>
      <c r="J1233" t="s">
        <v>10720</v>
      </c>
      <c r="K1233" t="s">
        <v>10721</v>
      </c>
      <c r="L1233" t="s">
        <v>10722</v>
      </c>
      <c r="M1233" t="s">
        <v>10723</v>
      </c>
      <c r="N1233" t="s">
        <v>10724</v>
      </c>
      <c r="O1233" t="s">
        <v>10725</v>
      </c>
      <c r="P1233" t="s">
        <v>10726</v>
      </c>
    </row>
    <row r="1234" spans="1:16" x14ac:dyDescent="0.25">
      <c r="A1234" t="s">
        <v>10727</v>
      </c>
      <c r="B1234" t="s">
        <v>10728</v>
      </c>
      <c r="C1234" t="s">
        <v>8688</v>
      </c>
      <c r="D1234" s="2">
        <v>1999</v>
      </c>
      <c r="E1234" s="2">
        <v>3300</v>
      </c>
      <c r="F1234" s="1">
        <v>0.39</v>
      </c>
      <c r="G1234">
        <v>4.2</v>
      </c>
      <c r="H1234" s="4">
        <v>780</v>
      </c>
      <c r="I1234" t="s">
        <v>10729</v>
      </c>
      <c r="J1234" t="s">
        <v>10730</v>
      </c>
      <c r="K1234" t="s">
        <v>10731</v>
      </c>
      <c r="L1234" t="s">
        <v>10732</v>
      </c>
      <c r="M1234" t="s">
        <v>10733</v>
      </c>
      <c r="N1234" t="s">
        <v>10734</v>
      </c>
      <c r="O1234" t="s">
        <v>10735</v>
      </c>
      <c r="P1234" t="s">
        <v>10736</v>
      </c>
    </row>
    <row r="1235" spans="1:16" x14ac:dyDescent="0.25">
      <c r="A1235" t="s">
        <v>10737</v>
      </c>
      <c r="B1235" t="s">
        <v>10738</v>
      </c>
      <c r="C1235" t="s">
        <v>8729</v>
      </c>
      <c r="D1235">
        <v>210</v>
      </c>
      <c r="E1235">
        <v>699</v>
      </c>
      <c r="F1235" s="1">
        <v>0.7</v>
      </c>
      <c r="G1235">
        <v>3.7</v>
      </c>
      <c r="H1235" s="4">
        <v>74</v>
      </c>
      <c r="I1235" t="s">
        <v>10739</v>
      </c>
      <c r="J1235" t="s">
        <v>10740</v>
      </c>
      <c r="K1235" t="s">
        <v>10741</v>
      </c>
      <c r="L1235" t="s">
        <v>10742</v>
      </c>
      <c r="M1235" t="s">
        <v>10743</v>
      </c>
      <c r="N1235" t="s">
        <v>10744</v>
      </c>
      <c r="O1235" t="s">
        <v>10745</v>
      </c>
      <c r="P1235" t="s">
        <v>10746</v>
      </c>
    </row>
    <row r="1236" spans="1:16" x14ac:dyDescent="0.25">
      <c r="A1236" t="s">
        <v>10747</v>
      </c>
      <c r="B1236" t="s">
        <v>10748</v>
      </c>
      <c r="C1236" t="s">
        <v>10130</v>
      </c>
      <c r="D1236" s="2">
        <v>14499</v>
      </c>
      <c r="E1236" s="2">
        <v>23559</v>
      </c>
      <c r="F1236" s="1">
        <v>0.38</v>
      </c>
      <c r="G1236">
        <v>4.3</v>
      </c>
      <c r="H1236" s="4">
        <v>2026</v>
      </c>
      <c r="I1236" t="s">
        <v>10749</v>
      </c>
      <c r="J1236" t="s">
        <v>10750</v>
      </c>
      <c r="K1236" t="s">
        <v>10751</v>
      </c>
      <c r="L1236" t="s">
        <v>10752</v>
      </c>
      <c r="M1236" t="s">
        <v>10753</v>
      </c>
      <c r="N1236" t="s">
        <v>10754</v>
      </c>
      <c r="O1236" t="s">
        <v>10755</v>
      </c>
      <c r="P1236" t="s">
        <v>10756</v>
      </c>
    </row>
    <row r="1237" spans="1:16" x14ac:dyDescent="0.25">
      <c r="A1237" t="s">
        <v>10757</v>
      </c>
      <c r="B1237" t="s">
        <v>10758</v>
      </c>
      <c r="C1237" t="s">
        <v>8928</v>
      </c>
      <c r="D1237">
        <v>950</v>
      </c>
      <c r="E1237" s="2">
        <v>1599</v>
      </c>
      <c r="F1237" s="1">
        <v>0.41</v>
      </c>
      <c r="G1237">
        <v>4.3</v>
      </c>
      <c r="H1237" s="4">
        <v>5911</v>
      </c>
      <c r="I1237" t="s">
        <v>10759</v>
      </c>
      <c r="J1237" t="s">
        <v>10760</v>
      </c>
      <c r="K1237" t="s">
        <v>10761</v>
      </c>
      <c r="L1237" t="s">
        <v>10762</v>
      </c>
      <c r="M1237" t="s">
        <v>10763</v>
      </c>
      <c r="N1237" t="s">
        <v>10764</v>
      </c>
      <c r="O1237" t="s">
        <v>10765</v>
      </c>
      <c r="P1237" t="s">
        <v>10766</v>
      </c>
    </row>
    <row r="1238" spans="1:16" x14ac:dyDescent="0.25">
      <c r="A1238" t="s">
        <v>10767</v>
      </c>
      <c r="B1238" t="s">
        <v>10768</v>
      </c>
      <c r="C1238" t="s">
        <v>8917</v>
      </c>
      <c r="D1238" s="2">
        <v>7199</v>
      </c>
      <c r="E1238" s="2">
        <v>9995</v>
      </c>
      <c r="F1238" s="1">
        <v>0.28000000000000003</v>
      </c>
      <c r="G1238">
        <v>4.4000000000000004</v>
      </c>
      <c r="H1238" s="4">
        <v>1964</v>
      </c>
      <c r="I1238" t="s">
        <v>10769</v>
      </c>
      <c r="J1238" t="s">
        <v>10770</v>
      </c>
      <c r="K1238" t="s">
        <v>10771</v>
      </c>
      <c r="L1238" t="s">
        <v>10772</v>
      </c>
      <c r="M1238" t="s">
        <v>10773</v>
      </c>
      <c r="N1238" t="s">
        <v>10774</v>
      </c>
      <c r="O1238" t="s">
        <v>10775</v>
      </c>
      <c r="P1238" t="s">
        <v>10776</v>
      </c>
    </row>
    <row r="1239" spans="1:16" x14ac:dyDescent="0.25">
      <c r="A1239" t="s">
        <v>10777</v>
      </c>
      <c r="B1239" t="s">
        <v>10778</v>
      </c>
      <c r="C1239" t="s">
        <v>8593</v>
      </c>
      <c r="D1239" s="2">
        <v>2439</v>
      </c>
      <c r="E1239" s="2">
        <v>2545</v>
      </c>
      <c r="F1239" s="1">
        <v>0.04</v>
      </c>
      <c r="G1239">
        <v>4.0999999999999996</v>
      </c>
      <c r="H1239" s="4">
        <v>25</v>
      </c>
      <c r="I1239" t="s">
        <v>10779</v>
      </c>
      <c r="J1239" t="s">
        <v>10780</v>
      </c>
      <c r="K1239" t="s">
        <v>10781</v>
      </c>
      <c r="L1239" t="s">
        <v>10782</v>
      </c>
      <c r="M1239" t="s">
        <v>10783</v>
      </c>
      <c r="N1239" t="s">
        <v>10784</v>
      </c>
      <c r="O1239" t="s">
        <v>10785</v>
      </c>
      <c r="P1239" t="s">
        <v>10786</v>
      </c>
    </row>
    <row r="1240" spans="1:16" x14ac:dyDescent="0.25">
      <c r="A1240" t="s">
        <v>10787</v>
      </c>
      <c r="B1240" t="s">
        <v>10788</v>
      </c>
      <c r="C1240" t="s">
        <v>8939</v>
      </c>
      <c r="D1240" s="2">
        <v>7799</v>
      </c>
      <c r="E1240" s="2">
        <v>8995</v>
      </c>
      <c r="F1240" s="1">
        <v>0.13</v>
      </c>
      <c r="G1240">
        <v>4</v>
      </c>
      <c r="H1240" s="4">
        <v>3160</v>
      </c>
      <c r="I1240" t="s">
        <v>10789</v>
      </c>
      <c r="J1240" t="s">
        <v>10790</v>
      </c>
      <c r="K1240" t="s">
        <v>10791</v>
      </c>
      <c r="L1240" t="s">
        <v>10792</v>
      </c>
      <c r="M1240" t="s">
        <v>10793</v>
      </c>
      <c r="N1240" t="s">
        <v>10794</v>
      </c>
      <c r="O1240" t="s">
        <v>10795</v>
      </c>
      <c r="P1240" t="s">
        <v>10796</v>
      </c>
    </row>
    <row r="1241" spans="1:16" x14ac:dyDescent="0.25">
      <c r="A1241" t="s">
        <v>10797</v>
      </c>
      <c r="B1241" t="s">
        <v>10798</v>
      </c>
      <c r="C1241" t="s">
        <v>9234</v>
      </c>
      <c r="D1241" s="2">
        <v>1599</v>
      </c>
      <c r="E1241" s="2">
        <v>1999</v>
      </c>
      <c r="F1241" s="1">
        <v>0.2</v>
      </c>
      <c r="G1241">
        <v>4.4000000000000004</v>
      </c>
      <c r="H1241" s="4">
        <v>1558</v>
      </c>
      <c r="I1241" t="s">
        <v>10799</v>
      </c>
      <c r="J1241" t="s">
        <v>10800</v>
      </c>
      <c r="K1241" t="s">
        <v>10801</v>
      </c>
      <c r="L1241" t="s">
        <v>10802</v>
      </c>
      <c r="M1241" t="s">
        <v>10803</v>
      </c>
      <c r="N1241" t="s">
        <v>10804</v>
      </c>
      <c r="O1241" t="s">
        <v>10805</v>
      </c>
      <c r="P1241" t="s">
        <v>10806</v>
      </c>
    </row>
    <row r="1242" spans="1:16" x14ac:dyDescent="0.25">
      <c r="A1242" t="s">
        <v>10807</v>
      </c>
      <c r="B1242" t="s">
        <v>10808</v>
      </c>
      <c r="C1242" t="s">
        <v>8751</v>
      </c>
      <c r="D1242" s="2">
        <v>2899</v>
      </c>
      <c r="E1242" s="2">
        <v>5500</v>
      </c>
      <c r="F1242" s="1">
        <v>0.47</v>
      </c>
      <c r="G1242">
        <v>3.8</v>
      </c>
      <c r="H1242" s="4">
        <v>8958</v>
      </c>
      <c r="I1242" t="s">
        <v>10809</v>
      </c>
      <c r="J1242" t="s">
        <v>10810</v>
      </c>
      <c r="K1242" t="s">
        <v>10811</v>
      </c>
      <c r="L1242" t="s">
        <v>10812</v>
      </c>
      <c r="M1242" t="s">
        <v>10813</v>
      </c>
      <c r="N1242" t="s">
        <v>10814</v>
      </c>
      <c r="O1242" t="s">
        <v>10815</v>
      </c>
      <c r="P1242" t="s">
        <v>10816</v>
      </c>
    </row>
    <row r="1243" spans="1:16" x14ac:dyDescent="0.25">
      <c r="A1243" t="s">
        <v>10817</v>
      </c>
      <c r="B1243" t="s">
        <v>10818</v>
      </c>
      <c r="C1243" t="s">
        <v>10313</v>
      </c>
      <c r="D1243" s="2">
        <v>9799</v>
      </c>
      <c r="E1243" s="2">
        <v>12150</v>
      </c>
      <c r="F1243" s="1">
        <v>0.19</v>
      </c>
      <c r="G1243">
        <v>4.3</v>
      </c>
      <c r="H1243" s="4">
        <v>13251</v>
      </c>
      <c r="I1243" t="s">
        <v>10819</v>
      </c>
      <c r="J1243" t="s">
        <v>10820</v>
      </c>
      <c r="K1243" t="s">
        <v>10821</v>
      </c>
      <c r="L1243" t="s">
        <v>10822</v>
      </c>
      <c r="M1243" t="s">
        <v>10823</v>
      </c>
      <c r="N1243" t="s">
        <v>10824</v>
      </c>
      <c r="O1243" t="s">
        <v>10825</v>
      </c>
      <c r="P1243" t="s">
        <v>10826</v>
      </c>
    </row>
    <row r="1244" spans="1:16" x14ac:dyDescent="0.25">
      <c r="A1244" t="s">
        <v>10827</v>
      </c>
      <c r="B1244" t="s">
        <v>10828</v>
      </c>
      <c r="C1244" t="s">
        <v>8939</v>
      </c>
      <c r="D1244" s="2">
        <v>3299</v>
      </c>
      <c r="E1244" s="2">
        <v>4995</v>
      </c>
      <c r="F1244" s="1">
        <v>0.34</v>
      </c>
      <c r="G1244">
        <v>3.8</v>
      </c>
      <c r="H1244" s="4">
        <v>1393</v>
      </c>
      <c r="I1244" t="s">
        <v>10829</v>
      </c>
      <c r="J1244" t="s">
        <v>10830</v>
      </c>
      <c r="K1244" t="s">
        <v>10831</v>
      </c>
      <c r="L1244" t="s">
        <v>10832</v>
      </c>
      <c r="M1244" t="s">
        <v>10833</v>
      </c>
      <c r="N1244" t="s">
        <v>10834</v>
      </c>
      <c r="O1244" t="s">
        <v>10835</v>
      </c>
      <c r="P1244" t="s">
        <v>10836</v>
      </c>
    </row>
    <row r="1245" spans="1:16" x14ac:dyDescent="0.25">
      <c r="A1245" t="s">
        <v>10837</v>
      </c>
      <c r="B1245" t="s">
        <v>10838</v>
      </c>
      <c r="C1245" t="s">
        <v>8729</v>
      </c>
      <c r="D1245">
        <v>669</v>
      </c>
      <c r="E1245" s="2">
        <v>1499</v>
      </c>
      <c r="F1245" s="1">
        <v>0.55000000000000004</v>
      </c>
      <c r="G1245">
        <v>2.2999999999999998</v>
      </c>
      <c r="H1245" s="4">
        <v>13</v>
      </c>
      <c r="I1245" t="s">
        <v>10839</v>
      </c>
      <c r="J1245" t="s">
        <v>10840</v>
      </c>
      <c r="K1245" t="s">
        <v>10841</v>
      </c>
      <c r="L1245" t="s">
        <v>10842</v>
      </c>
      <c r="M1245" t="s">
        <v>10843</v>
      </c>
      <c r="N1245" t="s">
        <v>10844</v>
      </c>
      <c r="O1245" t="s">
        <v>10845</v>
      </c>
      <c r="P1245" t="s">
        <v>10846</v>
      </c>
    </row>
    <row r="1246" spans="1:16" x14ac:dyDescent="0.25">
      <c r="A1246" t="s">
        <v>10847</v>
      </c>
      <c r="B1246" t="s">
        <v>10848</v>
      </c>
      <c r="C1246" t="s">
        <v>8980</v>
      </c>
      <c r="D1246" s="2">
        <v>5890</v>
      </c>
      <c r="E1246" s="2">
        <v>7506</v>
      </c>
      <c r="F1246" s="1">
        <v>0.22</v>
      </c>
      <c r="G1246">
        <v>4.5</v>
      </c>
      <c r="H1246" s="4">
        <v>7241</v>
      </c>
      <c r="I1246" t="s">
        <v>10849</v>
      </c>
      <c r="J1246" t="s">
        <v>10850</v>
      </c>
      <c r="K1246" t="s">
        <v>10851</v>
      </c>
      <c r="L1246" t="s">
        <v>10852</v>
      </c>
      <c r="M1246" t="s">
        <v>10853</v>
      </c>
      <c r="N1246" t="s">
        <v>10854</v>
      </c>
      <c r="O1246" t="s">
        <v>10855</v>
      </c>
      <c r="P1246" t="s">
        <v>10856</v>
      </c>
    </row>
    <row r="1247" spans="1:16" x14ac:dyDescent="0.25">
      <c r="A1247" t="s">
        <v>10857</v>
      </c>
      <c r="B1247" t="s">
        <v>10858</v>
      </c>
      <c r="C1247" t="s">
        <v>10141</v>
      </c>
      <c r="D1247" s="2">
        <v>9199</v>
      </c>
      <c r="E1247" s="2">
        <v>18000</v>
      </c>
      <c r="F1247" s="1">
        <v>0.49</v>
      </c>
      <c r="G1247">
        <v>4</v>
      </c>
      <c r="H1247" s="4">
        <v>16020</v>
      </c>
      <c r="I1247" t="s">
        <v>10859</v>
      </c>
      <c r="J1247" t="s">
        <v>10860</v>
      </c>
      <c r="K1247" t="s">
        <v>10861</v>
      </c>
      <c r="L1247" t="s">
        <v>10862</v>
      </c>
      <c r="M1247" t="s">
        <v>10863</v>
      </c>
      <c r="N1247" t="s">
        <v>10864</v>
      </c>
      <c r="O1247" t="s">
        <v>10865</v>
      </c>
      <c r="P1247" t="s">
        <v>10866</v>
      </c>
    </row>
    <row r="1248" spans="1:16" x14ac:dyDescent="0.25">
      <c r="A1248" t="s">
        <v>10867</v>
      </c>
      <c r="B1248" t="s">
        <v>10868</v>
      </c>
      <c r="C1248" t="s">
        <v>8928</v>
      </c>
      <c r="D1248">
        <v>351</v>
      </c>
      <c r="E1248" s="2">
        <v>1099</v>
      </c>
      <c r="F1248" s="1">
        <v>0.68</v>
      </c>
      <c r="G1248">
        <v>3.7</v>
      </c>
      <c r="H1248" s="4">
        <v>1470</v>
      </c>
      <c r="I1248" t="s">
        <v>10869</v>
      </c>
      <c r="J1248" t="s">
        <v>10870</v>
      </c>
      <c r="K1248" t="s">
        <v>10871</v>
      </c>
      <c r="L1248" t="s">
        <v>10872</v>
      </c>
      <c r="M1248" t="s">
        <v>10873</v>
      </c>
      <c r="N1248" t="s">
        <v>10874</v>
      </c>
      <c r="O1248" t="s">
        <v>10875</v>
      </c>
      <c r="P1248" t="s">
        <v>10876</v>
      </c>
    </row>
    <row r="1249" spans="1:16" x14ac:dyDescent="0.25">
      <c r="A1249" t="s">
        <v>10877</v>
      </c>
      <c r="B1249" t="s">
        <v>10878</v>
      </c>
      <c r="C1249" t="s">
        <v>10879</v>
      </c>
      <c r="D1249">
        <v>899</v>
      </c>
      <c r="E1249" s="2">
        <v>1900</v>
      </c>
      <c r="F1249" s="1">
        <v>0.53</v>
      </c>
      <c r="G1249">
        <v>4</v>
      </c>
      <c r="H1249" s="4">
        <v>3663</v>
      </c>
      <c r="I1249" t="s">
        <v>10880</v>
      </c>
      <c r="J1249" t="s">
        <v>10881</v>
      </c>
      <c r="K1249" t="s">
        <v>10882</v>
      </c>
      <c r="L1249" t="s">
        <v>10883</v>
      </c>
      <c r="M1249" t="s">
        <v>10884</v>
      </c>
      <c r="N1249" t="s">
        <v>10885</v>
      </c>
      <c r="O1249" t="s">
        <v>10886</v>
      </c>
      <c r="P1249" t="s">
        <v>10887</v>
      </c>
    </row>
    <row r="1250" spans="1:16" x14ac:dyDescent="0.25">
      <c r="A1250" t="s">
        <v>10888</v>
      </c>
      <c r="B1250" t="s">
        <v>10889</v>
      </c>
      <c r="C1250" t="s">
        <v>8804</v>
      </c>
      <c r="D1250" s="2">
        <v>1349</v>
      </c>
      <c r="E1250" s="2">
        <v>1850</v>
      </c>
      <c r="F1250" s="1">
        <v>0.27</v>
      </c>
      <c r="G1250">
        <v>4.4000000000000004</v>
      </c>
      <c r="H1250" s="4">
        <v>638</v>
      </c>
      <c r="I1250" t="s">
        <v>10890</v>
      </c>
      <c r="J1250" t="s">
        <v>10891</v>
      </c>
      <c r="K1250" t="s">
        <v>10892</v>
      </c>
      <c r="L1250" t="s">
        <v>10893</v>
      </c>
      <c r="M1250" t="s">
        <v>10894</v>
      </c>
      <c r="N1250" t="s">
        <v>10895</v>
      </c>
      <c r="O1250" t="s">
        <v>10896</v>
      </c>
      <c r="P1250" t="s">
        <v>10897</v>
      </c>
    </row>
    <row r="1251" spans="1:16" x14ac:dyDescent="0.25">
      <c r="A1251" t="s">
        <v>10898</v>
      </c>
      <c r="B1251" t="s">
        <v>10899</v>
      </c>
      <c r="C1251" t="s">
        <v>9990</v>
      </c>
      <c r="D1251" s="2">
        <v>6236</v>
      </c>
      <c r="E1251" s="2">
        <v>9999</v>
      </c>
      <c r="F1251" s="1">
        <v>0.38</v>
      </c>
      <c r="G1251">
        <v>4.0999999999999996</v>
      </c>
      <c r="H1251" s="4">
        <v>3552</v>
      </c>
      <c r="I1251" t="s">
        <v>10900</v>
      </c>
      <c r="J1251" t="s">
        <v>10901</v>
      </c>
      <c r="K1251" t="s">
        <v>10902</v>
      </c>
      <c r="L1251" t="s">
        <v>10903</v>
      </c>
      <c r="M1251" t="s">
        <v>10904</v>
      </c>
      <c r="N1251" t="s">
        <v>10905</v>
      </c>
      <c r="O1251" t="s">
        <v>10906</v>
      </c>
      <c r="P1251" t="s">
        <v>10907</v>
      </c>
    </row>
    <row r="1252" spans="1:16" x14ac:dyDescent="0.25">
      <c r="A1252" t="s">
        <v>10908</v>
      </c>
      <c r="B1252" t="s">
        <v>10909</v>
      </c>
      <c r="C1252" t="s">
        <v>8729</v>
      </c>
      <c r="D1252" s="2">
        <v>2742</v>
      </c>
      <c r="E1252" s="2">
        <v>3995</v>
      </c>
      <c r="F1252" s="1">
        <v>0.31</v>
      </c>
      <c r="G1252">
        <v>4.4000000000000004</v>
      </c>
      <c r="H1252" s="4">
        <v>11148</v>
      </c>
      <c r="I1252" t="s">
        <v>10910</v>
      </c>
      <c r="J1252" t="s">
        <v>10911</v>
      </c>
      <c r="K1252" t="s">
        <v>10912</v>
      </c>
      <c r="L1252" t="s">
        <v>10913</v>
      </c>
      <c r="M1252" t="s">
        <v>10914</v>
      </c>
      <c r="N1252" t="s">
        <v>10915</v>
      </c>
      <c r="O1252" t="s">
        <v>10916</v>
      </c>
      <c r="P1252" t="s">
        <v>10917</v>
      </c>
    </row>
    <row r="1253" spans="1:16" x14ac:dyDescent="0.25">
      <c r="A1253" t="s">
        <v>10918</v>
      </c>
      <c r="B1253" t="s">
        <v>10919</v>
      </c>
      <c r="C1253" t="s">
        <v>10313</v>
      </c>
      <c r="D1253">
        <v>721</v>
      </c>
      <c r="E1253" s="2">
        <v>1499</v>
      </c>
      <c r="F1253" s="1">
        <v>0.52</v>
      </c>
      <c r="G1253">
        <v>3.1</v>
      </c>
      <c r="H1253" s="4">
        <v>2449</v>
      </c>
      <c r="I1253" t="s">
        <v>10920</v>
      </c>
      <c r="J1253" t="s">
        <v>10921</v>
      </c>
      <c r="K1253" t="s">
        <v>10922</v>
      </c>
      <c r="L1253" t="s">
        <v>10923</v>
      </c>
      <c r="M1253" t="s">
        <v>10924</v>
      </c>
      <c r="N1253" t="s">
        <v>10925</v>
      </c>
      <c r="O1253" t="s">
        <v>10926</v>
      </c>
      <c r="P1253" t="s">
        <v>10927</v>
      </c>
    </row>
    <row r="1254" spans="1:16" x14ac:dyDescent="0.25">
      <c r="A1254" t="s">
        <v>10928</v>
      </c>
      <c r="B1254" t="s">
        <v>10929</v>
      </c>
      <c r="C1254" t="s">
        <v>8939</v>
      </c>
      <c r="D1254" s="2">
        <v>2903</v>
      </c>
      <c r="E1254" s="2">
        <v>3295</v>
      </c>
      <c r="F1254" s="1">
        <v>0.12</v>
      </c>
      <c r="G1254">
        <v>4.3</v>
      </c>
      <c r="H1254" s="4">
        <v>2299</v>
      </c>
      <c r="I1254" t="s">
        <v>10930</v>
      </c>
      <c r="J1254" t="s">
        <v>10931</v>
      </c>
      <c r="K1254" t="s">
        <v>10932</v>
      </c>
      <c r="L1254" t="s">
        <v>10933</v>
      </c>
      <c r="M1254" t="s">
        <v>10934</v>
      </c>
      <c r="N1254" t="s">
        <v>10935</v>
      </c>
      <c r="O1254" t="s">
        <v>10936</v>
      </c>
      <c r="P1254" t="s">
        <v>10937</v>
      </c>
    </row>
    <row r="1255" spans="1:16" x14ac:dyDescent="0.25">
      <c r="A1255" t="s">
        <v>10938</v>
      </c>
      <c r="B1255" t="s">
        <v>10939</v>
      </c>
      <c r="C1255" t="s">
        <v>9234</v>
      </c>
      <c r="D1255" s="2">
        <v>1656</v>
      </c>
      <c r="E1255" s="2">
        <v>2695</v>
      </c>
      <c r="F1255" s="1">
        <v>0.39</v>
      </c>
      <c r="G1255">
        <v>4.4000000000000004</v>
      </c>
      <c r="H1255" s="4">
        <v>6027</v>
      </c>
      <c r="I1255" t="s">
        <v>10940</v>
      </c>
      <c r="J1255" t="s">
        <v>10941</v>
      </c>
      <c r="K1255" t="s">
        <v>10942</v>
      </c>
      <c r="L1255" t="s">
        <v>10943</v>
      </c>
      <c r="M1255" t="s">
        <v>10944</v>
      </c>
      <c r="N1255" t="s">
        <v>10945</v>
      </c>
      <c r="O1255" t="s">
        <v>10946</v>
      </c>
      <c r="P1255" t="s">
        <v>10947</v>
      </c>
    </row>
    <row r="1256" spans="1:16" x14ac:dyDescent="0.25">
      <c r="A1256" t="s">
        <v>10948</v>
      </c>
      <c r="B1256" t="s">
        <v>10949</v>
      </c>
      <c r="C1256" t="s">
        <v>9072</v>
      </c>
      <c r="D1256" s="2">
        <v>1399</v>
      </c>
      <c r="E1256" s="2">
        <v>2290</v>
      </c>
      <c r="F1256" s="1">
        <v>0.39</v>
      </c>
      <c r="G1256">
        <v>4.4000000000000004</v>
      </c>
      <c r="H1256" s="4">
        <v>461</v>
      </c>
      <c r="I1256" t="s">
        <v>10950</v>
      </c>
      <c r="J1256" t="s">
        <v>10951</v>
      </c>
      <c r="K1256" t="s">
        <v>10952</v>
      </c>
      <c r="L1256" t="s">
        <v>10953</v>
      </c>
      <c r="M1256" t="s">
        <v>10954</v>
      </c>
      <c r="N1256" t="s">
        <v>10955</v>
      </c>
      <c r="O1256" t="s">
        <v>10956</v>
      </c>
      <c r="P1256" t="s">
        <v>10957</v>
      </c>
    </row>
    <row r="1257" spans="1:16" x14ac:dyDescent="0.25">
      <c r="A1257" t="s">
        <v>10958</v>
      </c>
      <c r="B1257" t="s">
        <v>10959</v>
      </c>
      <c r="C1257" t="s">
        <v>9103</v>
      </c>
      <c r="D1257" s="2">
        <v>2079</v>
      </c>
      <c r="E1257" s="2">
        <v>3099</v>
      </c>
      <c r="F1257" s="1">
        <v>0.33</v>
      </c>
      <c r="G1257">
        <v>4.0999999999999996</v>
      </c>
      <c r="H1257" s="4">
        <v>282</v>
      </c>
      <c r="I1257" t="s">
        <v>10960</v>
      </c>
      <c r="J1257" t="s">
        <v>10961</v>
      </c>
      <c r="K1257" t="s">
        <v>10962</v>
      </c>
      <c r="L1257" t="s">
        <v>10963</v>
      </c>
      <c r="M1257" t="s">
        <v>10964</v>
      </c>
      <c r="N1257" t="s">
        <v>10965</v>
      </c>
      <c r="O1257" t="s">
        <v>10966</v>
      </c>
      <c r="P1257" t="s">
        <v>10967</v>
      </c>
    </row>
    <row r="1258" spans="1:16" x14ac:dyDescent="0.25">
      <c r="A1258" t="s">
        <v>10968</v>
      </c>
      <c r="B1258" t="s">
        <v>10969</v>
      </c>
      <c r="C1258" t="s">
        <v>8886</v>
      </c>
      <c r="D1258">
        <v>999</v>
      </c>
      <c r="E1258" s="2">
        <v>1075</v>
      </c>
      <c r="F1258" s="1">
        <v>7.0000000000000007E-2</v>
      </c>
      <c r="G1258">
        <v>4.0999999999999996</v>
      </c>
      <c r="H1258" s="4">
        <v>9275</v>
      </c>
      <c r="I1258" t="s">
        <v>10970</v>
      </c>
      <c r="J1258" t="s">
        <v>10971</v>
      </c>
      <c r="K1258" t="s">
        <v>10972</v>
      </c>
      <c r="L1258" t="s">
        <v>10973</v>
      </c>
      <c r="M1258" t="s">
        <v>10974</v>
      </c>
      <c r="N1258" t="s">
        <v>10975</v>
      </c>
      <c r="O1258" t="s">
        <v>10976</v>
      </c>
      <c r="P1258" t="s">
        <v>10977</v>
      </c>
    </row>
    <row r="1259" spans="1:16" x14ac:dyDescent="0.25">
      <c r="A1259" t="s">
        <v>10978</v>
      </c>
      <c r="B1259" t="s">
        <v>10979</v>
      </c>
      <c r="C1259" t="s">
        <v>9011</v>
      </c>
      <c r="D1259" s="2">
        <v>3179</v>
      </c>
      <c r="E1259" s="2">
        <v>6999</v>
      </c>
      <c r="F1259" s="1">
        <v>0.55000000000000004</v>
      </c>
      <c r="G1259">
        <v>4</v>
      </c>
      <c r="H1259" s="4">
        <v>743</v>
      </c>
      <c r="I1259" t="s">
        <v>10980</v>
      </c>
      <c r="J1259" t="s">
        <v>10981</v>
      </c>
      <c r="K1259" t="s">
        <v>10982</v>
      </c>
      <c r="L1259" t="s">
        <v>10983</v>
      </c>
      <c r="M1259" t="s">
        <v>10984</v>
      </c>
      <c r="N1259" t="s">
        <v>10985</v>
      </c>
      <c r="O1259" t="s">
        <v>10986</v>
      </c>
      <c r="P1259" t="s">
        <v>10987</v>
      </c>
    </row>
    <row r="1260" spans="1:16" x14ac:dyDescent="0.25">
      <c r="A1260" t="s">
        <v>10988</v>
      </c>
      <c r="B1260" t="s">
        <v>10989</v>
      </c>
      <c r="C1260" t="s">
        <v>8762</v>
      </c>
      <c r="D1260" s="2">
        <v>1049</v>
      </c>
      <c r="E1260" s="2">
        <v>2499</v>
      </c>
      <c r="F1260" s="1">
        <v>0.57999999999999996</v>
      </c>
      <c r="G1260">
        <v>3.6</v>
      </c>
      <c r="H1260" s="4">
        <v>328</v>
      </c>
      <c r="I1260" t="s">
        <v>10990</v>
      </c>
      <c r="J1260" t="s">
        <v>10991</v>
      </c>
      <c r="K1260" t="s">
        <v>10992</v>
      </c>
      <c r="L1260" t="s">
        <v>10993</v>
      </c>
      <c r="M1260" t="s">
        <v>10994</v>
      </c>
      <c r="N1260" t="s">
        <v>10995</v>
      </c>
      <c r="O1260" t="s">
        <v>10996</v>
      </c>
      <c r="P1260" t="s">
        <v>10997</v>
      </c>
    </row>
    <row r="1261" spans="1:16" x14ac:dyDescent="0.25">
      <c r="A1261" t="s">
        <v>10998</v>
      </c>
      <c r="B1261" t="s">
        <v>10999</v>
      </c>
      <c r="C1261" t="s">
        <v>8762</v>
      </c>
      <c r="D1261" s="2">
        <v>3599</v>
      </c>
      <c r="E1261" s="2">
        <v>7290</v>
      </c>
      <c r="F1261" s="1">
        <v>0.51</v>
      </c>
      <c r="G1261">
        <v>3.9</v>
      </c>
      <c r="H1261" s="4">
        <v>942</v>
      </c>
      <c r="I1261" t="s">
        <v>11000</v>
      </c>
      <c r="J1261" t="s">
        <v>11001</v>
      </c>
      <c r="K1261" t="s">
        <v>11002</v>
      </c>
      <c r="L1261" t="s">
        <v>11003</v>
      </c>
      <c r="M1261" t="s">
        <v>11004</v>
      </c>
      <c r="N1261" t="s">
        <v>11005</v>
      </c>
      <c r="O1261" t="s">
        <v>11006</v>
      </c>
      <c r="P1261" t="s">
        <v>11007</v>
      </c>
    </row>
    <row r="1262" spans="1:16" x14ac:dyDescent="0.25">
      <c r="A1262" t="s">
        <v>11008</v>
      </c>
      <c r="B1262" t="s">
        <v>11009</v>
      </c>
      <c r="C1262" t="s">
        <v>11010</v>
      </c>
      <c r="D1262" s="2">
        <v>4799</v>
      </c>
      <c r="E1262" s="2">
        <v>5795</v>
      </c>
      <c r="F1262" s="1">
        <v>0.17</v>
      </c>
      <c r="G1262">
        <v>3.9</v>
      </c>
      <c r="H1262" s="4">
        <v>3815</v>
      </c>
      <c r="I1262" t="s">
        <v>11011</v>
      </c>
      <c r="J1262" t="s">
        <v>11012</v>
      </c>
      <c r="K1262" t="s">
        <v>11013</v>
      </c>
      <c r="L1262" t="s">
        <v>11014</v>
      </c>
      <c r="M1262" t="s">
        <v>11015</v>
      </c>
      <c r="N1262" t="s">
        <v>11016</v>
      </c>
      <c r="O1262" t="s">
        <v>11017</v>
      </c>
      <c r="P1262" t="s">
        <v>11018</v>
      </c>
    </row>
    <row r="1263" spans="1:16" x14ac:dyDescent="0.25">
      <c r="A1263" t="s">
        <v>11019</v>
      </c>
      <c r="B1263" t="s">
        <v>11020</v>
      </c>
      <c r="C1263" t="s">
        <v>8751</v>
      </c>
      <c r="D1263" s="2">
        <v>1699</v>
      </c>
      <c r="E1263" s="2">
        <v>3398</v>
      </c>
      <c r="F1263" s="1">
        <v>0.5</v>
      </c>
      <c r="G1263">
        <v>3.8</v>
      </c>
      <c r="H1263" s="4">
        <v>7988</v>
      </c>
      <c r="I1263" t="s">
        <v>11021</v>
      </c>
      <c r="J1263" t="s">
        <v>11022</v>
      </c>
      <c r="K1263" t="s">
        <v>11023</v>
      </c>
      <c r="L1263" t="s">
        <v>11024</v>
      </c>
      <c r="M1263" t="s">
        <v>11025</v>
      </c>
      <c r="N1263" t="s">
        <v>11026</v>
      </c>
      <c r="O1263" t="s">
        <v>11027</v>
      </c>
      <c r="P1263" t="s">
        <v>11028</v>
      </c>
    </row>
    <row r="1264" spans="1:16" x14ac:dyDescent="0.25">
      <c r="A1264" t="s">
        <v>11029</v>
      </c>
      <c r="B1264" t="s">
        <v>11030</v>
      </c>
      <c r="C1264" t="s">
        <v>8804</v>
      </c>
      <c r="D1264">
        <v>664</v>
      </c>
      <c r="E1264" s="2">
        <v>1490</v>
      </c>
      <c r="F1264" s="1">
        <v>0.55000000000000004</v>
      </c>
      <c r="G1264">
        <v>4.0999999999999996</v>
      </c>
      <c r="H1264" s="4">
        <v>925</v>
      </c>
      <c r="I1264" t="s">
        <v>11031</v>
      </c>
      <c r="J1264" t="s">
        <v>11032</v>
      </c>
      <c r="K1264" t="s">
        <v>11033</v>
      </c>
      <c r="L1264" t="s">
        <v>11034</v>
      </c>
      <c r="M1264" t="s">
        <v>11035</v>
      </c>
      <c r="N1264" t="s">
        <v>11036</v>
      </c>
      <c r="O1264" t="s">
        <v>11037</v>
      </c>
      <c r="P1264" t="s">
        <v>11038</v>
      </c>
    </row>
    <row r="1265" spans="1:16" x14ac:dyDescent="0.25">
      <c r="A1265" t="s">
        <v>11039</v>
      </c>
      <c r="B1265" t="s">
        <v>11040</v>
      </c>
      <c r="C1265" t="s">
        <v>11041</v>
      </c>
      <c r="D1265">
        <v>948</v>
      </c>
      <c r="E1265" s="2">
        <v>1620</v>
      </c>
      <c r="F1265" s="1">
        <v>0.41</v>
      </c>
      <c r="G1265">
        <v>4.0999999999999996</v>
      </c>
      <c r="H1265" s="4">
        <v>4370</v>
      </c>
      <c r="I1265" t="s">
        <v>11042</v>
      </c>
      <c r="J1265" t="s">
        <v>11043</v>
      </c>
      <c r="K1265" t="s">
        <v>11044</v>
      </c>
      <c r="L1265" t="s">
        <v>11045</v>
      </c>
      <c r="M1265" t="s">
        <v>11046</v>
      </c>
      <c r="N1265" t="s">
        <v>11047</v>
      </c>
      <c r="O1265" t="s">
        <v>11048</v>
      </c>
      <c r="P1265" t="s">
        <v>11049</v>
      </c>
    </row>
    <row r="1266" spans="1:16" x14ac:dyDescent="0.25">
      <c r="A1266" t="s">
        <v>11050</v>
      </c>
      <c r="B1266" t="s">
        <v>11051</v>
      </c>
      <c r="C1266" t="s">
        <v>8740</v>
      </c>
      <c r="D1266">
        <v>850</v>
      </c>
      <c r="E1266" s="2">
        <v>1000</v>
      </c>
      <c r="F1266" s="1">
        <v>0.15</v>
      </c>
      <c r="G1266">
        <v>4.0999999999999996</v>
      </c>
      <c r="H1266" s="4">
        <v>7619</v>
      </c>
      <c r="I1266" t="s">
        <v>11052</v>
      </c>
      <c r="J1266" t="s">
        <v>11053</v>
      </c>
      <c r="K1266" t="s">
        <v>11054</v>
      </c>
      <c r="L1266" t="s">
        <v>11055</v>
      </c>
      <c r="M1266" t="s">
        <v>11056</v>
      </c>
      <c r="N1266" t="s">
        <v>11057</v>
      </c>
      <c r="O1266" t="s">
        <v>11058</v>
      </c>
      <c r="P1266" t="s">
        <v>11059</v>
      </c>
    </row>
    <row r="1267" spans="1:16" x14ac:dyDescent="0.25">
      <c r="A1267" t="s">
        <v>11060</v>
      </c>
      <c r="B1267" t="s">
        <v>11061</v>
      </c>
      <c r="C1267" t="s">
        <v>9687</v>
      </c>
      <c r="D1267">
        <v>600</v>
      </c>
      <c r="E1267">
        <v>640</v>
      </c>
      <c r="F1267" s="1">
        <v>0.06</v>
      </c>
      <c r="G1267">
        <v>3.8</v>
      </c>
      <c r="H1267" s="4">
        <v>2593</v>
      </c>
      <c r="I1267" t="s">
        <v>11062</v>
      </c>
      <c r="J1267" t="s">
        <v>11063</v>
      </c>
      <c r="K1267" t="s">
        <v>11064</v>
      </c>
      <c r="L1267" t="s">
        <v>11065</v>
      </c>
      <c r="M1267" t="s">
        <v>11066</v>
      </c>
      <c r="N1267" t="s">
        <v>11067</v>
      </c>
      <c r="O1267" t="s">
        <v>11068</v>
      </c>
      <c r="P1267" t="s">
        <v>11069</v>
      </c>
    </row>
    <row r="1268" spans="1:16" x14ac:dyDescent="0.25">
      <c r="A1268" t="s">
        <v>11070</v>
      </c>
      <c r="B1268" t="s">
        <v>11071</v>
      </c>
      <c r="C1268" t="s">
        <v>8593</v>
      </c>
      <c r="D1268" s="2">
        <v>3711</v>
      </c>
      <c r="E1268" s="2">
        <v>4495</v>
      </c>
      <c r="F1268" s="1">
        <v>0.17</v>
      </c>
      <c r="G1268">
        <v>4.3</v>
      </c>
      <c r="H1268" s="4">
        <v>356</v>
      </c>
      <c r="I1268" t="s">
        <v>11072</v>
      </c>
      <c r="J1268" t="s">
        <v>11073</v>
      </c>
      <c r="K1268" t="s">
        <v>11074</v>
      </c>
      <c r="L1268" t="s">
        <v>11075</v>
      </c>
      <c r="M1268" t="s">
        <v>11076</v>
      </c>
      <c r="N1268" t="s">
        <v>11077</v>
      </c>
      <c r="O1268" t="s">
        <v>11078</v>
      </c>
      <c r="P1268" t="s">
        <v>11079</v>
      </c>
    </row>
    <row r="1269" spans="1:16" x14ac:dyDescent="0.25">
      <c r="A1269" t="s">
        <v>11080</v>
      </c>
      <c r="B1269" t="s">
        <v>11081</v>
      </c>
      <c r="C1269" t="s">
        <v>8626</v>
      </c>
      <c r="D1269">
        <v>799</v>
      </c>
      <c r="E1269" s="2">
        <v>2999</v>
      </c>
      <c r="F1269" s="1">
        <v>0.73</v>
      </c>
      <c r="G1269">
        <v>4.5</v>
      </c>
      <c r="H1269" s="4">
        <v>63</v>
      </c>
      <c r="I1269" t="s">
        <v>11082</v>
      </c>
      <c r="J1269" t="s">
        <v>11083</v>
      </c>
      <c r="K1269" t="s">
        <v>11084</v>
      </c>
      <c r="L1269" t="s">
        <v>11085</v>
      </c>
      <c r="M1269" t="s">
        <v>11086</v>
      </c>
      <c r="N1269" t="s">
        <v>11087</v>
      </c>
      <c r="O1269" t="s">
        <v>11088</v>
      </c>
      <c r="P1269" t="s">
        <v>11089</v>
      </c>
    </row>
    <row r="1270" spans="1:16" x14ac:dyDescent="0.25">
      <c r="A1270" t="s">
        <v>11090</v>
      </c>
      <c r="B1270" t="s">
        <v>11091</v>
      </c>
      <c r="C1270" t="s">
        <v>9676</v>
      </c>
      <c r="D1270">
        <v>980</v>
      </c>
      <c r="E1270">
        <v>980</v>
      </c>
      <c r="F1270" s="1">
        <v>0</v>
      </c>
      <c r="G1270">
        <v>4.2</v>
      </c>
      <c r="H1270" s="4">
        <v>4740</v>
      </c>
      <c r="I1270" t="s">
        <v>11092</v>
      </c>
      <c r="J1270" t="s">
        <v>11093</v>
      </c>
      <c r="K1270" t="s">
        <v>11094</v>
      </c>
      <c r="L1270" t="s">
        <v>11095</v>
      </c>
      <c r="M1270" t="s">
        <v>11096</v>
      </c>
      <c r="N1270" t="s">
        <v>11097</v>
      </c>
      <c r="O1270" t="s">
        <v>11098</v>
      </c>
      <c r="P1270" t="s">
        <v>11099</v>
      </c>
    </row>
    <row r="1271" spans="1:16" x14ac:dyDescent="0.25">
      <c r="A1271" t="s">
        <v>11100</v>
      </c>
      <c r="B1271" t="s">
        <v>11101</v>
      </c>
      <c r="C1271" t="s">
        <v>8928</v>
      </c>
      <c r="D1271">
        <v>351</v>
      </c>
      <c r="E1271">
        <v>899</v>
      </c>
      <c r="F1271" s="1">
        <v>0.61</v>
      </c>
      <c r="G1271">
        <v>3.9</v>
      </c>
      <c r="H1271" s="4">
        <v>296</v>
      </c>
      <c r="I1271" t="s">
        <v>11102</v>
      </c>
      <c r="J1271" t="s">
        <v>11103</v>
      </c>
      <c r="K1271" t="s">
        <v>11104</v>
      </c>
      <c r="L1271" t="s">
        <v>11105</v>
      </c>
      <c r="M1271" t="s">
        <v>11106</v>
      </c>
      <c r="N1271" t="s">
        <v>11107</v>
      </c>
      <c r="O1271" t="s">
        <v>11108</v>
      </c>
      <c r="P1271" t="s">
        <v>11109</v>
      </c>
    </row>
    <row r="1272" spans="1:16" x14ac:dyDescent="0.25">
      <c r="A1272" t="s">
        <v>11110</v>
      </c>
      <c r="B1272" t="s">
        <v>11111</v>
      </c>
      <c r="C1272" t="s">
        <v>11112</v>
      </c>
      <c r="D1272">
        <v>229</v>
      </c>
      <c r="E1272">
        <v>499</v>
      </c>
      <c r="F1272" s="1">
        <v>0.54</v>
      </c>
      <c r="G1272">
        <v>3.5</v>
      </c>
      <c r="H1272" s="4">
        <v>185</v>
      </c>
      <c r="I1272" t="s">
        <v>11113</v>
      </c>
      <c r="J1272" t="s">
        <v>11114</v>
      </c>
      <c r="K1272" t="s">
        <v>11115</v>
      </c>
      <c r="L1272" t="s">
        <v>11116</v>
      </c>
      <c r="M1272" t="s">
        <v>11117</v>
      </c>
      <c r="N1272" t="s">
        <v>11118</v>
      </c>
      <c r="O1272" t="s">
        <v>11119</v>
      </c>
      <c r="P1272" t="s">
        <v>11120</v>
      </c>
    </row>
    <row r="1273" spans="1:16" x14ac:dyDescent="0.25">
      <c r="A1273" t="s">
        <v>11121</v>
      </c>
      <c r="B1273" t="s">
        <v>11122</v>
      </c>
      <c r="C1273" t="s">
        <v>8939</v>
      </c>
      <c r="D1273" s="2">
        <v>3349</v>
      </c>
      <c r="E1273" s="2">
        <v>3995</v>
      </c>
      <c r="F1273" s="1">
        <v>0.16</v>
      </c>
      <c r="G1273">
        <v>4.3</v>
      </c>
      <c r="H1273" s="4">
        <v>1954</v>
      </c>
      <c r="I1273" t="s">
        <v>11123</v>
      </c>
      <c r="J1273" t="s">
        <v>11124</v>
      </c>
      <c r="K1273" t="s">
        <v>11125</v>
      </c>
      <c r="L1273" t="s">
        <v>11126</v>
      </c>
      <c r="M1273" t="s">
        <v>11127</v>
      </c>
      <c r="N1273" t="s">
        <v>11128</v>
      </c>
      <c r="O1273" t="s">
        <v>11129</v>
      </c>
      <c r="P1273" t="s">
        <v>11130</v>
      </c>
    </row>
    <row r="1274" spans="1:16" x14ac:dyDescent="0.25">
      <c r="A1274" t="s">
        <v>11131</v>
      </c>
      <c r="B1274" t="s">
        <v>11132</v>
      </c>
      <c r="C1274" t="s">
        <v>8815</v>
      </c>
      <c r="D1274" s="2">
        <v>5499</v>
      </c>
      <c r="E1274" s="2">
        <v>11500</v>
      </c>
      <c r="F1274" s="1">
        <v>0.52</v>
      </c>
      <c r="G1274">
        <v>3.9</v>
      </c>
      <c r="H1274" s="4">
        <v>959</v>
      </c>
      <c r="I1274" t="s">
        <v>11133</v>
      </c>
      <c r="J1274" t="s">
        <v>11134</v>
      </c>
      <c r="K1274" t="s">
        <v>11135</v>
      </c>
      <c r="L1274" t="s">
        <v>11136</v>
      </c>
      <c r="M1274" t="s">
        <v>11137</v>
      </c>
      <c r="N1274" t="s">
        <v>11138</v>
      </c>
      <c r="O1274" t="s">
        <v>11139</v>
      </c>
      <c r="P1274" t="s">
        <v>11140</v>
      </c>
    </row>
    <row r="1275" spans="1:16" x14ac:dyDescent="0.25">
      <c r="A1275" t="s">
        <v>11141</v>
      </c>
      <c r="B1275" t="s">
        <v>11142</v>
      </c>
      <c r="C1275" t="s">
        <v>8615</v>
      </c>
      <c r="D1275">
        <v>299</v>
      </c>
      <c r="E1275">
        <v>499</v>
      </c>
      <c r="F1275" s="1">
        <v>0.4</v>
      </c>
      <c r="G1275">
        <v>3.9</v>
      </c>
      <c r="H1275" s="4">
        <v>1015</v>
      </c>
      <c r="I1275" t="s">
        <v>11143</v>
      </c>
      <c r="J1275" t="s">
        <v>11144</v>
      </c>
      <c r="K1275" t="s">
        <v>11145</v>
      </c>
      <c r="L1275" t="s">
        <v>11146</v>
      </c>
      <c r="M1275" t="s">
        <v>11147</v>
      </c>
      <c r="N1275" t="s">
        <v>11148</v>
      </c>
      <c r="O1275" t="s">
        <v>11149</v>
      </c>
      <c r="P1275" t="s">
        <v>11150</v>
      </c>
    </row>
    <row r="1276" spans="1:16" x14ac:dyDescent="0.25">
      <c r="A1276" t="s">
        <v>11151</v>
      </c>
      <c r="B1276" t="s">
        <v>11152</v>
      </c>
      <c r="C1276" t="s">
        <v>11153</v>
      </c>
      <c r="D1276" s="2">
        <v>2249</v>
      </c>
      <c r="E1276" s="2">
        <v>3550</v>
      </c>
      <c r="F1276" s="1">
        <v>0.37</v>
      </c>
      <c r="G1276">
        <v>4</v>
      </c>
      <c r="H1276" s="4">
        <v>3973</v>
      </c>
      <c r="I1276" t="s">
        <v>11154</v>
      </c>
      <c r="J1276" t="s">
        <v>11155</v>
      </c>
      <c r="K1276" t="s">
        <v>11156</v>
      </c>
      <c r="L1276" t="s">
        <v>11157</v>
      </c>
      <c r="M1276" t="s">
        <v>11158</v>
      </c>
      <c r="N1276" t="s">
        <v>11159</v>
      </c>
      <c r="O1276" t="s">
        <v>11160</v>
      </c>
      <c r="P1276" t="s">
        <v>11161</v>
      </c>
    </row>
    <row r="1277" spans="1:16" x14ac:dyDescent="0.25">
      <c r="A1277" t="s">
        <v>11162</v>
      </c>
      <c r="B1277" t="s">
        <v>11163</v>
      </c>
      <c r="C1277" t="s">
        <v>9072</v>
      </c>
      <c r="D1277">
        <v>699</v>
      </c>
      <c r="E1277" s="2">
        <v>1599</v>
      </c>
      <c r="F1277" s="1">
        <v>0.56000000000000005</v>
      </c>
      <c r="G1277">
        <v>4.7</v>
      </c>
      <c r="H1277" s="4">
        <v>2300</v>
      </c>
      <c r="I1277" t="s">
        <v>11164</v>
      </c>
      <c r="J1277" t="s">
        <v>11165</v>
      </c>
      <c r="K1277" t="s">
        <v>11166</v>
      </c>
      <c r="L1277" t="s">
        <v>11167</v>
      </c>
      <c r="M1277" t="s">
        <v>11168</v>
      </c>
      <c r="N1277" t="s">
        <v>11169</v>
      </c>
      <c r="O1277" t="s">
        <v>11170</v>
      </c>
      <c r="P1277" t="s">
        <v>11171</v>
      </c>
    </row>
    <row r="1278" spans="1:16" x14ac:dyDescent="0.25">
      <c r="A1278" t="s">
        <v>11172</v>
      </c>
      <c r="B1278" t="s">
        <v>11173</v>
      </c>
      <c r="C1278" t="s">
        <v>8593</v>
      </c>
      <c r="D1278" s="2">
        <v>1235</v>
      </c>
      <c r="E1278" s="2">
        <v>1499</v>
      </c>
      <c r="F1278" s="1">
        <v>0.18</v>
      </c>
      <c r="G1278">
        <v>4.0999999999999996</v>
      </c>
      <c r="H1278" s="4">
        <v>203</v>
      </c>
      <c r="I1278" t="s">
        <v>11174</v>
      </c>
      <c r="J1278" t="s">
        <v>11175</v>
      </c>
      <c r="K1278" t="s">
        <v>11176</v>
      </c>
      <c r="L1278" t="s">
        <v>11177</v>
      </c>
      <c r="M1278" t="s">
        <v>11178</v>
      </c>
      <c r="N1278" t="s">
        <v>11179</v>
      </c>
      <c r="O1278" t="s">
        <v>11180</v>
      </c>
      <c r="P1278" t="s">
        <v>11181</v>
      </c>
    </row>
    <row r="1279" spans="1:16" x14ac:dyDescent="0.25">
      <c r="A1279" t="s">
        <v>11182</v>
      </c>
      <c r="B1279" t="s">
        <v>11183</v>
      </c>
      <c r="C1279" t="s">
        <v>9234</v>
      </c>
      <c r="D1279" s="2">
        <v>1349</v>
      </c>
      <c r="E1279" s="2">
        <v>2999</v>
      </c>
      <c r="F1279" s="1">
        <v>0.55000000000000004</v>
      </c>
      <c r="G1279">
        <v>3.8</v>
      </c>
      <c r="H1279" s="4">
        <v>441</v>
      </c>
      <c r="I1279" t="s">
        <v>11184</v>
      </c>
      <c r="J1279" t="s">
        <v>11185</v>
      </c>
      <c r="K1279" t="s">
        <v>11186</v>
      </c>
      <c r="L1279" t="s">
        <v>11187</v>
      </c>
      <c r="M1279" t="s">
        <v>11188</v>
      </c>
      <c r="N1279" t="s">
        <v>11189</v>
      </c>
      <c r="O1279" t="s">
        <v>11190</v>
      </c>
      <c r="P1279" t="s">
        <v>11191</v>
      </c>
    </row>
    <row r="1280" spans="1:16" x14ac:dyDescent="0.25">
      <c r="A1280" t="s">
        <v>11192</v>
      </c>
      <c r="B1280" t="s">
        <v>11193</v>
      </c>
      <c r="C1280" t="s">
        <v>8815</v>
      </c>
      <c r="D1280" s="2">
        <v>6800</v>
      </c>
      <c r="E1280" s="2">
        <v>11500</v>
      </c>
      <c r="F1280" s="1">
        <v>0.41</v>
      </c>
      <c r="G1280">
        <v>4.0999999999999996</v>
      </c>
      <c r="H1280" s="4">
        <v>10308</v>
      </c>
      <c r="I1280" t="s">
        <v>11194</v>
      </c>
      <c r="J1280" t="s">
        <v>11195</v>
      </c>
      <c r="K1280" t="s">
        <v>11196</v>
      </c>
      <c r="L1280" t="s">
        <v>11197</v>
      </c>
      <c r="M1280" t="s">
        <v>11198</v>
      </c>
      <c r="N1280" t="s">
        <v>11199</v>
      </c>
      <c r="O1280" t="s">
        <v>11200</v>
      </c>
      <c r="P1280" t="s">
        <v>11201</v>
      </c>
    </row>
    <row r="1281" spans="1:16" x14ac:dyDescent="0.25">
      <c r="A1281" t="s">
        <v>11202</v>
      </c>
      <c r="B1281" t="s">
        <v>11203</v>
      </c>
      <c r="C1281" t="s">
        <v>9011</v>
      </c>
      <c r="D1281" s="2">
        <v>2099</v>
      </c>
      <c r="E1281" s="2">
        <v>2499</v>
      </c>
      <c r="F1281" s="1">
        <v>0.16</v>
      </c>
      <c r="G1281" t="s">
        <v>11204</v>
      </c>
      <c r="H1281" s="4">
        <v>992</v>
      </c>
      <c r="I1281" t="s">
        <v>11205</v>
      </c>
      <c r="J1281" t="s">
        <v>11206</v>
      </c>
      <c r="K1281" t="s">
        <v>11207</v>
      </c>
      <c r="L1281" t="s">
        <v>11208</v>
      </c>
      <c r="M1281" t="s">
        <v>11209</v>
      </c>
      <c r="N1281" t="s">
        <v>11210</v>
      </c>
      <c r="O1281" t="s">
        <v>11211</v>
      </c>
      <c r="P1281" t="s">
        <v>11212</v>
      </c>
    </row>
    <row r="1282" spans="1:16" x14ac:dyDescent="0.25">
      <c r="A1282" t="s">
        <v>11213</v>
      </c>
      <c r="B1282" t="s">
        <v>11214</v>
      </c>
      <c r="C1282" t="s">
        <v>9103</v>
      </c>
      <c r="D1282" s="2">
        <v>1699</v>
      </c>
      <c r="E1282" s="2">
        <v>1975</v>
      </c>
      <c r="F1282" s="1">
        <v>0.14000000000000001</v>
      </c>
      <c r="G1282">
        <v>4.0999999999999996</v>
      </c>
      <c r="H1282" s="4">
        <v>4716</v>
      </c>
      <c r="I1282" t="s">
        <v>11215</v>
      </c>
      <c r="J1282" t="s">
        <v>11216</v>
      </c>
      <c r="K1282" t="s">
        <v>11217</v>
      </c>
      <c r="L1282" t="s">
        <v>11218</v>
      </c>
      <c r="M1282" t="s">
        <v>11219</v>
      </c>
      <c r="N1282" t="s">
        <v>11220</v>
      </c>
      <c r="O1282" t="s">
        <v>11221</v>
      </c>
      <c r="P1282" t="s">
        <v>11222</v>
      </c>
    </row>
    <row r="1283" spans="1:16" x14ac:dyDescent="0.25">
      <c r="A1283" t="s">
        <v>11223</v>
      </c>
      <c r="B1283" t="s">
        <v>11224</v>
      </c>
      <c r="C1283" t="s">
        <v>8604</v>
      </c>
      <c r="D1283" s="2">
        <v>1069</v>
      </c>
      <c r="E1283" s="2">
        <v>1699</v>
      </c>
      <c r="F1283" s="1">
        <v>0.37</v>
      </c>
      <c r="G1283">
        <v>3.9</v>
      </c>
      <c r="H1283" s="4">
        <v>313</v>
      </c>
      <c r="I1283" t="s">
        <v>11225</v>
      </c>
      <c r="J1283" t="s">
        <v>11226</v>
      </c>
      <c r="K1283" t="s">
        <v>11227</v>
      </c>
      <c r="L1283" t="s">
        <v>11228</v>
      </c>
      <c r="M1283" t="s">
        <v>11229</v>
      </c>
      <c r="N1283" t="s">
        <v>11230</v>
      </c>
      <c r="O1283" t="s">
        <v>11231</v>
      </c>
      <c r="P1283" t="s">
        <v>11232</v>
      </c>
    </row>
    <row r="1284" spans="1:16" x14ac:dyDescent="0.25">
      <c r="A1284" t="s">
        <v>11233</v>
      </c>
      <c r="B1284" t="s">
        <v>11234</v>
      </c>
      <c r="C1284" t="s">
        <v>8604</v>
      </c>
      <c r="D1284" s="2">
        <v>1349</v>
      </c>
      <c r="E1284" s="2">
        <v>2495</v>
      </c>
      <c r="F1284" s="1">
        <v>0.46</v>
      </c>
      <c r="G1284">
        <v>3.8</v>
      </c>
      <c r="H1284" s="4">
        <v>166</v>
      </c>
      <c r="I1284" t="s">
        <v>11235</v>
      </c>
      <c r="J1284" t="s">
        <v>11236</v>
      </c>
      <c r="K1284" t="s">
        <v>11237</v>
      </c>
      <c r="L1284" t="s">
        <v>11238</v>
      </c>
      <c r="M1284" t="s">
        <v>11239</v>
      </c>
      <c r="N1284" t="s">
        <v>11240</v>
      </c>
      <c r="O1284" t="s">
        <v>11241</v>
      </c>
      <c r="P1284" t="s">
        <v>11242</v>
      </c>
    </row>
    <row r="1285" spans="1:16" x14ac:dyDescent="0.25">
      <c r="A1285" t="s">
        <v>11243</v>
      </c>
      <c r="B1285" t="s">
        <v>11244</v>
      </c>
      <c r="C1285" t="s">
        <v>8886</v>
      </c>
      <c r="D1285" s="2">
        <v>1499</v>
      </c>
      <c r="E1285" s="2">
        <v>3500</v>
      </c>
      <c r="F1285" s="1">
        <v>0.56999999999999995</v>
      </c>
      <c r="G1285">
        <v>4.0999999999999996</v>
      </c>
      <c r="H1285" s="4">
        <v>303</v>
      </c>
      <c r="I1285" t="s">
        <v>11245</v>
      </c>
      <c r="J1285" t="s">
        <v>11246</v>
      </c>
      <c r="K1285" t="s">
        <v>11247</v>
      </c>
      <c r="L1285" t="s">
        <v>11248</v>
      </c>
      <c r="M1285" t="s">
        <v>11249</v>
      </c>
      <c r="N1285" t="s">
        <v>11250</v>
      </c>
      <c r="O1285" t="s">
        <v>11251</v>
      </c>
      <c r="P1285" t="s">
        <v>11252</v>
      </c>
    </row>
    <row r="1286" spans="1:16" x14ac:dyDescent="0.25">
      <c r="A1286" t="s">
        <v>11253</v>
      </c>
      <c r="B1286" t="s">
        <v>11254</v>
      </c>
      <c r="C1286" t="s">
        <v>9103</v>
      </c>
      <c r="D1286" s="2">
        <v>2092</v>
      </c>
      <c r="E1286" s="2">
        <v>4600</v>
      </c>
      <c r="F1286" s="1">
        <v>0.55000000000000004</v>
      </c>
      <c r="G1286">
        <v>4.3</v>
      </c>
      <c r="H1286" s="4">
        <v>562</v>
      </c>
      <c r="I1286" t="s">
        <v>11255</v>
      </c>
      <c r="J1286" t="s">
        <v>11256</v>
      </c>
      <c r="K1286" t="s">
        <v>11257</v>
      </c>
      <c r="L1286" t="s">
        <v>11258</v>
      </c>
      <c r="M1286" t="s">
        <v>11259</v>
      </c>
      <c r="N1286" t="s">
        <v>11260</v>
      </c>
      <c r="O1286" t="s">
        <v>11261</v>
      </c>
      <c r="P1286" t="s">
        <v>11262</v>
      </c>
    </row>
    <row r="1287" spans="1:16" x14ac:dyDescent="0.25">
      <c r="A1287" t="s">
        <v>11263</v>
      </c>
      <c r="B1287" t="s">
        <v>11264</v>
      </c>
      <c r="C1287" t="s">
        <v>9990</v>
      </c>
      <c r="D1287" s="2">
        <v>3859</v>
      </c>
      <c r="E1287" s="2">
        <v>10295</v>
      </c>
      <c r="F1287" s="1">
        <v>0.63</v>
      </c>
      <c r="G1287">
        <v>3.9</v>
      </c>
      <c r="H1287" s="4">
        <v>8095</v>
      </c>
      <c r="I1287" t="s">
        <v>11265</v>
      </c>
      <c r="J1287" t="s">
        <v>11266</v>
      </c>
      <c r="K1287" t="s">
        <v>11267</v>
      </c>
      <c r="L1287" t="s">
        <v>11268</v>
      </c>
      <c r="M1287" t="s">
        <v>11269</v>
      </c>
      <c r="N1287" t="s">
        <v>11270</v>
      </c>
      <c r="O1287" t="s">
        <v>11271</v>
      </c>
      <c r="P1287" t="s">
        <v>11272</v>
      </c>
    </row>
    <row r="1288" spans="1:16" x14ac:dyDescent="0.25">
      <c r="A1288" t="s">
        <v>11273</v>
      </c>
      <c r="B1288" t="s">
        <v>11274</v>
      </c>
      <c r="C1288" t="s">
        <v>8980</v>
      </c>
      <c r="D1288">
        <v>499</v>
      </c>
      <c r="E1288" s="2">
        <v>2199</v>
      </c>
      <c r="F1288" s="1">
        <v>0.77</v>
      </c>
      <c r="G1288">
        <v>2.8</v>
      </c>
      <c r="H1288" s="4">
        <v>109</v>
      </c>
      <c r="I1288" t="s">
        <v>11275</v>
      </c>
      <c r="J1288" t="s">
        <v>11276</v>
      </c>
      <c r="K1288" t="s">
        <v>11277</v>
      </c>
      <c r="L1288" t="s">
        <v>11278</v>
      </c>
      <c r="M1288" t="s">
        <v>11279</v>
      </c>
      <c r="N1288" t="s">
        <v>11280</v>
      </c>
      <c r="O1288" t="s">
        <v>11281</v>
      </c>
      <c r="P1288" t="s">
        <v>11282</v>
      </c>
    </row>
    <row r="1289" spans="1:16" x14ac:dyDescent="0.25">
      <c r="A1289" t="s">
        <v>11283</v>
      </c>
      <c r="B1289" t="s">
        <v>11284</v>
      </c>
      <c r="C1289" t="s">
        <v>9337</v>
      </c>
      <c r="D1289" s="2">
        <v>1804</v>
      </c>
      <c r="E1289" s="2">
        <v>2380</v>
      </c>
      <c r="F1289" s="1">
        <v>0.24</v>
      </c>
      <c r="G1289">
        <v>4</v>
      </c>
      <c r="H1289" s="4">
        <v>15382</v>
      </c>
      <c r="I1289" t="s">
        <v>11285</v>
      </c>
      <c r="J1289" t="s">
        <v>11286</v>
      </c>
      <c r="K1289" t="s">
        <v>11287</v>
      </c>
      <c r="L1289" t="s">
        <v>11288</v>
      </c>
      <c r="M1289" t="s">
        <v>11289</v>
      </c>
      <c r="N1289" t="s">
        <v>11290</v>
      </c>
      <c r="O1289" t="s">
        <v>11291</v>
      </c>
      <c r="P1289" t="s">
        <v>11292</v>
      </c>
    </row>
    <row r="1290" spans="1:16" x14ac:dyDescent="0.25">
      <c r="A1290" t="s">
        <v>11293</v>
      </c>
      <c r="B1290" t="s">
        <v>11294</v>
      </c>
      <c r="C1290" t="s">
        <v>8980</v>
      </c>
      <c r="D1290" s="2">
        <v>6525</v>
      </c>
      <c r="E1290" s="2">
        <v>8820</v>
      </c>
      <c r="F1290" s="1">
        <v>0.26</v>
      </c>
      <c r="G1290">
        <v>4.5</v>
      </c>
      <c r="H1290" s="4">
        <v>5137</v>
      </c>
      <c r="I1290" t="s">
        <v>11295</v>
      </c>
      <c r="J1290" t="s">
        <v>11296</v>
      </c>
      <c r="K1290" t="s">
        <v>11297</v>
      </c>
      <c r="L1290" t="s">
        <v>11298</v>
      </c>
      <c r="M1290" t="s">
        <v>11299</v>
      </c>
      <c r="N1290" t="s">
        <v>11300</v>
      </c>
      <c r="O1290" t="s">
        <v>11301</v>
      </c>
      <c r="P1290" t="s">
        <v>11302</v>
      </c>
    </row>
    <row r="1291" spans="1:16" x14ac:dyDescent="0.25">
      <c r="A1291" t="s">
        <v>11303</v>
      </c>
      <c r="B1291" t="s">
        <v>11304</v>
      </c>
      <c r="C1291" t="s">
        <v>10141</v>
      </c>
      <c r="D1291" s="2">
        <v>4999</v>
      </c>
      <c r="E1291" s="2">
        <v>24999</v>
      </c>
      <c r="F1291" s="1">
        <v>0.8</v>
      </c>
      <c r="G1291">
        <v>4.5999999999999996</v>
      </c>
      <c r="H1291" s="4">
        <v>124</v>
      </c>
      <c r="I1291" t="s">
        <v>11305</v>
      </c>
      <c r="J1291" t="s">
        <v>11306</v>
      </c>
      <c r="K1291" t="s">
        <v>11307</v>
      </c>
      <c r="L1291" t="s">
        <v>11308</v>
      </c>
      <c r="M1291" t="s">
        <v>11309</v>
      </c>
      <c r="N1291" t="s">
        <v>11310</v>
      </c>
      <c r="O1291" t="s">
        <v>11311</v>
      </c>
      <c r="P1291" t="s">
        <v>11312</v>
      </c>
    </row>
    <row r="1292" spans="1:16" x14ac:dyDescent="0.25">
      <c r="A1292" t="s">
        <v>11313</v>
      </c>
      <c r="B1292" t="s">
        <v>11314</v>
      </c>
      <c r="C1292" t="s">
        <v>9655</v>
      </c>
      <c r="D1292" s="2">
        <v>1189</v>
      </c>
      <c r="E1292" s="2">
        <v>2400</v>
      </c>
      <c r="F1292" s="1">
        <v>0.5</v>
      </c>
      <c r="G1292">
        <v>4.0999999999999996</v>
      </c>
      <c r="H1292" s="4">
        <v>618</v>
      </c>
      <c r="I1292" t="s">
        <v>11315</v>
      </c>
      <c r="J1292" t="s">
        <v>11316</v>
      </c>
      <c r="K1292" t="s">
        <v>11317</v>
      </c>
      <c r="L1292" t="s">
        <v>11318</v>
      </c>
      <c r="M1292" t="s">
        <v>11319</v>
      </c>
      <c r="N1292" t="s">
        <v>11320</v>
      </c>
      <c r="O1292" t="s">
        <v>11321</v>
      </c>
      <c r="P1292" t="s">
        <v>11322</v>
      </c>
    </row>
    <row r="1293" spans="1:16" x14ac:dyDescent="0.25">
      <c r="A1293" t="s">
        <v>11323</v>
      </c>
      <c r="B1293" t="s">
        <v>11324</v>
      </c>
      <c r="C1293" t="s">
        <v>8604</v>
      </c>
      <c r="D1293" s="2">
        <v>2590</v>
      </c>
      <c r="E1293" s="2">
        <v>4200</v>
      </c>
      <c r="F1293" s="1">
        <v>0.38</v>
      </c>
      <c r="G1293">
        <v>4.0999999999999996</v>
      </c>
      <c r="H1293" s="4">
        <v>63</v>
      </c>
      <c r="I1293" t="s">
        <v>11325</v>
      </c>
      <c r="J1293" t="s">
        <v>11326</v>
      </c>
      <c r="K1293" t="s">
        <v>11327</v>
      </c>
      <c r="L1293" t="s">
        <v>11328</v>
      </c>
      <c r="M1293" t="s">
        <v>11329</v>
      </c>
      <c r="N1293" t="s">
        <v>11330</v>
      </c>
      <c r="O1293" t="s">
        <v>11331</v>
      </c>
      <c r="P1293" t="s">
        <v>11332</v>
      </c>
    </row>
    <row r="1294" spans="1:16" x14ac:dyDescent="0.25">
      <c r="A1294" t="s">
        <v>11333</v>
      </c>
      <c r="B1294" t="s">
        <v>11334</v>
      </c>
      <c r="C1294" t="s">
        <v>8604</v>
      </c>
      <c r="D1294">
        <v>899</v>
      </c>
      <c r="E1294" s="2">
        <v>1599</v>
      </c>
      <c r="F1294" s="1">
        <v>0.44</v>
      </c>
      <c r="G1294">
        <v>3.4</v>
      </c>
      <c r="H1294" s="4">
        <v>15</v>
      </c>
      <c r="I1294" t="s">
        <v>11335</v>
      </c>
      <c r="J1294" t="s">
        <v>11336</v>
      </c>
      <c r="K1294" t="s">
        <v>11337</v>
      </c>
      <c r="L1294" t="s">
        <v>11338</v>
      </c>
      <c r="M1294" t="s">
        <v>11339</v>
      </c>
      <c r="N1294" t="s">
        <v>11340</v>
      </c>
      <c r="O1294" t="s">
        <v>11341</v>
      </c>
      <c r="P1294" t="s">
        <v>11342</v>
      </c>
    </row>
    <row r="1295" spans="1:16" x14ac:dyDescent="0.25">
      <c r="A1295" t="s">
        <v>11343</v>
      </c>
      <c r="B1295" t="s">
        <v>11344</v>
      </c>
      <c r="C1295" t="s">
        <v>8604</v>
      </c>
      <c r="D1295">
        <v>998</v>
      </c>
      <c r="E1295" s="2">
        <v>2999</v>
      </c>
      <c r="F1295" s="1">
        <v>0.67</v>
      </c>
      <c r="G1295">
        <v>4.5999999999999996</v>
      </c>
      <c r="H1295" s="4">
        <v>9</v>
      </c>
      <c r="I1295" t="s">
        <v>11345</v>
      </c>
      <c r="J1295" t="s">
        <v>11346</v>
      </c>
      <c r="K1295" t="s">
        <v>11347</v>
      </c>
      <c r="L1295" t="s">
        <v>11348</v>
      </c>
      <c r="M1295" t="s">
        <v>11349</v>
      </c>
      <c r="N1295" t="s">
        <v>11350</v>
      </c>
      <c r="O1295" t="s">
        <v>11351</v>
      </c>
      <c r="P1295" t="s">
        <v>11352</v>
      </c>
    </row>
    <row r="1296" spans="1:16" x14ac:dyDescent="0.25">
      <c r="A1296" t="s">
        <v>11353</v>
      </c>
      <c r="B1296" t="s">
        <v>11354</v>
      </c>
      <c r="C1296" t="s">
        <v>8928</v>
      </c>
      <c r="D1296">
        <v>998.06</v>
      </c>
      <c r="E1296" s="2">
        <v>1282</v>
      </c>
      <c r="F1296" s="1">
        <v>0.22</v>
      </c>
      <c r="G1296">
        <v>4.2</v>
      </c>
      <c r="H1296" s="4">
        <v>7274</v>
      </c>
      <c r="I1296" t="s">
        <v>11355</v>
      </c>
      <c r="J1296" t="s">
        <v>11356</v>
      </c>
      <c r="K1296" t="s">
        <v>11357</v>
      </c>
      <c r="L1296" t="s">
        <v>11358</v>
      </c>
      <c r="M1296" t="s">
        <v>11359</v>
      </c>
      <c r="N1296" t="s">
        <v>11360</v>
      </c>
      <c r="O1296" t="s">
        <v>11361</v>
      </c>
      <c r="P1296" t="s">
        <v>11362</v>
      </c>
    </row>
    <row r="1297" spans="1:16" x14ac:dyDescent="0.25">
      <c r="A1297" t="s">
        <v>11363</v>
      </c>
      <c r="B1297" t="s">
        <v>11364</v>
      </c>
      <c r="C1297" t="s">
        <v>9337</v>
      </c>
      <c r="D1297" s="2">
        <v>1099</v>
      </c>
      <c r="E1297" s="2">
        <v>1990</v>
      </c>
      <c r="F1297" s="1">
        <v>0.45</v>
      </c>
      <c r="G1297">
        <v>3.9</v>
      </c>
      <c r="H1297" s="4">
        <v>5911</v>
      </c>
      <c r="I1297" t="s">
        <v>11365</v>
      </c>
      <c r="J1297" t="s">
        <v>11366</v>
      </c>
      <c r="K1297" t="s">
        <v>11367</v>
      </c>
      <c r="L1297" t="s">
        <v>11368</v>
      </c>
      <c r="M1297" t="s">
        <v>11369</v>
      </c>
      <c r="N1297" t="s">
        <v>11370</v>
      </c>
      <c r="O1297" t="s">
        <v>11371</v>
      </c>
      <c r="P1297" t="s">
        <v>11372</v>
      </c>
    </row>
    <row r="1298" spans="1:16" x14ac:dyDescent="0.25">
      <c r="A1298" t="s">
        <v>11373</v>
      </c>
      <c r="B1298" t="s">
        <v>11374</v>
      </c>
      <c r="C1298" t="s">
        <v>9429</v>
      </c>
      <c r="D1298" s="2">
        <v>5999</v>
      </c>
      <c r="E1298" s="2">
        <v>9999</v>
      </c>
      <c r="F1298" s="1">
        <v>0.4</v>
      </c>
      <c r="G1298">
        <v>4.2</v>
      </c>
      <c r="H1298" s="4">
        <v>170</v>
      </c>
      <c r="I1298" t="s">
        <v>11375</v>
      </c>
      <c r="J1298" t="s">
        <v>11376</v>
      </c>
      <c r="K1298" t="s">
        <v>11377</v>
      </c>
      <c r="L1298" t="s">
        <v>11378</v>
      </c>
      <c r="M1298" t="s">
        <v>11379</v>
      </c>
      <c r="N1298" t="s">
        <v>11380</v>
      </c>
      <c r="O1298" t="s">
        <v>11381</v>
      </c>
      <c r="P1298" t="s">
        <v>11382</v>
      </c>
    </row>
    <row r="1299" spans="1:16" x14ac:dyDescent="0.25">
      <c r="A1299" t="s">
        <v>11383</v>
      </c>
      <c r="B1299" t="s">
        <v>11384</v>
      </c>
      <c r="C1299" t="s">
        <v>9990</v>
      </c>
      <c r="D1299" s="2">
        <v>8886</v>
      </c>
      <c r="E1299" s="2">
        <v>11850</v>
      </c>
      <c r="F1299" s="1">
        <v>0.25</v>
      </c>
      <c r="G1299">
        <v>4.2</v>
      </c>
      <c r="H1299" s="4">
        <v>3065</v>
      </c>
      <c r="I1299" t="s">
        <v>11385</v>
      </c>
      <c r="J1299" t="s">
        <v>11386</v>
      </c>
      <c r="K1299" t="s">
        <v>11387</v>
      </c>
      <c r="L1299" t="s">
        <v>11388</v>
      </c>
      <c r="M1299" t="s">
        <v>11389</v>
      </c>
      <c r="N1299" t="s">
        <v>11390</v>
      </c>
      <c r="O1299" t="s">
        <v>11391</v>
      </c>
      <c r="P1299" t="s">
        <v>11392</v>
      </c>
    </row>
    <row r="1300" spans="1:16" x14ac:dyDescent="0.25">
      <c r="A1300" t="s">
        <v>11393</v>
      </c>
      <c r="B1300" t="s">
        <v>11394</v>
      </c>
      <c r="C1300" t="s">
        <v>8615</v>
      </c>
      <c r="D1300">
        <v>475</v>
      </c>
      <c r="E1300">
        <v>999</v>
      </c>
      <c r="F1300" s="1">
        <v>0.52</v>
      </c>
      <c r="G1300">
        <v>4.0999999999999996</v>
      </c>
      <c r="H1300" s="4">
        <v>1021</v>
      </c>
      <c r="I1300" t="s">
        <v>11395</v>
      </c>
      <c r="J1300" t="s">
        <v>11396</v>
      </c>
      <c r="K1300" t="s">
        <v>11397</v>
      </c>
      <c r="L1300" t="s">
        <v>11398</v>
      </c>
      <c r="M1300" t="s">
        <v>11399</v>
      </c>
      <c r="N1300" t="s">
        <v>11400</v>
      </c>
      <c r="O1300" t="s">
        <v>11401</v>
      </c>
      <c r="P1300" t="s">
        <v>11402</v>
      </c>
    </row>
    <row r="1301" spans="1:16" x14ac:dyDescent="0.25">
      <c r="A1301" t="s">
        <v>11403</v>
      </c>
      <c r="B1301" t="s">
        <v>11404</v>
      </c>
      <c r="C1301" t="s">
        <v>8917</v>
      </c>
      <c r="D1301" s="2">
        <v>4995</v>
      </c>
      <c r="E1301" s="2">
        <v>20049</v>
      </c>
      <c r="F1301" s="1">
        <v>0.75</v>
      </c>
      <c r="G1301">
        <v>4.8</v>
      </c>
      <c r="H1301" s="4">
        <v>3964</v>
      </c>
      <c r="I1301" t="s">
        <v>11405</v>
      </c>
      <c r="J1301" t="s">
        <v>11406</v>
      </c>
      <c r="K1301" t="s">
        <v>11407</v>
      </c>
      <c r="L1301" t="s">
        <v>11408</v>
      </c>
      <c r="M1301" t="s">
        <v>11409</v>
      </c>
      <c r="N1301" t="s">
        <v>11410</v>
      </c>
      <c r="O1301" t="s">
        <v>11411</v>
      </c>
      <c r="P1301" t="s">
        <v>11412</v>
      </c>
    </row>
    <row r="1302" spans="1:16" x14ac:dyDescent="0.25">
      <c r="A1302" t="s">
        <v>11413</v>
      </c>
      <c r="B1302" t="s">
        <v>11414</v>
      </c>
      <c r="C1302" t="s">
        <v>10141</v>
      </c>
      <c r="D1302" s="2">
        <v>13999</v>
      </c>
      <c r="E1302" s="2">
        <v>24850</v>
      </c>
      <c r="F1302" s="1">
        <v>0.44</v>
      </c>
      <c r="G1302">
        <v>4.4000000000000004</v>
      </c>
      <c r="H1302" s="4">
        <v>8948</v>
      </c>
      <c r="I1302" t="s">
        <v>11415</v>
      </c>
      <c r="J1302" t="s">
        <v>11416</v>
      </c>
      <c r="K1302" t="s">
        <v>11417</v>
      </c>
      <c r="L1302" t="s">
        <v>11418</v>
      </c>
      <c r="M1302" t="s">
        <v>11419</v>
      </c>
      <c r="N1302" t="s">
        <v>11420</v>
      </c>
      <c r="O1302" t="s">
        <v>11421</v>
      </c>
      <c r="P1302" t="s">
        <v>11422</v>
      </c>
    </row>
    <row r="1303" spans="1:16" x14ac:dyDescent="0.25">
      <c r="A1303" t="s">
        <v>11423</v>
      </c>
      <c r="B1303" t="s">
        <v>11424</v>
      </c>
      <c r="C1303" t="s">
        <v>10141</v>
      </c>
      <c r="D1303" s="2">
        <v>8499</v>
      </c>
      <c r="E1303" s="2">
        <v>16490</v>
      </c>
      <c r="F1303" s="1">
        <v>0.48</v>
      </c>
      <c r="G1303">
        <v>4.3</v>
      </c>
      <c r="H1303" s="4">
        <v>97</v>
      </c>
      <c r="I1303" t="s">
        <v>11425</v>
      </c>
      <c r="J1303" t="s">
        <v>11426</v>
      </c>
      <c r="K1303" t="s">
        <v>11427</v>
      </c>
      <c r="L1303" t="s">
        <v>11428</v>
      </c>
      <c r="M1303" t="s">
        <v>11429</v>
      </c>
      <c r="N1303" t="s">
        <v>11430</v>
      </c>
      <c r="O1303" t="s">
        <v>11431</v>
      </c>
      <c r="P1303" t="s">
        <v>11432</v>
      </c>
    </row>
    <row r="1304" spans="1:16" x14ac:dyDescent="0.25">
      <c r="A1304" t="s">
        <v>11433</v>
      </c>
      <c r="B1304" t="s">
        <v>11434</v>
      </c>
      <c r="C1304" t="s">
        <v>8740</v>
      </c>
      <c r="D1304">
        <v>949</v>
      </c>
      <c r="E1304">
        <v>975</v>
      </c>
      <c r="F1304" s="1">
        <v>0.03</v>
      </c>
      <c r="G1304">
        <v>4.3</v>
      </c>
      <c r="H1304" s="4">
        <v>7223</v>
      </c>
      <c r="I1304" t="s">
        <v>11435</v>
      </c>
      <c r="J1304" t="s">
        <v>11436</v>
      </c>
      <c r="K1304" t="s">
        <v>11437</v>
      </c>
      <c r="L1304" t="s">
        <v>11438</v>
      </c>
      <c r="M1304" t="s">
        <v>11439</v>
      </c>
      <c r="N1304" t="s">
        <v>11440</v>
      </c>
      <c r="O1304" t="s">
        <v>11441</v>
      </c>
      <c r="P1304" t="s">
        <v>11442</v>
      </c>
    </row>
    <row r="1305" spans="1:16" x14ac:dyDescent="0.25">
      <c r="A1305" t="s">
        <v>11443</v>
      </c>
      <c r="B1305" t="s">
        <v>11444</v>
      </c>
      <c r="C1305" t="s">
        <v>8928</v>
      </c>
      <c r="D1305">
        <v>395</v>
      </c>
      <c r="E1305">
        <v>499</v>
      </c>
      <c r="F1305" s="1">
        <v>0.21</v>
      </c>
      <c r="G1305">
        <v>4</v>
      </c>
      <c r="H1305" s="4">
        <v>330</v>
      </c>
      <c r="I1305" t="s">
        <v>11445</v>
      </c>
      <c r="J1305" t="s">
        <v>11446</v>
      </c>
      <c r="K1305" t="s">
        <v>11447</v>
      </c>
      <c r="L1305" t="s">
        <v>11448</v>
      </c>
      <c r="M1305" t="s">
        <v>11449</v>
      </c>
      <c r="N1305" t="s">
        <v>11450</v>
      </c>
      <c r="O1305" t="s">
        <v>11451</v>
      </c>
      <c r="P1305" t="s">
        <v>11452</v>
      </c>
    </row>
    <row r="1306" spans="1:16" x14ac:dyDescent="0.25">
      <c r="A1306" t="s">
        <v>11453</v>
      </c>
      <c r="B1306" t="s">
        <v>11454</v>
      </c>
      <c r="C1306" t="s">
        <v>11455</v>
      </c>
      <c r="D1306">
        <v>635</v>
      </c>
      <c r="E1306">
        <v>635</v>
      </c>
      <c r="F1306" s="1">
        <v>0</v>
      </c>
      <c r="G1306">
        <v>4.3</v>
      </c>
      <c r="H1306" s="4">
        <v>4570</v>
      </c>
      <c r="I1306" t="s">
        <v>11456</v>
      </c>
      <c r="J1306" t="s">
        <v>11457</v>
      </c>
      <c r="K1306" t="s">
        <v>11458</v>
      </c>
      <c r="L1306" t="s">
        <v>11459</v>
      </c>
      <c r="M1306" t="s">
        <v>11460</v>
      </c>
      <c r="N1306" t="s">
        <v>11461</v>
      </c>
      <c r="O1306" t="s">
        <v>11462</v>
      </c>
      <c r="P1306" t="s">
        <v>11463</v>
      </c>
    </row>
    <row r="1307" spans="1:16" x14ac:dyDescent="0.25">
      <c r="A1307" t="s">
        <v>11464</v>
      </c>
      <c r="B1307" t="s">
        <v>11465</v>
      </c>
      <c r="C1307" t="s">
        <v>8740</v>
      </c>
      <c r="D1307">
        <v>717</v>
      </c>
      <c r="E1307" s="2">
        <v>1390</v>
      </c>
      <c r="F1307" s="1">
        <v>0.48</v>
      </c>
      <c r="G1307">
        <v>4</v>
      </c>
      <c r="H1307" s="4">
        <v>4867</v>
      </c>
      <c r="I1307" t="s">
        <v>11466</v>
      </c>
      <c r="J1307" t="s">
        <v>11467</v>
      </c>
      <c r="K1307" t="s">
        <v>11468</v>
      </c>
      <c r="L1307" t="s">
        <v>11469</v>
      </c>
      <c r="M1307" t="s">
        <v>11470</v>
      </c>
      <c r="N1307" t="s">
        <v>11471</v>
      </c>
      <c r="O1307" t="s">
        <v>11472</v>
      </c>
      <c r="P1307" t="s">
        <v>11473</v>
      </c>
    </row>
    <row r="1308" spans="1:16" x14ac:dyDescent="0.25">
      <c r="A1308" t="s">
        <v>11474</v>
      </c>
      <c r="B1308" t="s">
        <v>11475</v>
      </c>
      <c r="C1308" t="s">
        <v>11476</v>
      </c>
      <c r="D1308" s="2">
        <v>27900</v>
      </c>
      <c r="E1308" s="2">
        <v>59900</v>
      </c>
      <c r="F1308" s="1">
        <v>0.53</v>
      </c>
      <c r="G1308">
        <v>4.4000000000000004</v>
      </c>
      <c r="H1308" s="4">
        <v>5298</v>
      </c>
      <c r="I1308" t="s">
        <v>11477</v>
      </c>
      <c r="J1308" t="s">
        <v>11478</v>
      </c>
      <c r="K1308" t="s">
        <v>11479</v>
      </c>
      <c r="L1308" t="s">
        <v>11480</v>
      </c>
      <c r="M1308" t="s">
        <v>11481</v>
      </c>
      <c r="N1308" t="s">
        <v>11482</v>
      </c>
      <c r="O1308" t="s">
        <v>11483</v>
      </c>
      <c r="P1308" t="s">
        <v>11484</v>
      </c>
    </row>
    <row r="1309" spans="1:16" x14ac:dyDescent="0.25">
      <c r="A1309" t="s">
        <v>11485</v>
      </c>
      <c r="B1309" t="s">
        <v>11486</v>
      </c>
      <c r="C1309" t="s">
        <v>9687</v>
      </c>
      <c r="D1309">
        <v>649</v>
      </c>
      <c r="E1309">
        <v>670</v>
      </c>
      <c r="F1309" s="1">
        <v>0.03</v>
      </c>
      <c r="G1309">
        <v>4.0999999999999996</v>
      </c>
      <c r="H1309" s="4">
        <v>7786</v>
      </c>
      <c r="I1309" t="s">
        <v>11487</v>
      </c>
      <c r="J1309" t="s">
        <v>11488</v>
      </c>
      <c r="K1309" t="s">
        <v>11489</v>
      </c>
      <c r="L1309" t="s">
        <v>11490</v>
      </c>
      <c r="M1309" t="s">
        <v>11491</v>
      </c>
      <c r="N1309" t="s">
        <v>11492</v>
      </c>
      <c r="O1309" t="s">
        <v>11493</v>
      </c>
      <c r="P1309" t="s">
        <v>11494</v>
      </c>
    </row>
    <row r="1310" spans="1:16" x14ac:dyDescent="0.25">
      <c r="A1310" t="s">
        <v>11495</v>
      </c>
      <c r="B1310" t="s">
        <v>11496</v>
      </c>
      <c r="C1310" t="s">
        <v>9676</v>
      </c>
      <c r="D1310">
        <v>193</v>
      </c>
      <c r="E1310">
        <v>399</v>
      </c>
      <c r="F1310" s="1">
        <v>0.52</v>
      </c>
      <c r="G1310">
        <v>3.6</v>
      </c>
      <c r="H1310" s="4">
        <v>37</v>
      </c>
      <c r="I1310" t="s">
        <v>11497</v>
      </c>
      <c r="J1310" t="s">
        <v>11498</v>
      </c>
      <c r="K1310" t="s">
        <v>11499</v>
      </c>
      <c r="L1310" t="s">
        <v>11500</v>
      </c>
      <c r="M1310" t="s">
        <v>11501</v>
      </c>
      <c r="N1310" t="s">
        <v>11502</v>
      </c>
      <c r="O1310" t="s">
        <v>11503</v>
      </c>
      <c r="P1310" t="s">
        <v>11504</v>
      </c>
    </row>
    <row r="1311" spans="1:16" x14ac:dyDescent="0.25">
      <c r="A1311" t="s">
        <v>11505</v>
      </c>
      <c r="B1311" t="s">
        <v>11506</v>
      </c>
      <c r="C1311" t="s">
        <v>8604</v>
      </c>
      <c r="D1311" s="2">
        <v>1299</v>
      </c>
      <c r="E1311" s="2">
        <v>2495</v>
      </c>
      <c r="F1311" s="1">
        <v>0.48</v>
      </c>
      <c r="G1311">
        <v>2</v>
      </c>
      <c r="H1311" s="4">
        <v>2</v>
      </c>
      <c r="I1311" t="s">
        <v>11507</v>
      </c>
      <c r="J1311" t="s">
        <v>11508</v>
      </c>
      <c r="K1311" t="s">
        <v>11509</v>
      </c>
      <c r="L1311" t="s">
        <v>11510</v>
      </c>
      <c r="M1311" t="s">
        <v>11511</v>
      </c>
      <c r="N1311" t="s">
        <v>11512</v>
      </c>
      <c r="O1311" t="s">
        <v>11513</v>
      </c>
      <c r="P1311" t="s">
        <v>11514</v>
      </c>
    </row>
    <row r="1312" spans="1:16" x14ac:dyDescent="0.25">
      <c r="A1312" t="s">
        <v>11515</v>
      </c>
      <c r="B1312" t="s">
        <v>11516</v>
      </c>
      <c r="C1312" t="s">
        <v>8751</v>
      </c>
      <c r="D1312" s="2">
        <v>2449</v>
      </c>
      <c r="E1312" s="2">
        <v>3390</v>
      </c>
      <c r="F1312" s="1">
        <v>0.28000000000000003</v>
      </c>
      <c r="G1312">
        <v>4</v>
      </c>
      <c r="H1312" s="4">
        <v>5206</v>
      </c>
      <c r="I1312" t="s">
        <v>11517</v>
      </c>
      <c r="J1312" t="s">
        <v>11518</v>
      </c>
      <c r="K1312" t="s">
        <v>11519</v>
      </c>
      <c r="L1312" t="s">
        <v>11520</v>
      </c>
      <c r="M1312" t="s">
        <v>11521</v>
      </c>
      <c r="N1312" t="s">
        <v>11522</v>
      </c>
      <c r="O1312" t="s">
        <v>11523</v>
      </c>
      <c r="P1312" t="s">
        <v>11524</v>
      </c>
    </row>
    <row r="1313" spans="1:16" x14ac:dyDescent="0.25">
      <c r="A1313" t="s">
        <v>11525</v>
      </c>
      <c r="B1313" t="s">
        <v>11526</v>
      </c>
      <c r="C1313" t="s">
        <v>8762</v>
      </c>
      <c r="D1313" s="2">
        <v>1049</v>
      </c>
      <c r="E1313" s="2">
        <v>2499</v>
      </c>
      <c r="F1313" s="1">
        <v>0.57999999999999996</v>
      </c>
      <c r="G1313">
        <v>3.7</v>
      </c>
      <c r="H1313" s="4">
        <v>638</v>
      </c>
      <c r="I1313" t="s">
        <v>10990</v>
      </c>
      <c r="J1313" t="s">
        <v>11527</v>
      </c>
      <c r="K1313" t="s">
        <v>11528</v>
      </c>
      <c r="L1313" t="s">
        <v>11529</v>
      </c>
      <c r="M1313" t="s">
        <v>11530</v>
      </c>
      <c r="N1313" t="s">
        <v>11531</v>
      </c>
      <c r="O1313" t="s">
        <v>11532</v>
      </c>
      <c r="P1313" t="s">
        <v>11533</v>
      </c>
    </row>
    <row r="1314" spans="1:16" x14ac:dyDescent="0.25">
      <c r="A1314" t="s">
        <v>11534</v>
      </c>
      <c r="B1314" t="s">
        <v>11535</v>
      </c>
      <c r="C1314" t="s">
        <v>11041</v>
      </c>
      <c r="D1314" s="2">
        <v>2399</v>
      </c>
      <c r="E1314" s="2">
        <v>4200</v>
      </c>
      <c r="F1314" s="1">
        <v>0.43</v>
      </c>
      <c r="G1314">
        <v>3.8</v>
      </c>
      <c r="H1314" s="4">
        <v>397</v>
      </c>
      <c r="I1314" t="s">
        <v>11536</v>
      </c>
      <c r="J1314" t="s">
        <v>11537</v>
      </c>
      <c r="K1314" t="s">
        <v>11538</v>
      </c>
      <c r="L1314" t="s">
        <v>11539</v>
      </c>
      <c r="M1314" t="s">
        <v>11540</v>
      </c>
      <c r="N1314" t="s">
        <v>11541</v>
      </c>
      <c r="O1314" t="s">
        <v>11542</v>
      </c>
      <c r="P1314" t="s">
        <v>11543</v>
      </c>
    </row>
    <row r="1315" spans="1:16" x14ac:dyDescent="0.25">
      <c r="A1315" t="s">
        <v>11544</v>
      </c>
      <c r="B1315" t="s">
        <v>11545</v>
      </c>
      <c r="C1315" t="s">
        <v>9011</v>
      </c>
      <c r="D1315" s="2">
        <v>2286</v>
      </c>
      <c r="E1315" s="2">
        <v>4495</v>
      </c>
      <c r="F1315" s="1">
        <v>0.49</v>
      </c>
      <c r="G1315">
        <v>3.9</v>
      </c>
      <c r="H1315" s="4">
        <v>326</v>
      </c>
      <c r="I1315" t="s">
        <v>11546</v>
      </c>
      <c r="J1315" t="s">
        <v>11547</v>
      </c>
      <c r="K1315" t="s">
        <v>11548</v>
      </c>
      <c r="L1315" t="s">
        <v>11549</v>
      </c>
      <c r="M1315" t="s">
        <v>11550</v>
      </c>
      <c r="N1315" t="s">
        <v>11551</v>
      </c>
      <c r="O1315" t="s">
        <v>11552</v>
      </c>
      <c r="P1315" t="s">
        <v>11553</v>
      </c>
    </row>
    <row r="1316" spans="1:16" x14ac:dyDescent="0.25">
      <c r="A1316" t="s">
        <v>11554</v>
      </c>
      <c r="B1316" t="s">
        <v>11555</v>
      </c>
      <c r="C1316" t="s">
        <v>10618</v>
      </c>
      <c r="D1316">
        <v>499</v>
      </c>
      <c r="E1316" s="2">
        <v>2199</v>
      </c>
      <c r="F1316" s="1">
        <v>0.77</v>
      </c>
      <c r="G1316">
        <v>3.1</v>
      </c>
      <c r="H1316" s="4">
        <v>3527</v>
      </c>
      <c r="I1316" t="s">
        <v>11556</v>
      </c>
      <c r="J1316" t="s">
        <v>11557</v>
      </c>
      <c r="K1316" t="s">
        <v>11558</v>
      </c>
      <c r="L1316" t="s">
        <v>11559</v>
      </c>
      <c r="M1316" t="s">
        <v>11560</v>
      </c>
      <c r="N1316" t="s">
        <v>11561</v>
      </c>
      <c r="O1316" t="s">
        <v>11562</v>
      </c>
      <c r="P1316" t="s">
        <v>11563</v>
      </c>
    </row>
    <row r="1317" spans="1:16" x14ac:dyDescent="0.25">
      <c r="A1317" t="s">
        <v>11564</v>
      </c>
      <c r="B1317" t="s">
        <v>11565</v>
      </c>
      <c r="C1317" t="s">
        <v>9326</v>
      </c>
      <c r="D1317">
        <v>429</v>
      </c>
      <c r="E1317">
        <v>999</v>
      </c>
      <c r="F1317" s="1">
        <v>0.56999999999999995</v>
      </c>
      <c r="G1317">
        <v>3</v>
      </c>
      <c r="H1317" s="4">
        <v>617</v>
      </c>
      <c r="I1317" t="s">
        <v>11566</v>
      </c>
      <c r="J1317" t="s">
        <v>11567</v>
      </c>
      <c r="K1317" t="s">
        <v>11568</v>
      </c>
      <c r="L1317" t="s">
        <v>11569</v>
      </c>
      <c r="M1317" t="s">
        <v>11570</v>
      </c>
      <c r="N1317" t="s">
        <v>11571</v>
      </c>
      <c r="O1317" t="s">
        <v>11572</v>
      </c>
      <c r="P1317" t="s">
        <v>11573</v>
      </c>
    </row>
    <row r="1318" spans="1:16" x14ac:dyDescent="0.25">
      <c r="A1318" t="s">
        <v>11574</v>
      </c>
      <c r="B1318" t="s">
        <v>11575</v>
      </c>
      <c r="C1318" t="s">
        <v>9103</v>
      </c>
      <c r="D1318">
        <v>299</v>
      </c>
      <c r="E1318">
        <v>595</v>
      </c>
      <c r="F1318" s="1">
        <v>0.5</v>
      </c>
      <c r="G1318">
        <v>4</v>
      </c>
      <c r="H1318" s="4">
        <v>314</v>
      </c>
      <c r="I1318" t="s">
        <v>11576</v>
      </c>
      <c r="J1318" t="s">
        <v>11577</v>
      </c>
      <c r="K1318" t="s">
        <v>11578</v>
      </c>
      <c r="L1318" t="s">
        <v>11579</v>
      </c>
      <c r="M1318" t="s">
        <v>11580</v>
      </c>
      <c r="N1318" t="s">
        <v>11581</v>
      </c>
      <c r="O1318" t="s">
        <v>11582</v>
      </c>
      <c r="P1318" t="s">
        <v>11583</v>
      </c>
    </row>
    <row r="1319" spans="1:16" x14ac:dyDescent="0.25">
      <c r="A1319" t="s">
        <v>11584</v>
      </c>
      <c r="B1319" t="s">
        <v>11585</v>
      </c>
      <c r="C1319" t="s">
        <v>10141</v>
      </c>
      <c r="D1319" s="2">
        <v>5395</v>
      </c>
      <c r="E1319" s="2">
        <v>19990</v>
      </c>
      <c r="F1319" s="1">
        <v>0.73</v>
      </c>
      <c r="G1319">
        <v>4.4000000000000004</v>
      </c>
      <c r="H1319" s="4">
        <v>535</v>
      </c>
      <c r="I1319" t="s">
        <v>11586</v>
      </c>
      <c r="J1319" t="s">
        <v>11587</v>
      </c>
      <c r="K1319" t="s">
        <v>11588</v>
      </c>
      <c r="L1319" t="s">
        <v>11589</v>
      </c>
      <c r="M1319" t="s">
        <v>11590</v>
      </c>
      <c r="N1319" t="s">
        <v>11591</v>
      </c>
      <c r="O1319" t="s">
        <v>11592</v>
      </c>
      <c r="P1319" t="s">
        <v>11593</v>
      </c>
    </row>
    <row r="1320" spans="1:16" x14ac:dyDescent="0.25">
      <c r="A1320" t="s">
        <v>11594</v>
      </c>
      <c r="B1320" t="s">
        <v>11595</v>
      </c>
      <c r="C1320" t="s">
        <v>8740</v>
      </c>
      <c r="D1320">
        <v>559</v>
      </c>
      <c r="E1320" s="2">
        <v>1010</v>
      </c>
      <c r="F1320" s="1">
        <v>0.45</v>
      </c>
      <c r="G1320">
        <v>4.0999999999999996</v>
      </c>
      <c r="H1320" s="4">
        <v>17325</v>
      </c>
      <c r="I1320" t="s">
        <v>11596</v>
      </c>
      <c r="J1320" t="s">
        <v>11597</v>
      </c>
      <c r="K1320" t="s">
        <v>11598</v>
      </c>
      <c r="L1320" t="s">
        <v>11599</v>
      </c>
      <c r="M1320" t="s">
        <v>11600</v>
      </c>
      <c r="N1320" t="s">
        <v>11601</v>
      </c>
      <c r="O1320" t="s">
        <v>11602</v>
      </c>
      <c r="P1320" t="s">
        <v>11603</v>
      </c>
    </row>
    <row r="1321" spans="1:16" x14ac:dyDescent="0.25">
      <c r="A1321" t="s">
        <v>11604</v>
      </c>
      <c r="B1321" t="s">
        <v>11605</v>
      </c>
      <c r="C1321" t="s">
        <v>8740</v>
      </c>
      <c r="D1321">
        <v>660</v>
      </c>
      <c r="E1321" s="2">
        <v>1100</v>
      </c>
      <c r="F1321" s="1">
        <v>0.4</v>
      </c>
      <c r="G1321">
        <v>3.6</v>
      </c>
      <c r="H1321" s="4">
        <v>91</v>
      </c>
      <c r="I1321" t="s">
        <v>11606</v>
      </c>
      <c r="J1321" t="s">
        <v>11607</v>
      </c>
      <c r="K1321" t="s">
        <v>11608</v>
      </c>
      <c r="L1321" t="s">
        <v>11609</v>
      </c>
      <c r="M1321" t="s">
        <v>11610</v>
      </c>
      <c r="N1321" t="s">
        <v>11611</v>
      </c>
      <c r="O1321" t="s">
        <v>11612</v>
      </c>
      <c r="P1321" t="s">
        <v>11613</v>
      </c>
    </row>
    <row r="1322" spans="1:16" x14ac:dyDescent="0.25">
      <c r="A1322" t="s">
        <v>11614</v>
      </c>
      <c r="B1322" t="s">
        <v>11615</v>
      </c>
      <c r="C1322" t="s">
        <v>9072</v>
      </c>
      <c r="D1322">
        <v>419</v>
      </c>
      <c r="E1322">
        <v>999</v>
      </c>
      <c r="F1322" s="1">
        <v>0.57999999999999996</v>
      </c>
      <c r="G1322">
        <v>4.4000000000000004</v>
      </c>
      <c r="H1322" s="4">
        <v>227</v>
      </c>
      <c r="I1322" t="s">
        <v>11616</v>
      </c>
      <c r="J1322" t="s">
        <v>11617</v>
      </c>
      <c r="K1322" t="s">
        <v>11618</v>
      </c>
      <c r="L1322" t="s">
        <v>11619</v>
      </c>
      <c r="M1322" t="s">
        <v>11620</v>
      </c>
      <c r="N1322" t="s">
        <v>11621</v>
      </c>
      <c r="O1322" t="s">
        <v>11622</v>
      </c>
      <c r="P1322" t="s">
        <v>11623</v>
      </c>
    </row>
    <row r="1323" spans="1:16" x14ac:dyDescent="0.25">
      <c r="A1323" t="s">
        <v>11624</v>
      </c>
      <c r="B1323" t="s">
        <v>11625</v>
      </c>
      <c r="C1323" t="s">
        <v>8815</v>
      </c>
      <c r="D1323" s="2">
        <v>7349</v>
      </c>
      <c r="E1323" s="2">
        <v>10900</v>
      </c>
      <c r="F1323" s="1">
        <v>0.33</v>
      </c>
      <c r="G1323">
        <v>4.2</v>
      </c>
      <c r="H1323" s="4">
        <v>11957</v>
      </c>
      <c r="I1323" t="s">
        <v>11626</v>
      </c>
      <c r="J1323" t="s">
        <v>11627</v>
      </c>
      <c r="K1323" t="s">
        <v>11628</v>
      </c>
      <c r="L1323" t="s">
        <v>11629</v>
      </c>
      <c r="M1323" t="s">
        <v>11630</v>
      </c>
      <c r="N1323" t="s">
        <v>11631</v>
      </c>
      <c r="O1323" t="s">
        <v>11632</v>
      </c>
      <c r="P1323" t="s">
        <v>11633</v>
      </c>
    </row>
    <row r="1324" spans="1:16" x14ac:dyDescent="0.25">
      <c r="A1324" t="s">
        <v>11634</v>
      </c>
      <c r="B1324" t="s">
        <v>11635</v>
      </c>
      <c r="C1324" t="s">
        <v>9337</v>
      </c>
      <c r="D1324" s="2">
        <v>2899</v>
      </c>
      <c r="E1324" s="2">
        <v>4005</v>
      </c>
      <c r="F1324" s="1">
        <v>0.28000000000000003</v>
      </c>
      <c r="G1324">
        <v>4.3</v>
      </c>
      <c r="H1324" s="4">
        <v>7140</v>
      </c>
      <c r="I1324" t="s">
        <v>11636</v>
      </c>
      <c r="J1324" t="s">
        <v>11637</v>
      </c>
      <c r="K1324" t="s">
        <v>11638</v>
      </c>
      <c r="L1324" t="s">
        <v>11639</v>
      </c>
      <c r="M1324" t="s">
        <v>11640</v>
      </c>
      <c r="N1324" t="s">
        <v>11641</v>
      </c>
      <c r="O1324" t="s">
        <v>11642</v>
      </c>
      <c r="P1324" t="s">
        <v>11643</v>
      </c>
    </row>
    <row r="1325" spans="1:16" x14ac:dyDescent="0.25">
      <c r="A1325" t="s">
        <v>11644</v>
      </c>
      <c r="B1325" t="s">
        <v>11645</v>
      </c>
      <c r="C1325" t="s">
        <v>9011</v>
      </c>
      <c r="D1325" s="2">
        <v>1799</v>
      </c>
      <c r="E1325" s="2">
        <v>3295</v>
      </c>
      <c r="F1325" s="1">
        <v>0.45</v>
      </c>
      <c r="G1325">
        <v>3.8</v>
      </c>
      <c r="H1325" s="4">
        <v>687</v>
      </c>
      <c r="I1325" t="s">
        <v>11646</v>
      </c>
      <c r="J1325" t="s">
        <v>11647</v>
      </c>
      <c r="K1325" t="s">
        <v>11648</v>
      </c>
      <c r="L1325" t="s">
        <v>11649</v>
      </c>
      <c r="M1325" t="s">
        <v>11650</v>
      </c>
      <c r="N1325" t="s">
        <v>11651</v>
      </c>
      <c r="O1325" t="s">
        <v>11652</v>
      </c>
      <c r="P1325" t="s">
        <v>11653</v>
      </c>
    </row>
    <row r="1326" spans="1:16" x14ac:dyDescent="0.25">
      <c r="A1326" t="s">
        <v>11654</v>
      </c>
      <c r="B1326" t="s">
        <v>11655</v>
      </c>
      <c r="C1326" t="s">
        <v>9103</v>
      </c>
      <c r="D1326" s="2">
        <v>1474</v>
      </c>
      <c r="E1326" s="2">
        <v>4650</v>
      </c>
      <c r="F1326" s="1">
        <v>0.68</v>
      </c>
      <c r="G1326">
        <v>4.0999999999999996</v>
      </c>
      <c r="H1326" s="4">
        <v>1045</v>
      </c>
      <c r="I1326" t="s">
        <v>11656</v>
      </c>
      <c r="J1326" t="s">
        <v>11657</v>
      </c>
      <c r="K1326" t="s">
        <v>11658</v>
      </c>
      <c r="L1326" t="s">
        <v>11659</v>
      </c>
      <c r="M1326" t="s">
        <v>11660</v>
      </c>
      <c r="N1326" t="s">
        <v>11661</v>
      </c>
      <c r="O1326" t="s">
        <v>11662</v>
      </c>
      <c r="P1326" t="s">
        <v>11663</v>
      </c>
    </row>
    <row r="1327" spans="1:16" x14ac:dyDescent="0.25">
      <c r="A1327" t="s">
        <v>11664</v>
      </c>
      <c r="B1327" t="s">
        <v>11665</v>
      </c>
      <c r="C1327" t="s">
        <v>10141</v>
      </c>
      <c r="D1327" s="2">
        <v>15999</v>
      </c>
      <c r="E1327" s="2">
        <v>24500</v>
      </c>
      <c r="F1327" s="1">
        <v>0.35</v>
      </c>
      <c r="G1327">
        <v>4</v>
      </c>
      <c r="H1327" s="4">
        <v>11206</v>
      </c>
      <c r="I1327" t="s">
        <v>11666</v>
      </c>
      <c r="J1327" t="s">
        <v>11667</v>
      </c>
      <c r="K1327" t="s">
        <v>11668</v>
      </c>
      <c r="L1327" t="s">
        <v>11669</v>
      </c>
      <c r="M1327" t="s">
        <v>11670</v>
      </c>
      <c r="N1327" t="s">
        <v>11671</v>
      </c>
      <c r="O1327" t="s">
        <v>11672</v>
      </c>
      <c r="P1327" t="s">
        <v>11673</v>
      </c>
    </row>
    <row r="1328" spans="1:16" x14ac:dyDescent="0.25">
      <c r="A1328" t="s">
        <v>11674</v>
      </c>
      <c r="B1328" t="s">
        <v>11675</v>
      </c>
      <c r="C1328" t="s">
        <v>8762</v>
      </c>
      <c r="D1328" s="2">
        <v>3645</v>
      </c>
      <c r="E1328" s="2">
        <v>6070</v>
      </c>
      <c r="F1328" s="1">
        <v>0.4</v>
      </c>
      <c r="G1328">
        <v>4.2</v>
      </c>
      <c r="H1328" s="4">
        <v>561</v>
      </c>
      <c r="I1328" t="s">
        <v>11676</v>
      </c>
      <c r="J1328" t="s">
        <v>11677</v>
      </c>
      <c r="K1328" t="s">
        <v>11678</v>
      </c>
      <c r="L1328" t="s">
        <v>11679</v>
      </c>
      <c r="M1328" t="s">
        <v>11680</v>
      </c>
      <c r="N1328" t="s">
        <v>11681</v>
      </c>
      <c r="O1328" t="s">
        <v>11682</v>
      </c>
      <c r="P1328" t="s">
        <v>11683</v>
      </c>
    </row>
    <row r="1329" spans="1:16" x14ac:dyDescent="0.25">
      <c r="A1329" t="s">
        <v>11684</v>
      </c>
      <c r="B1329" t="s">
        <v>11685</v>
      </c>
      <c r="C1329" t="s">
        <v>8729</v>
      </c>
      <c r="D1329">
        <v>375</v>
      </c>
      <c r="E1329">
        <v>999</v>
      </c>
      <c r="F1329" s="1">
        <v>0.62</v>
      </c>
      <c r="G1329">
        <v>3.6</v>
      </c>
      <c r="H1329" s="4">
        <v>1988</v>
      </c>
      <c r="I1329" t="s">
        <v>11686</v>
      </c>
      <c r="J1329" t="s">
        <v>11687</v>
      </c>
      <c r="K1329" t="s">
        <v>11688</v>
      </c>
      <c r="L1329" t="s">
        <v>11689</v>
      </c>
      <c r="M1329" t="s">
        <v>11690</v>
      </c>
      <c r="N1329" t="s">
        <v>11691</v>
      </c>
      <c r="O1329" t="s">
        <v>11692</v>
      </c>
      <c r="P1329" t="s">
        <v>11693</v>
      </c>
    </row>
    <row r="1330" spans="1:16" x14ac:dyDescent="0.25">
      <c r="A1330" t="s">
        <v>11694</v>
      </c>
      <c r="B1330" t="s">
        <v>11695</v>
      </c>
      <c r="C1330" t="s">
        <v>9738</v>
      </c>
      <c r="D1330" s="2">
        <v>2976</v>
      </c>
      <c r="E1330" s="2">
        <v>3945</v>
      </c>
      <c r="F1330" s="1">
        <v>0.25</v>
      </c>
      <c r="G1330">
        <v>4.2</v>
      </c>
      <c r="H1330" s="4">
        <v>3740</v>
      </c>
      <c r="I1330" t="s">
        <v>11696</v>
      </c>
      <c r="J1330" t="s">
        <v>11697</v>
      </c>
      <c r="K1330" t="s">
        <v>11698</v>
      </c>
      <c r="L1330" t="s">
        <v>11699</v>
      </c>
      <c r="M1330" t="s">
        <v>11700</v>
      </c>
      <c r="N1330" t="s">
        <v>11701</v>
      </c>
      <c r="O1330" t="s">
        <v>11702</v>
      </c>
      <c r="P1330" t="s">
        <v>11703</v>
      </c>
    </row>
    <row r="1331" spans="1:16" x14ac:dyDescent="0.25">
      <c r="A1331" t="s">
        <v>11704</v>
      </c>
      <c r="B1331" t="s">
        <v>11705</v>
      </c>
      <c r="C1331" t="s">
        <v>11112</v>
      </c>
      <c r="D1331" s="2">
        <v>1099</v>
      </c>
      <c r="E1331" s="2">
        <v>1499</v>
      </c>
      <c r="F1331" s="1">
        <v>0.27</v>
      </c>
      <c r="G1331">
        <v>4.0999999999999996</v>
      </c>
      <c r="H1331" s="4">
        <v>4401</v>
      </c>
      <c r="I1331" t="s">
        <v>11706</v>
      </c>
      <c r="J1331" t="s">
        <v>11707</v>
      </c>
      <c r="K1331" t="s">
        <v>11708</v>
      </c>
      <c r="L1331" t="s">
        <v>11709</v>
      </c>
      <c r="M1331" t="s">
        <v>11710</v>
      </c>
      <c r="N1331" t="s">
        <v>11711</v>
      </c>
      <c r="O1331" t="s">
        <v>11712</v>
      </c>
      <c r="P1331" t="s">
        <v>11713</v>
      </c>
    </row>
    <row r="1332" spans="1:16" x14ac:dyDescent="0.25">
      <c r="A1332" t="s">
        <v>11714</v>
      </c>
      <c r="B1332" t="s">
        <v>11715</v>
      </c>
      <c r="C1332" t="s">
        <v>8939</v>
      </c>
      <c r="D1332" s="2">
        <v>2575</v>
      </c>
      <c r="E1332" s="2">
        <v>6700</v>
      </c>
      <c r="F1332" s="1">
        <v>0.62</v>
      </c>
      <c r="G1332">
        <v>4.2</v>
      </c>
      <c r="H1332" s="4">
        <v>611</v>
      </c>
      <c r="I1332" t="s">
        <v>11716</v>
      </c>
      <c r="J1332" t="s">
        <v>11717</v>
      </c>
      <c r="K1332" t="s">
        <v>11718</v>
      </c>
      <c r="L1332" t="s">
        <v>11719</v>
      </c>
      <c r="M1332" t="s">
        <v>11720</v>
      </c>
      <c r="N1332" t="s">
        <v>11721</v>
      </c>
      <c r="O1332" t="s">
        <v>11722</v>
      </c>
      <c r="P1332" t="s">
        <v>11723</v>
      </c>
    </row>
    <row r="1333" spans="1:16" x14ac:dyDescent="0.25">
      <c r="A1333" t="s">
        <v>11724</v>
      </c>
      <c r="B1333" t="s">
        <v>11725</v>
      </c>
      <c r="C1333" t="s">
        <v>8751</v>
      </c>
      <c r="D1333" s="2">
        <v>1649</v>
      </c>
      <c r="E1333" s="2">
        <v>2800</v>
      </c>
      <c r="F1333" s="1">
        <v>0.41</v>
      </c>
      <c r="G1333">
        <v>3.9</v>
      </c>
      <c r="H1333" s="4">
        <v>2162</v>
      </c>
      <c r="I1333" t="s">
        <v>11726</v>
      </c>
      <c r="J1333" t="s">
        <v>11727</v>
      </c>
      <c r="K1333" t="s">
        <v>11728</v>
      </c>
      <c r="L1333" t="s">
        <v>11729</v>
      </c>
      <c r="M1333" t="s">
        <v>11730</v>
      </c>
      <c r="N1333" t="s">
        <v>11731</v>
      </c>
      <c r="O1333" t="s">
        <v>11732</v>
      </c>
      <c r="P1333" t="s">
        <v>11733</v>
      </c>
    </row>
    <row r="1334" spans="1:16" x14ac:dyDescent="0.25">
      <c r="A1334" t="s">
        <v>11734</v>
      </c>
      <c r="B1334" t="s">
        <v>11735</v>
      </c>
      <c r="C1334" t="s">
        <v>8729</v>
      </c>
      <c r="D1334">
        <v>799</v>
      </c>
      <c r="E1334" s="2">
        <v>1699</v>
      </c>
      <c r="F1334" s="1">
        <v>0.53</v>
      </c>
      <c r="G1334">
        <v>4</v>
      </c>
      <c r="H1334" s="4">
        <v>97</v>
      </c>
      <c r="I1334" t="s">
        <v>11736</v>
      </c>
      <c r="J1334" t="s">
        <v>11737</v>
      </c>
      <c r="K1334" t="s">
        <v>11738</v>
      </c>
      <c r="L1334" t="s">
        <v>11739</v>
      </c>
      <c r="M1334" t="s">
        <v>11740</v>
      </c>
      <c r="N1334" t="s">
        <v>11741</v>
      </c>
      <c r="O1334" t="s">
        <v>11742</v>
      </c>
      <c r="P1334" t="s">
        <v>11743</v>
      </c>
    </row>
    <row r="1335" spans="1:16" x14ac:dyDescent="0.25">
      <c r="A1335" t="s">
        <v>11744</v>
      </c>
      <c r="B1335" t="s">
        <v>11745</v>
      </c>
      <c r="C1335" t="s">
        <v>8729</v>
      </c>
      <c r="D1335">
        <v>765</v>
      </c>
      <c r="E1335">
        <v>970</v>
      </c>
      <c r="F1335" s="1">
        <v>0.21</v>
      </c>
      <c r="G1335">
        <v>4.2</v>
      </c>
      <c r="H1335" s="4">
        <v>6055</v>
      </c>
      <c r="I1335" t="s">
        <v>11746</v>
      </c>
      <c r="J1335" t="s">
        <v>11747</v>
      </c>
      <c r="K1335" t="s">
        <v>11748</v>
      </c>
      <c r="L1335" t="s">
        <v>11749</v>
      </c>
      <c r="M1335" t="s">
        <v>11750</v>
      </c>
      <c r="N1335" t="s">
        <v>11751</v>
      </c>
      <c r="O1335" t="s">
        <v>11752</v>
      </c>
      <c r="P1335" t="s">
        <v>11753</v>
      </c>
    </row>
    <row r="1336" spans="1:16" x14ac:dyDescent="0.25">
      <c r="A1336" t="s">
        <v>11754</v>
      </c>
      <c r="B1336" t="s">
        <v>11755</v>
      </c>
      <c r="C1336" t="s">
        <v>8615</v>
      </c>
      <c r="D1336">
        <v>999</v>
      </c>
      <c r="E1336" s="2">
        <v>1500</v>
      </c>
      <c r="F1336" s="1">
        <v>0.33</v>
      </c>
      <c r="G1336">
        <v>4.2</v>
      </c>
      <c r="H1336" s="4">
        <v>386</v>
      </c>
      <c r="I1336" t="s">
        <v>11756</v>
      </c>
      <c r="J1336" t="s">
        <v>11757</v>
      </c>
      <c r="K1336" t="s">
        <v>11758</v>
      </c>
      <c r="L1336" t="s">
        <v>11759</v>
      </c>
      <c r="M1336" t="s">
        <v>11760</v>
      </c>
      <c r="N1336" t="s">
        <v>11761</v>
      </c>
      <c r="O1336" t="s">
        <v>11762</v>
      </c>
      <c r="P1336" t="s">
        <v>11763</v>
      </c>
    </row>
    <row r="1337" spans="1:16" x14ac:dyDescent="0.25">
      <c r="A1337" t="s">
        <v>11764</v>
      </c>
      <c r="B1337" t="s">
        <v>11765</v>
      </c>
      <c r="C1337" t="s">
        <v>11766</v>
      </c>
      <c r="D1337">
        <v>587</v>
      </c>
      <c r="E1337" s="2">
        <v>1295</v>
      </c>
      <c r="F1337" s="1">
        <v>0.55000000000000004</v>
      </c>
      <c r="G1337">
        <v>4.0999999999999996</v>
      </c>
      <c r="H1337" s="4">
        <v>557</v>
      </c>
      <c r="I1337" t="s">
        <v>11767</v>
      </c>
      <c r="J1337" t="s">
        <v>11768</v>
      </c>
      <c r="K1337" t="s">
        <v>11769</v>
      </c>
      <c r="L1337" t="s">
        <v>11770</v>
      </c>
      <c r="M1337" t="s">
        <v>11771</v>
      </c>
      <c r="N1337" t="s">
        <v>11772</v>
      </c>
      <c r="O1337" t="s">
        <v>11773</v>
      </c>
      <c r="P1337" t="s">
        <v>11774</v>
      </c>
    </row>
    <row r="1338" spans="1:16" x14ac:dyDescent="0.25">
      <c r="A1338" t="s">
        <v>11775</v>
      </c>
      <c r="B1338" t="s">
        <v>11776</v>
      </c>
      <c r="C1338" t="s">
        <v>11777</v>
      </c>
      <c r="D1338" s="2">
        <v>12609</v>
      </c>
      <c r="E1338" s="2">
        <v>23999</v>
      </c>
      <c r="F1338" s="1">
        <v>0.47</v>
      </c>
      <c r="G1338">
        <v>4.4000000000000004</v>
      </c>
      <c r="H1338" s="4">
        <v>2288</v>
      </c>
      <c r="I1338" t="s">
        <v>11778</v>
      </c>
      <c r="J1338" t="s">
        <v>11779</v>
      </c>
      <c r="K1338" t="s">
        <v>11780</v>
      </c>
      <c r="L1338" t="s">
        <v>11781</v>
      </c>
      <c r="M1338" t="s">
        <v>11782</v>
      </c>
      <c r="N1338" t="s">
        <v>11783</v>
      </c>
      <c r="O1338" t="s">
        <v>11784</v>
      </c>
      <c r="P1338" t="s">
        <v>11785</v>
      </c>
    </row>
    <row r="1339" spans="1:16" x14ac:dyDescent="0.25">
      <c r="A1339" t="s">
        <v>11786</v>
      </c>
      <c r="B1339" t="s">
        <v>11787</v>
      </c>
      <c r="C1339" t="s">
        <v>8740</v>
      </c>
      <c r="D1339">
        <v>699</v>
      </c>
      <c r="E1339">
        <v>850</v>
      </c>
      <c r="F1339" s="1">
        <v>0.18</v>
      </c>
      <c r="G1339">
        <v>4.0999999999999996</v>
      </c>
      <c r="H1339" s="4">
        <v>1106</v>
      </c>
      <c r="I1339" t="s">
        <v>11788</v>
      </c>
      <c r="J1339" t="s">
        <v>11789</v>
      </c>
      <c r="K1339" t="s">
        <v>11790</v>
      </c>
      <c r="L1339" t="s">
        <v>11791</v>
      </c>
      <c r="M1339" t="s">
        <v>11792</v>
      </c>
      <c r="N1339" t="s">
        <v>11793</v>
      </c>
      <c r="O1339" t="s">
        <v>11794</v>
      </c>
      <c r="P1339" t="s">
        <v>11795</v>
      </c>
    </row>
    <row r="1340" spans="1:16" x14ac:dyDescent="0.25">
      <c r="A1340" t="s">
        <v>11796</v>
      </c>
      <c r="B1340" t="s">
        <v>11797</v>
      </c>
      <c r="C1340" t="s">
        <v>9368</v>
      </c>
      <c r="D1340" s="2">
        <v>3799</v>
      </c>
      <c r="E1340" s="2">
        <v>6000</v>
      </c>
      <c r="F1340" s="1">
        <v>0.37</v>
      </c>
      <c r="G1340">
        <v>4.2</v>
      </c>
      <c r="H1340" s="4">
        <v>11935</v>
      </c>
      <c r="I1340" t="s">
        <v>11798</v>
      </c>
      <c r="J1340" t="s">
        <v>11799</v>
      </c>
      <c r="K1340" t="s">
        <v>11800</v>
      </c>
      <c r="L1340" t="s">
        <v>11801</v>
      </c>
      <c r="M1340" t="s">
        <v>11802</v>
      </c>
      <c r="N1340" t="s">
        <v>11803</v>
      </c>
      <c r="O1340" t="s">
        <v>11804</v>
      </c>
      <c r="P1340" t="s">
        <v>11805</v>
      </c>
    </row>
    <row r="1341" spans="1:16" x14ac:dyDescent="0.25">
      <c r="A1341" t="s">
        <v>11806</v>
      </c>
      <c r="B1341" t="s">
        <v>11807</v>
      </c>
      <c r="C1341" t="s">
        <v>8886</v>
      </c>
      <c r="D1341">
        <v>640</v>
      </c>
      <c r="E1341" s="2">
        <v>1020</v>
      </c>
      <c r="F1341" s="1">
        <v>0.37</v>
      </c>
      <c r="G1341">
        <v>4.0999999999999996</v>
      </c>
      <c r="H1341" s="4">
        <v>5059</v>
      </c>
      <c r="I1341" t="s">
        <v>11808</v>
      </c>
      <c r="J1341" t="s">
        <v>11809</v>
      </c>
      <c r="K1341" t="s">
        <v>11810</v>
      </c>
      <c r="L1341" t="s">
        <v>11811</v>
      </c>
      <c r="M1341" t="s">
        <v>11812</v>
      </c>
      <c r="N1341" t="s">
        <v>11813</v>
      </c>
      <c r="O1341" t="s">
        <v>11814</v>
      </c>
      <c r="P1341" t="s">
        <v>11815</v>
      </c>
    </row>
    <row r="1342" spans="1:16" x14ac:dyDescent="0.25">
      <c r="A1342" t="s">
        <v>11816</v>
      </c>
      <c r="B1342" t="s">
        <v>11817</v>
      </c>
      <c r="C1342" t="s">
        <v>8604</v>
      </c>
      <c r="D1342">
        <v>979</v>
      </c>
      <c r="E1342" s="2">
        <v>1999</v>
      </c>
      <c r="F1342" s="1">
        <v>0.51</v>
      </c>
      <c r="G1342">
        <v>3.9</v>
      </c>
      <c r="H1342" s="4">
        <v>157</v>
      </c>
      <c r="I1342" t="s">
        <v>11818</v>
      </c>
      <c r="J1342" t="s">
        <v>11819</v>
      </c>
      <c r="K1342" t="s">
        <v>11820</v>
      </c>
      <c r="L1342" t="s">
        <v>11821</v>
      </c>
      <c r="M1342" t="s">
        <v>11822</v>
      </c>
      <c r="N1342" t="s">
        <v>11823</v>
      </c>
      <c r="O1342" t="s">
        <v>11824</v>
      </c>
      <c r="P1342" t="s">
        <v>11825</v>
      </c>
    </row>
    <row r="1343" spans="1:16" x14ac:dyDescent="0.25">
      <c r="A1343" t="s">
        <v>11826</v>
      </c>
      <c r="B1343" t="s">
        <v>11827</v>
      </c>
      <c r="C1343" t="s">
        <v>8762</v>
      </c>
      <c r="D1343" s="2">
        <v>5365</v>
      </c>
      <c r="E1343" s="2">
        <v>7445</v>
      </c>
      <c r="F1343" s="1">
        <v>0.28000000000000003</v>
      </c>
      <c r="G1343">
        <v>3.9</v>
      </c>
      <c r="H1343" s="4">
        <v>3584</v>
      </c>
      <c r="I1343" t="s">
        <v>11828</v>
      </c>
      <c r="J1343" t="s">
        <v>11829</v>
      </c>
      <c r="K1343" t="s">
        <v>11830</v>
      </c>
      <c r="L1343" t="s">
        <v>11831</v>
      </c>
      <c r="M1343" t="s">
        <v>11832</v>
      </c>
      <c r="N1343" t="s">
        <v>11833</v>
      </c>
      <c r="O1343" t="s">
        <v>11834</v>
      </c>
      <c r="P1343" t="s">
        <v>11835</v>
      </c>
    </row>
    <row r="1344" spans="1:16" x14ac:dyDescent="0.25">
      <c r="A1344" t="s">
        <v>11836</v>
      </c>
      <c r="B1344" t="s">
        <v>11837</v>
      </c>
      <c r="C1344" t="s">
        <v>8939</v>
      </c>
      <c r="D1344" s="2">
        <v>3199</v>
      </c>
      <c r="E1344" s="2">
        <v>3500</v>
      </c>
      <c r="F1344" s="1">
        <v>0.09</v>
      </c>
      <c r="G1344">
        <v>4.2</v>
      </c>
      <c r="H1344" s="4">
        <v>1899</v>
      </c>
      <c r="I1344" t="s">
        <v>11838</v>
      </c>
      <c r="J1344" t="s">
        <v>11839</v>
      </c>
      <c r="K1344" t="s">
        <v>11840</v>
      </c>
      <c r="L1344" t="s">
        <v>11841</v>
      </c>
      <c r="M1344" t="s">
        <v>11842</v>
      </c>
      <c r="N1344" t="s">
        <v>11843</v>
      </c>
      <c r="O1344" t="s">
        <v>11844</v>
      </c>
      <c r="P1344" t="s">
        <v>11845</v>
      </c>
    </row>
    <row r="1345" spans="1:16" x14ac:dyDescent="0.25">
      <c r="A1345" t="s">
        <v>11846</v>
      </c>
      <c r="B1345" t="s">
        <v>11847</v>
      </c>
      <c r="C1345" t="s">
        <v>10405</v>
      </c>
      <c r="D1345">
        <v>979</v>
      </c>
      <c r="E1345" s="2">
        <v>1395</v>
      </c>
      <c r="F1345" s="1">
        <v>0.3</v>
      </c>
      <c r="G1345">
        <v>4.2</v>
      </c>
      <c r="H1345" s="4">
        <v>15252</v>
      </c>
      <c r="I1345" t="s">
        <v>11848</v>
      </c>
      <c r="J1345" t="s">
        <v>11849</v>
      </c>
      <c r="K1345" t="s">
        <v>11850</v>
      </c>
      <c r="L1345" t="s">
        <v>11851</v>
      </c>
      <c r="M1345" t="s">
        <v>11852</v>
      </c>
      <c r="N1345" t="s">
        <v>11853</v>
      </c>
      <c r="O1345" t="s">
        <v>11854</v>
      </c>
      <c r="P1345" t="s">
        <v>11855</v>
      </c>
    </row>
    <row r="1346" spans="1:16" x14ac:dyDescent="0.25">
      <c r="A1346" t="s">
        <v>11856</v>
      </c>
      <c r="B1346" t="s">
        <v>11857</v>
      </c>
      <c r="C1346" t="s">
        <v>8593</v>
      </c>
      <c r="D1346">
        <v>929</v>
      </c>
      <c r="E1346" s="2">
        <v>2199</v>
      </c>
      <c r="F1346" s="1">
        <v>0.57999999999999996</v>
      </c>
      <c r="G1346">
        <v>3.7</v>
      </c>
      <c r="H1346" s="4">
        <v>4</v>
      </c>
      <c r="I1346" t="s">
        <v>11858</v>
      </c>
      <c r="J1346" t="s">
        <v>11859</v>
      </c>
      <c r="K1346" t="s">
        <v>11860</v>
      </c>
      <c r="L1346" t="s">
        <v>11861</v>
      </c>
      <c r="M1346" t="s">
        <v>11862</v>
      </c>
      <c r="N1346" t="s">
        <v>11863</v>
      </c>
      <c r="O1346" t="s">
        <v>11864</v>
      </c>
      <c r="P1346" t="s">
        <v>11865</v>
      </c>
    </row>
    <row r="1347" spans="1:16" x14ac:dyDescent="0.25">
      <c r="A1347" t="s">
        <v>11866</v>
      </c>
      <c r="B1347" t="s">
        <v>11867</v>
      </c>
      <c r="C1347" t="s">
        <v>10456</v>
      </c>
      <c r="D1347" s="2">
        <v>3710</v>
      </c>
      <c r="E1347" s="2">
        <v>4330</v>
      </c>
      <c r="F1347" s="1">
        <v>0.14000000000000001</v>
      </c>
      <c r="G1347">
        <v>3.7</v>
      </c>
      <c r="H1347" s="4">
        <v>1662</v>
      </c>
      <c r="I1347" t="s">
        <v>11868</v>
      </c>
      <c r="J1347" t="s">
        <v>11869</v>
      </c>
      <c r="K1347" t="s">
        <v>11870</v>
      </c>
      <c r="L1347" t="s">
        <v>11871</v>
      </c>
      <c r="M1347" t="s">
        <v>11872</v>
      </c>
      <c r="N1347" t="s">
        <v>11873</v>
      </c>
      <c r="O1347" t="s">
        <v>11874</v>
      </c>
      <c r="P1347" t="s">
        <v>11875</v>
      </c>
    </row>
    <row r="1348" spans="1:16" x14ac:dyDescent="0.25">
      <c r="A1348" t="s">
        <v>11876</v>
      </c>
      <c r="B1348" t="s">
        <v>11877</v>
      </c>
      <c r="C1348" t="s">
        <v>8751</v>
      </c>
      <c r="D1348" s="2">
        <v>2033</v>
      </c>
      <c r="E1348" s="2">
        <v>4295</v>
      </c>
      <c r="F1348" s="1">
        <v>0.53</v>
      </c>
      <c r="G1348">
        <v>3.4</v>
      </c>
      <c r="H1348" s="4">
        <v>422</v>
      </c>
      <c r="I1348" t="s">
        <v>11878</v>
      </c>
      <c r="J1348" t="s">
        <v>11879</v>
      </c>
      <c r="K1348" t="s">
        <v>11880</v>
      </c>
      <c r="L1348" t="s">
        <v>11881</v>
      </c>
      <c r="M1348" t="s">
        <v>11882</v>
      </c>
      <c r="N1348" t="s">
        <v>11883</v>
      </c>
      <c r="O1348" t="s">
        <v>11884</v>
      </c>
      <c r="P1348" t="s">
        <v>11885</v>
      </c>
    </row>
    <row r="1349" spans="1:16" x14ac:dyDescent="0.25">
      <c r="A1349" t="s">
        <v>11886</v>
      </c>
      <c r="B1349" t="s">
        <v>11887</v>
      </c>
      <c r="C1349" t="s">
        <v>8593</v>
      </c>
      <c r="D1349" s="2">
        <v>9495</v>
      </c>
      <c r="E1349" s="2">
        <v>18990</v>
      </c>
      <c r="F1349" s="1">
        <v>0.5</v>
      </c>
      <c r="G1349">
        <v>4.2</v>
      </c>
      <c r="H1349" s="4">
        <v>79</v>
      </c>
      <c r="I1349" t="s">
        <v>11888</v>
      </c>
      <c r="J1349" t="s">
        <v>11889</v>
      </c>
      <c r="K1349" t="s">
        <v>11890</v>
      </c>
      <c r="L1349" t="s">
        <v>11891</v>
      </c>
      <c r="M1349" t="s">
        <v>11892</v>
      </c>
      <c r="N1349" t="s">
        <v>11893</v>
      </c>
      <c r="O1349" t="s">
        <v>11894</v>
      </c>
      <c r="P1349" t="s">
        <v>11895</v>
      </c>
    </row>
    <row r="1350" spans="1:16" x14ac:dyDescent="0.25">
      <c r="A1350" t="s">
        <v>11896</v>
      </c>
      <c r="B1350" t="s">
        <v>11897</v>
      </c>
      <c r="C1350" t="s">
        <v>8815</v>
      </c>
      <c r="D1350" s="2">
        <v>7799</v>
      </c>
      <c r="E1350" s="2">
        <v>12500</v>
      </c>
      <c r="F1350" s="1">
        <v>0.38</v>
      </c>
      <c r="G1350">
        <v>4</v>
      </c>
      <c r="H1350" s="4">
        <v>5160</v>
      </c>
      <c r="I1350" t="s">
        <v>11898</v>
      </c>
      <c r="J1350" t="s">
        <v>11899</v>
      </c>
      <c r="K1350" t="s">
        <v>11900</v>
      </c>
      <c r="L1350" t="s">
        <v>11901</v>
      </c>
      <c r="M1350" t="s">
        <v>11902</v>
      </c>
      <c r="N1350" t="s">
        <v>11903</v>
      </c>
      <c r="O1350" t="s">
        <v>11904</v>
      </c>
      <c r="P1350" t="s">
        <v>11905</v>
      </c>
    </row>
    <row r="1351" spans="1:16" x14ac:dyDescent="0.25">
      <c r="A1351" t="s">
        <v>11906</v>
      </c>
      <c r="B1351" t="s">
        <v>11907</v>
      </c>
      <c r="C1351" t="s">
        <v>8582</v>
      </c>
      <c r="D1351">
        <v>949</v>
      </c>
      <c r="E1351" s="2">
        <v>2385</v>
      </c>
      <c r="F1351" s="1">
        <v>0.6</v>
      </c>
      <c r="G1351">
        <v>4.0999999999999996</v>
      </c>
      <c r="H1351" s="4">
        <v>2311</v>
      </c>
      <c r="I1351" t="s">
        <v>11908</v>
      </c>
      <c r="J1351" t="s">
        <v>11909</v>
      </c>
      <c r="K1351" t="s">
        <v>11910</v>
      </c>
      <c r="L1351" t="s">
        <v>11911</v>
      </c>
      <c r="M1351" t="s">
        <v>11912</v>
      </c>
      <c r="N1351" t="s">
        <v>11913</v>
      </c>
      <c r="O1351" t="s">
        <v>11914</v>
      </c>
      <c r="P1351" t="s">
        <v>11915</v>
      </c>
    </row>
    <row r="1352" spans="1:16" x14ac:dyDescent="0.25">
      <c r="A1352" t="s">
        <v>11916</v>
      </c>
      <c r="B1352" t="s">
        <v>11917</v>
      </c>
      <c r="C1352" t="s">
        <v>8762</v>
      </c>
      <c r="D1352" s="2">
        <v>2790</v>
      </c>
      <c r="E1352" s="2">
        <v>4890</v>
      </c>
      <c r="F1352" s="1">
        <v>0.43</v>
      </c>
      <c r="G1352">
        <v>3.9</v>
      </c>
      <c r="H1352" s="4">
        <v>588</v>
      </c>
      <c r="I1352" t="s">
        <v>11918</v>
      </c>
      <c r="J1352" t="s">
        <v>11919</v>
      </c>
      <c r="K1352" t="s">
        <v>11920</v>
      </c>
      <c r="L1352" t="s">
        <v>11921</v>
      </c>
      <c r="M1352" t="s">
        <v>11922</v>
      </c>
      <c r="N1352" t="s">
        <v>11923</v>
      </c>
      <c r="O1352" t="s">
        <v>11924</v>
      </c>
      <c r="P1352" t="s">
        <v>11925</v>
      </c>
    </row>
    <row r="1353" spans="1:16" x14ac:dyDescent="0.25">
      <c r="A1353" t="s">
        <v>11926</v>
      </c>
      <c r="B1353" t="s">
        <v>11927</v>
      </c>
      <c r="C1353" t="s">
        <v>8740</v>
      </c>
      <c r="D1353">
        <v>645</v>
      </c>
      <c r="E1353" s="2">
        <v>1100</v>
      </c>
      <c r="F1353" s="1">
        <v>0.41</v>
      </c>
      <c r="G1353">
        <v>4</v>
      </c>
      <c r="H1353" s="4">
        <v>3271</v>
      </c>
      <c r="I1353" t="s">
        <v>11928</v>
      </c>
      <c r="J1353" t="s">
        <v>11929</v>
      </c>
      <c r="K1353" t="s">
        <v>11930</v>
      </c>
      <c r="L1353" t="s">
        <v>11931</v>
      </c>
      <c r="M1353" t="s">
        <v>11932</v>
      </c>
      <c r="N1353" t="s">
        <v>11933</v>
      </c>
      <c r="O1353" t="s">
        <v>11934</v>
      </c>
      <c r="P1353" t="s">
        <v>11935</v>
      </c>
    </row>
    <row r="1354" spans="1:16" x14ac:dyDescent="0.25">
      <c r="A1354" t="s">
        <v>11936</v>
      </c>
      <c r="B1354" t="s">
        <v>11937</v>
      </c>
      <c r="C1354" t="s">
        <v>8751</v>
      </c>
      <c r="D1354" s="3">
        <v>2237.81</v>
      </c>
      <c r="E1354" s="2">
        <v>3899</v>
      </c>
      <c r="F1354" s="1">
        <v>0.43</v>
      </c>
      <c r="G1354">
        <v>3.9</v>
      </c>
      <c r="H1354" s="4">
        <v>11004</v>
      </c>
      <c r="I1354" t="s">
        <v>11938</v>
      </c>
      <c r="J1354" t="s">
        <v>11939</v>
      </c>
      <c r="K1354" t="s">
        <v>11940</v>
      </c>
      <c r="L1354" t="s">
        <v>11941</v>
      </c>
      <c r="M1354" t="s">
        <v>11942</v>
      </c>
      <c r="N1354" t="s">
        <v>11943</v>
      </c>
      <c r="O1354" t="s">
        <v>11944</v>
      </c>
      <c r="P1354" t="s">
        <v>11945</v>
      </c>
    </row>
    <row r="1355" spans="1:16" x14ac:dyDescent="0.25">
      <c r="A1355" t="s">
        <v>11946</v>
      </c>
      <c r="B1355" t="s">
        <v>11947</v>
      </c>
      <c r="C1355" t="s">
        <v>8815</v>
      </c>
      <c r="D1355" s="2">
        <v>8699</v>
      </c>
      <c r="E1355" s="2">
        <v>16899</v>
      </c>
      <c r="F1355" s="1">
        <v>0.49</v>
      </c>
      <c r="G1355">
        <v>4.2</v>
      </c>
      <c r="H1355" s="4">
        <v>3195</v>
      </c>
      <c r="I1355" t="s">
        <v>11948</v>
      </c>
      <c r="J1355" t="s">
        <v>11949</v>
      </c>
      <c r="K1355" t="s">
        <v>11950</v>
      </c>
      <c r="L1355" t="s">
        <v>11951</v>
      </c>
      <c r="M1355" t="s">
        <v>11952</v>
      </c>
      <c r="N1355" t="s">
        <v>11953</v>
      </c>
      <c r="O1355" t="s">
        <v>11954</v>
      </c>
      <c r="P1355" t="s">
        <v>11955</v>
      </c>
    </row>
    <row r="1356" spans="1:16" x14ac:dyDescent="0.25">
      <c r="A1356" t="s">
        <v>11956</v>
      </c>
      <c r="B1356" t="s">
        <v>11957</v>
      </c>
      <c r="C1356" t="s">
        <v>11958</v>
      </c>
      <c r="D1356" s="2">
        <v>42990</v>
      </c>
      <c r="E1356" s="2">
        <v>75990</v>
      </c>
      <c r="F1356" s="1">
        <v>0.43</v>
      </c>
      <c r="G1356">
        <v>4.3</v>
      </c>
      <c r="H1356" s="4">
        <v>3231</v>
      </c>
      <c r="I1356" t="s">
        <v>11959</v>
      </c>
      <c r="J1356" t="s">
        <v>11960</v>
      </c>
      <c r="K1356" t="s">
        <v>11961</v>
      </c>
      <c r="L1356" t="s">
        <v>11962</v>
      </c>
      <c r="M1356" t="s">
        <v>11963</v>
      </c>
      <c r="N1356" t="s">
        <v>11964</v>
      </c>
      <c r="O1356" t="s">
        <v>11965</v>
      </c>
      <c r="P1356" t="s">
        <v>11966</v>
      </c>
    </row>
    <row r="1357" spans="1:16" x14ac:dyDescent="0.25">
      <c r="A1357" t="s">
        <v>11967</v>
      </c>
      <c r="B1357" t="s">
        <v>11968</v>
      </c>
      <c r="C1357" t="s">
        <v>9676</v>
      </c>
      <c r="D1357">
        <v>825</v>
      </c>
      <c r="E1357">
        <v>825</v>
      </c>
      <c r="F1357" s="1">
        <v>0</v>
      </c>
      <c r="G1357">
        <v>4</v>
      </c>
      <c r="H1357" s="4">
        <v>3246</v>
      </c>
      <c r="I1357" t="s">
        <v>11969</v>
      </c>
      <c r="J1357" t="s">
        <v>11970</v>
      </c>
      <c r="K1357" t="s">
        <v>11971</v>
      </c>
      <c r="L1357" t="s">
        <v>11972</v>
      </c>
      <c r="M1357" t="s">
        <v>11973</v>
      </c>
      <c r="N1357" t="s">
        <v>11974</v>
      </c>
      <c r="O1357" t="s">
        <v>11975</v>
      </c>
      <c r="P1357" t="s">
        <v>11976</v>
      </c>
    </row>
    <row r="1358" spans="1:16" x14ac:dyDescent="0.25">
      <c r="A1358" t="s">
        <v>11977</v>
      </c>
      <c r="B1358" t="s">
        <v>11978</v>
      </c>
      <c r="C1358" t="s">
        <v>9326</v>
      </c>
      <c r="D1358">
        <v>161</v>
      </c>
      <c r="E1358">
        <v>300</v>
      </c>
      <c r="F1358" s="1">
        <v>0.46</v>
      </c>
      <c r="G1358">
        <v>2.6</v>
      </c>
      <c r="H1358" s="4">
        <v>24</v>
      </c>
      <c r="I1358" t="s">
        <v>11979</v>
      </c>
      <c r="J1358" t="s">
        <v>11980</v>
      </c>
      <c r="K1358" t="s">
        <v>11981</v>
      </c>
      <c r="L1358" t="s">
        <v>11982</v>
      </c>
      <c r="M1358" t="s">
        <v>11983</v>
      </c>
      <c r="N1358" t="s">
        <v>11984</v>
      </c>
      <c r="O1358" t="s">
        <v>11985</v>
      </c>
      <c r="P1358" t="s">
        <v>11986</v>
      </c>
    </row>
    <row r="1359" spans="1:16" x14ac:dyDescent="0.25">
      <c r="A1359" t="s">
        <v>11987</v>
      </c>
      <c r="B1359" t="s">
        <v>11988</v>
      </c>
      <c r="C1359" t="s">
        <v>8688</v>
      </c>
      <c r="D1359">
        <v>697</v>
      </c>
      <c r="E1359" s="2">
        <v>1499</v>
      </c>
      <c r="F1359" s="1">
        <v>0.54</v>
      </c>
      <c r="G1359">
        <v>3.8</v>
      </c>
      <c r="H1359" s="4">
        <v>144</v>
      </c>
      <c r="I1359" t="s">
        <v>11989</v>
      </c>
      <c r="J1359" t="s">
        <v>11990</v>
      </c>
      <c r="K1359" t="s">
        <v>11991</v>
      </c>
      <c r="L1359" t="s">
        <v>11992</v>
      </c>
      <c r="M1359" t="s">
        <v>11993</v>
      </c>
      <c r="N1359" t="s">
        <v>11994</v>
      </c>
      <c r="O1359" t="s">
        <v>11995</v>
      </c>
      <c r="P1359" t="s">
        <v>11996</v>
      </c>
    </row>
    <row r="1360" spans="1:16" x14ac:dyDescent="0.25">
      <c r="A1360" t="s">
        <v>11997</v>
      </c>
      <c r="B1360" t="s">
        <v>11998</v>
      </c>
      <c r="C1360" t="s">
        <v>11999</v>
      </c>
      <c r="D1360">
        <v>688</v>
      </c>
      <c r="E1360">
        <v>747</v>
      </c>
      <c r="F1360" s="1">
        <v>0.08</v>
      </c>
      <c r="G1360">
        <v>4.5</v>
      </c>
      <c r="H1360" s="4">
        <v>2280</v>
      </c>
      <c r="I1360" t="s">
        <v>12000</v>
      </c>
      <c r="J1360" t="s">
        <v>12001</v>
      </c>
      <c r="K1360" t="s">
        <v>12002</v>
      </c>
      <c r="L1360" t="s">
        <v>12003</v>
      </c>
      <c r="M1360" t="s">
        <v>12004</v>
      </c>
      <c r="N1360" t="s">
        <v>12005</v>
      </c>
      <c r="O1360" t="s">
        <v>12006</v>
      </c>
      <c r="P1360" t="s">
        <v>12007</v>
      </c>
    </row>
    <row r="1361" spans="1:16" x14ac:dyDescent="0.25">
      <c r="A1361" t="s">
        <v>12008</v>
      </c>
      <c r="B1361" t="s">
        <v>12009</v>
      </c>
      <c r="C1361" t="s">
        <v>9440</v>
      </c>
      <c r="D1361" s="2">
        <v>2199</v>
      </c>
      <c r="E1361" s="2">
        <v>3999</v>
      </c>
      <c r="F1361" s="1">
        <v>0.45</v>
      </c>
      <c r="G1361">
        <v>3.5</v>
      </c>
      <c r="H1361" s="4">
        <v>340</v>
      </c>
      <c r="I1361" t="s">
        <v>12010</v>
      </c>
      <c r="J1361" t="s">
        <v>12011</v>
      </c>
      <c r="K1361" t="s">
        <v>12012</v>
      </c>
      <c r="L1361" t="s">
        <v>12013</v>
      </c>
      <c r="M1361" t="s">
        <v>12014</v>
      </c>
      <c r="N1361" t="s">
        <v>12015</v>
      </c>
      <c r="O1361" t="s">
        <v>12016</v>
      </c>
      <c r="P1361" t="s">
        <v>12017</v>
      </c>
    </row>
    <row r="1362" spans="1:16" x14ac:dyDescent="0.25">
      <c r="A1362" t="s">
        <v>12018</v>
      </c>
      <c r="B1362" t="s">
        <v>12019</v>
      </c>
      <c r="C1362" t="s">
        <v>8604</v>
      </c>
      <c r="D1362" s="2">
        <v>6850</v>
      </c>
      <c r="E1362" s="2">
        <v>11990</v>
      </c>
      <c r="F1362" s="1">
        <v>0.43</v>
      </c>
      <c r="G1362">
        <v>3.9</v>
      </c>
      <c r="H1362" s="4">
        <v>144</v>
      </c>
      <c r="I1362" t="s">
        <v>12020</v>
      </c>
      <c r="J1362" t="s">
        <v>12021</v>
      </c>
      <c r="K1362" t="s">
        <v>12022</v>
      </c>
      <c r="L1362" t="s">
        <v>12023</v>
      </c>
      <c r="M1362" t="s">
        <v>12024</v>
      </c>
      <c r="N1362" t="s">
        <v>12025</v>
      </c>
      <c r="O1362" t="s">
        <v>12026</v>
      </c>
      <c r="P1362" t="s">
        <v>12027</v>
      </c>
    </row>
    <row r="1363" spans="1:16" x14ac:dyDescent="0.25">
      <c r="A1363" t="s">
        <v>12028</v>
      </c>
      <c r="B1363" t="s">
        <v>12029</v>
      </c>
      <c r="C1363" t="s">
        <v>8762</v>
      </c>
      <c r="D1363" s="2">
        <v>2699</v>
      </c>
      <c r="E1363" s="2">
        <v>3799</v>
      </c>
      <c r="F1363" s="1">
        <v>0.28999999999999998</v>
      </c>
      <c r="G1363">
        <v>4</v>
      </c>
      <c r="H1363" s="4">
        <v>727</v>
      </c>
      <c r="I1363" t="s">
        <v>12030</v>
      </c>
      <c r="J1363" t="s">
        <v>12031</v>
      </c>
      <c r="K1363" t="s">
        <v>12032</v>
      </c>
      <c r="L1363" t="s">
        <v>12033</v>
      </c>
      <c r="M1363" t="s">
        <v>12034</v>
      </c>
      <c r="N1363" t="s">
        <v>12035</v>
      </c>
      <c r="O1363" t="s">
        <v>12036</v>
      </c>
      <c r="P1363" t="s">
        <v>12037</v>
      </c>
    </row>
    <row r="1364" spans="1:16" x14ac:dyDescent="0.25">
      <c r="A1364" t="s">
        <v>12038</v>
      </c>
      <c r="B1364" t="s">
        <v>12039</v>
      </c>
      <c r="C1364" t="s">
        <v>12040</v>
      </c>
      <c r="D1364">
        <v>899</v>
      </c>
      <c r="E1364" s="2">
        <v>1999</v>
      </c>
      <c r="F1364" s="1">
        <v>0.55000000000000004</v>
      </c>
      <c r="G1364">
        <v>4</v>
      </c>
      <c r="H1364" s="4">
        <v>832</v>
      </c>
      <c r="I1364" t="s">
        <v>12041</v>
      </c>
      <c r="J1364" t="s">
        <v>12042</v>
      </c>
      <c r="K1364" t="s">
        <v>12043</v>
      </c>
      <c r="L1364" t="s">
        <v>12044</v>
      </c>
      <c r="M1364" t="s">
        <v>12045</v>
      </c>
      <c r="N1364" t="s">
        <v>12046</v>
      </c>
      <c r="O1364" t="s">
        <v>12047</v>
      </c>
      <c r="P1364" t="s">
        <v>12048</v>
      </c>
    </row>
    <row r="1365" spans="1:16" x14ac:dyDescent="0.25">
      <c r="A1365" t="s">
        <v>12049</v>
      </c>
      <c r="B1365" t="s">
        <v>12050</v>
      </c>
      <c r="C1365" t="s">
        <v>8604</v>
      </c>
      <c r="D1365" s="2">
        <v>1090</v>
      </c>
      <c r="E1365" s="2">
        <v>2999</v>
      </c>
      <c r="F1365" s="1">
        <v>0.64</v>
      </c>
      <c r="G1365">
        <v>3.5</v>
      </c>
      <c r="H1365" s="4">
        <v>57</v>
      </c>
      <c r="I1365" t="s">
        <v>12051</v>
      </c>
      <c r="J1365" t="s">
        <v>12052</v>
      </c>
      <c r="K1365" t="s">
        <v>12053</v>
      </c>
      <c r="L1365" t="s">
        <v>12054</v>
      </c>
      <c r="M1365" t="s">
        <v>12055</v>
      </c>
      <c r="N1365" t="s">
        <v>12056</v>
      </c>
      <c r="O1365" t="s">
        <v>12057</v>
      </c>
      <c r="P1365" t="s">
        <v>12058</v>
      </c>
    </row>
    <row r="1366" spans="1:16" x14ac:dyDescent="0.25">
      <c r="A1366" t="s">
        <v>12059</v>
      </c>
      <c r="B1366" t="s">
        <v>12060</v>
      </c>
      <c r="C1366" t="s">
        <v>8626</v>
      </c>
      <c r="D1366">
        <v>295</v>
      </c>
      <c r="E1366">
        <v>599</v>
      </c>
      <c r="F1366" s="1">
        <v>0.51</v>
      </c>
      <c r="G1366">
        <v>4</v>
      </c>
      <c r="H1366" s="4">
        <v>1644</v>
      </c>
      <c r="I1366" t="s">
        <v>12061</v>
      </c>
      <c r="J1366" t="s">
        <v>12062</v>
      </c>
      <c r="K1366" t="s">
        <v>12063</v>
      </c>
      <c r="L1366" t="s">
        <v>12064</v>
      </c>
      <c r="M1366" t="s">
        <v>12065</v>
      </c>
      <c r="N1366" t="s">
        <v>12066</v>
      </c>
      <c r="O1366" t="s">
        <v>12067</v>
      </c>
      <c r="P1366" t="s">
        <v>12068</v>
      </c>
    </row>
    <row r="1367" spans="1:16" x14ac:dyDescent="0.25">
      <c r="A1367" t="s">
        <v>12069</v>
      </c>
      <c r="B1367" t="s">
        <v>12070</v>
      </c>
      <c r="C1367" t="s">
        <v>8804</v>
      </c>
      <c r="D1367">
        <v>479</v>
      </c>
      <c r="E1367" s="2">
        <v>1999</v>
      </c>
      <c r="F1367" s="1">
        <v>0.76</v>
      </c>
      <c r="G1367">
        <v>3.4</v>
      </c>
      <c r="H1367" s="4">
        <v>1066</v>
      </c>
      <c r="I1367" t="s">
        <v>12071</v>
      </c>
      <c r="J1367" t="s">
        <v>12072</v>
      </c>
      <c r="K1367" t="s">
        <v>12073</v>
      </c>
      <c r="L1367" t="s">
        <v>12074</v>
      </c>
      <c r="M1367" t="s">
        <v>12075</v>
      </c>
      <c r="N1367" t="s">
        <v>12076</v>
      </c>
      <c r="O1367" t="s">
        <v>12077</v>
      </c>
      <c r="P1367" t="s">
        <v>12078</v>
      </c>
    </row>
    <row r="1368" spans="1:16" x14ac:dyDescent="0.25">
      <c r="A1368" t="s">
        <v>12079</v>
      </c>
      <c r="B1368" t="s">
        <v>12080</v>
      </c>
      <c r="C1368" t="s">
        <v>8762</v>
      </c>
      <c r="D1368" s="2">
        <v>2949</v>
      </c>
      <c r="E1368" s="2">
        <v>4849</v>
      </c>
      <c r="F1368" s="1">
        <v>0.39</v>
      </c>
      <c r="G1368">
        <v>4.2</v>
      </c>
      <c r="H1368" s="4">
        <v>7968</v>
      </c>
      <c r="I1368" t="s">
        <v>12081</v>
      </c>
      <c r="J1368" t="s">
        <v>12082</v>
      </c>
      <c r="K1368" t="s">
        <v>12083</v>
      </c>
      <c r="L1368" t="s">
        <v>12084</v>
      </c>
      <c r="M1368" t="s">
        <v>12085</v>
      </c>
      <c r="N1368" t="s">
        <v>12086</v>
      </c>
      <c r="O1368" t="s">
        <v>12087</v>
      </c>
      <c r="P1368" t="s">
        <v>12088</v>
      </c>
    </row>
    <row r="1369" spans="1:16" x14ac:dyDescent="0.25">
      <c r="A1369" t="s">
        <v>12089</v>
      </c>
      <c r="B1369" t="s">
        <v>12090</v>
      </c>
      <c r="C1369" t="s">
        <v>8886</v>
      </c>
      <c r="D1369">
        <v>335</v>
      </c>
      <c r="E1369">
        <v>510</v>
      </c>
      <c r="F1369" s="1">
        <v>0.34</v>
      </c>
      <c r="G1369">
        <v>3.8</v>
      </c>
      <c r="H1369" s="4">
        <v>3195</v>
      </c>
      <c r="I1369" t="s">
        <v>12091</v>
      </c>
      <c r="J1369" t="s">
        <v>12092</v>
      </c>
      <c r="K1369" t="s">
        <v>12093</v>
      </c>
      <c r="L1369" t="s">
        <v>12094</v>
      </c>
      <c r="M1369" t="s">
        <v>12095</v>
      </c>
      <c r="N1369" t="s">
        <v>12096</v>
      </c>
      <c r="O1369" t="s">
        <v>12097</v>
      </c>
      <c r="P1369" t="s">
        <v>12098</v>
      </c>
    </row>
    <row r="1370" spans="1:16" x14ac:dyDescent="0.25">
      <c r="A1370" t="s">
        <v>12099</v>
      </c>
      <c r="B1370" t="s">
        <v>12100</v>
      </c>
      <c r="C1370" t="s">
        <v>9655</v>
      </c>
      <c r="D1370">
        <v>293</v>
      </c>
      <c r="E1370">
        <v>499</v>
      </c>
      <c r="F1370" s="1">
        <v>0.41</v>
      </c>
      <c r="G1370">
        <v>4.0999999999999996</v>
      </c>
      <c r="H1370" s="4">
        <v>1456</v>
      </c>
      <c r="I1370" t="s">
        <v>12101</v>
      </c>
      <c r="J1370" t="s">
        <v>12102</v>
      </c>
      <c r="K1370" t="s">
        <v>12103</v>
      </c>
      <c r="L1370" t="s">
        <v>12104</v>
      </c>
      <c r="M1370" t="s">
        <v>12105</v>
      </c>
      <c r="N1370" t="s">
        <v>12106</v>
      </c>
      <c r="O1370" t="s">
        <v>12107</v>
      </c>
      <c r="P1370" t="s">
        <v>12108</v>
      </c>
    </row>
    <row r="1371" spans="1:16" x14ac:dyDescent="0.25">
      <c r="A1371" t="s">
        <v>12109</v>
      </c>
      <c r="B1371" t="s">
        <v>12110</v>
      </c>
      <c r="C1371" t="s">
        <v>12111</v>
      </c>
      <c r="D1371">
        <v>599</v>
      </c>
      <c r="E1371" s="2">
        <v>1299</v>
      </c>
      <c r="F1371" s="1">
        <v>0.54</v>
      </c>
      <c r="G1371">
        <v>4.2</v>
      </c>
      <c r="H1371" s="4">
        <v>590</v>
      </c>
      <c r="I1371" t="s">
        <v>12112</v>
      </c>
      <c r="J1371" t="s">
        <v>12113</v>
      </c>
      <c r="K1371" t="s">
        <v>12114</v>
      </c>
      <c r="L1371" t="s">
        <v>12115</v>
      </c>
      <c r="M1371" t="s">
        <v>12116</v>
      </c>
      <c r="N1371" t="s">
        <v>12117</v>
      </c>
      <c r="O1371" t="s">
        <v>12118</v>
      </c>
      <c r="P1371" t="s">
        <v>12119</v>
      </c>
    </row>
    <row r="1372" spans="1:16" x14ac:dyDescent="0.25">
      <c r="A1372" t="s">
        <v>12120</v>
      </c>
      <c r="B1372" t="s">
        <v>12121</v>
      </c>
      <c r="C1372" t="s">
        <v>9676</v>
      </c>
      <c r="D1372">
        <v>499</v>
      </c>
      <c r="E1372">
        <v>999</v>
      </c>
      <c r="F1372" s="1">
        <v>0.5</v>
      </c>
      <c r="G1372">
        <v>4.3</v>
      </c>
      <c r="H1372" s="4">
        <v>1436</v>
      </c>
      <c r="I1372" t="s">
        <v>12122</v>
      </c>
      <c r="J1372" t="s">
        <v>12123</v>
      </c>
      <c r="K1372" t="s">
        <v>12124</v>
      </c>
      <c r="L1372" t="s">
        <v>12125</v>
      </c>
      <c r="M1372" t="s">
        <v>12126</v>
      </c>
      <c r="N1372" t="s">
        <v>12127</v>
      </c>
      <c r="O1372" t="s">
        <v>12128</v>
      </c>
      <c r="P1372" t="s">
        <v>12129</v>
      </c>
    </row>
    <row r="1373" spans="1:16" x14ac:dyDescent="0.25">
      <c r="A1373" t="s">
        <v>12130</v>
      </c>
      <c r="B1373" t="s">
        <v>12131</v>
      </c>
      <c r="C1373" t="s">
        <v>8740</v>
      </c>
      <c r="D1373">
        <v>849</v>
      </c>
      <c r="E1373" s="2">
        <v>1190</v>
      </c>
      <c r="F1373" s="1">
        <v>0.28999999999999998</v>
      </c>
      <c r="G1373">
        <v>4.2</v>
      </c>
      <c r="H1373" s="4">
        <v>4184</v>
      </c>
      <c r="I1373" t="s">
        <v>12132</v>
      </c>
      <c r="J1373" t="s">
        <v>12133</v>
      </c>
      <c r="K1373" t="s">
        <v>12134</v>
      </c>
      <c r="L1373" t="s">
        <v>12135</v>
      </c>
      <c r="M1373" t="s">
        <v>12136</v>
      </c>
      <c r="N1373" t="s">
        <v>12137</v>
      </c>
      <c r="O1373" t="s">
        <v>12138</v>
      </c>
      <c r="P1373" t="s">
        <v>12139</v>
      </c>
    </row>
    <row r="1374" spans="1:16" x14ac:dyDescent="0.25">
      <c r="A1374" t="s">
        <v>12140</v>
      </c>
      <c r="B1374" t="s">
        <v>12141</v>
      </c>
      <c r="C1374" t="s">
        <v>9655</v>
      </c>
      <c r="D1374">
        <v>249</v>
      </c>
      <c r="E1374">
        <v>400</v>
      </c>
      <c r="F1374" s="1">
        <v>0.38</v>
      </c>
      <c r="G1374">
        <v>4.0999999999999996</v>
      </c>
      <c r="H1374" s="4">
        <v>693</v>
      </c>
      <c r="I1374" t="s">
        <v>12142</v>
      </c>
      <c r="J1374" t="s">
        <v>12143</v>
      </c>
      <c r="K1374" t="s">
        <v>12144</v>
      </c>
      <c r="L1374" t="s">
        <v>12145</v>
      </c>
      <c r="M1374" t="s">
        <v>12146</v>
      </c>
      <c r="N1374" t="s">
        <v>12147</v>
      </c>
      <c r="O1374" t="s">
        <v>12148</v>
      </c>
      <c r="P1374" t="s">
        <v>12149</v>
      </c>
    </row>
    <row r="1375" spans="1:16" x14ac:dyDescent="0.25">
      <c r="A1375" t="s">
        <v>12150</v>
      </c>
      <c r="B1375" t="s">
        <v>12151</v>
      </c>
      <c r="C1375" t="s">
        <v>9676</v>
      </c>
      <c r="D1375">
        <v>185</v>
      </c>
      <c r="E1375">
        <v>599</v>
      </c>
      <c r="F1375" s="1">
        <v>0.69</v>
      </c>
      <c r="G1375">
        <v>3.9</v>
      </c>
      <c r="H1375" s="4">
        <v>1306</v>
      </c>
      <c r="I1375" t="s">
        <v>12152</v>
      </c>
      <c r="J1375" t="s">
        <v>12153</v>
      </c>
      <c r="K1375" t="s">
        <v>12154</v>
      </c>
      <c r="L1375" t="s">
        <v>12155</v>
      </c>
      <c r="M1375" t="s">
        <v>12156</v>
      </c>
      <c r="N1375" t="s">
        <v>12157</v>
      </c>
      <c r="O1375" t="s">
        <v>12158</v>
      </c>
      <c r="P1375" t="s">
        <v>12159</v>
      </c>
    </row>
    <row r="1376" spans="1:16" x14ac:dyDescent="0.25">
      <c r="A1376" t="s">
        <v>12160</v>
      </c>
      <c r="B1376" t="s">
        <v>12161</v>
      </c>
      <c r="C1376" t="s">
        <v>8604</v>
      </c>
      <c r="D1376">
        <v>778</v>
      </c>
      <c r="E1376">
        <v>999</v>
      </c>
      <c r="F1376" s="1">
        <v>0.22</v>
      </c>
      <c r="G1376">
        <v>3.3</v>
      </c>
      <c r="H1376" s="4">
        <v>8</v>
      </c>
      <c r="I1376" t="s">
        <v>12162</v>
      </c>
      <c r="J1376" t="s">
        <v>12163</v>
      </c>
      <c r="K1376" t="s">
        <v>12164</v>
      </c>
      <c r="L1376" t="s">
        <v>12165</v>
      </c>
      <c r="M1376" t="s">
        <v>12166</v>
      </c>
      <c r="N1376" t="s">
        <v>12167</v>
      </c>
      <c r="O1376" t="s">
        <v>12168</v>
      </c>
      <c r="P1376" t="s">
        <v>12169</v>
      </c>
    </row>
    <row r="1377" spans="1:16" x14ac:dyDescent="0.25">
      <c r="A1377" t="s">
        <v>12170</v>
      </c>
      <c r="B1377" t="s">
        <v>12171</v>
      </c>
      <c r="C1377" t="s">
        <v>12172</v>
      </c>
      <c r="D1377">
        <v>279</v>
      </c>
      <c r="E1377">
        <v>699</v>
      </c>
      <c r="F1377" s="1">
        <v>0.6</v>
      </c>
      <c r="G1377">
        <v>4.3</v>
      </c>
      <c r="H1377" s="4">
        <v>2326</v>
      </c>
      <c r="I1377" t="s">
        <v>12173</v>
      </c>
      <c r="J1377" t="s">
        <v>12174</v>
      </c>
      <c r="K1377" t="s">
        <v>12175</v>
      </c>
      <c r="L1377" t="s">
        <v>12176</v>
      </c>
      <c r="M1377" t="s">
        <v>12177</v>
      </c>
      <c r="N1377" t="s">
        <v>12178</v>
      </c>
      <c r="O1377" t="s">
        <v>12179</v>
      </c>
      <c r="P1377" t="s">
        <v>12180</v>
      </c>
    </row>
    <row r="1378" spans="1:16" x14ac:dyDescent="0.25">
      <c r="A1378" t="s">
        <v>12181</v>
      </c>
      <c r="B1378" t="s">
        <v>12182</v>
      </c>
      <c r="C1378" t="s">
        <v>9676</v>
      </c>
      <c r="D1378">
        <v>215</v>
      </c>
      <c r="E1378" s="2">
        <v>1499</v>
      </c>
      <c r="F1378" s="1">
        <v>0.86</v>
      </c>
      <c r="G1378">
        <v>3.9</v>
      </c>
      <c r="H1378" s="4">
        <v>1004</v>
      </c>
      <c r="I1378" t="s">
        <v>12183</v>
      </c>
      <c r="J1378" t="s">
        <v>12184</v>
      </c>
      <c r="K1378" t="s">
        <v>12185</v>
      </c>
      <c r="L1378" t="s">
        <v>12186</v>
      </c>
      <c r="M1378" t="s">
        <v>12187</v>
      </c>
      <c r="N1378" t="s">
        <v>12188</v>
      </c>
      <c r="O1378" t="s">
        <v>12189</v>
      </c>
      <c r="P1378" t="s">
        <v>12190</v>
      </c>
    </row>
    <row r="1379" spans="1:16" x14ac:dyDescent="0.25">
      <c r="A1379" t="s">
        <v>12191</v>
      </c>
      <c r="B1379" t="s">
        <v>12192</v>
      </c>
      <c r="C1379" t="s">
        <v>8740</v>
      </c>
      <c r="D1379">
        <v>889</v>
      </c>
      <c r="E1379" s="2">
        <v>1295</v>
      </c>
      <c r="F1379" s="1">
        <v>0.31</v>
      </c>
      <c r="G1379">
        <v>4.3</v>
      </c>
      <c r="H1379" s="4">
        <v>6400</v>
      </c>
      <c r="I1379" t="s">
        <v>12193</v>
      </c>
      <c r="J1379" t="s">
        <v>12194</v>
      </c>
      <c r="K1379" t="s">
        <v>12195</v>
      </c>
      <c r="L1379" t="s">
        <v>12196</v>
      </c>
      <c r="M1379" t="s">
        <v>12197</v>
      </c>
      <c r="N1379" t="s">
        <v>12198</v>
      </c>
      <c r="O1379" t="s">
        <v>12199</v>
      </c>
      <c r="P1379" t="s">
        <v>12200</v>
      </c>
    </row>
    <row r="1380" spans="1:16" x14ac:dyDescent="0.25">
      <c r="A1380" t="s">
        <v>12201</v>
      </c>
      <c r="B1380" t="s">
        <v>12202</v>
      </c>
      <c r="C1380" t="s">
        <v>8762</v>
      </c>
      <c r="D1380" s="2">
        <v>1449</v>
      </c>
      <c r="E1380" s="2">
        <v>4999</v>
      </c>
      <c r="F1380" s="1">
        <v>0.71</v>
      </c>
      <c r="G1380">
        <v>3.6</v>
      </c>
      <c r="H1380" s="4">
        <v>63</v>
      </c>
      <c r="I1380" t="s">
        <v>12203</v>
      </c>
      <c r="J1380" t="s">
        <v>12204</v>
      </c>
      <c r="K1380" t="s">
        <v>12205</v>
      </c>
      <c r="L1380" t="s">
        <v>12206</v>
      </c>
      <c r="M1380" t="s">
        <v>12207</v>
      </c>
      <c r="N1380" t="s">
        <v>12208</v>
      </c>
      <c r="O1380" t="s">
        <v>12209</v>
      </c>
      <c r="P1380" t="s">
        <v>12210</v>
      </c>
    </row>
    <row r="1381" spans="1:16" x14ac:dyDescent="0.25">
      <c r="A1381" t="s">
        <v>12211</v>
      </c>
      <c r="B1381" t="s">
        <v>12212</v>
      </c>
      <c r="C1381" t="s">
        <v>8762</v>
      </c>
      <c r="D1381" s="2">
        <v>1190</v>
      </c>
      <c r="E1381" s="2">
        <v>2550</v>
      </c>
      <c r="F1381" s="1">
        <v>0.53</v>
      </c>
      <c r="G1381">
        <v>3.8</v>
      </c>
      <c r="H1381" s="4">
        <v>1181</v>
      </c>
      <c r="I1381" t="s">
        <v>12213</v>
      </c>
      <c r="J1381" t="s">
        <v>12214</v>
      </c>
      <c r="K1381" t="s">
        <v>12215</v>
      </c>
      <c r="L1381" t="s">
        <v>12216</v>
      </c>
      <c r="M1381" t="s">
        <v>12217</v>
      </c>
      <c r="N1381" t="s">
        <v>12218</v>
      </c>
      <c r="O1381" t="s">
        <v>12219</v>
      </c>
      <c r="P1381" t="s">
        <v>12220</v>
      </c>
    </row>
    <row r="1382" spans="1:16" x14ac:dyDescent="0.25">
      <c r="A1382" t="s">
        <v>12221</v>
      </c>
      <c r="B1382" t="s">
        <v>12222</v>
      </c>
      <c r="C1382" t="s">
        <v>10141</v>
      </c>
      <c r="D1382" s="2">
        <v>1799</v>
      </c>
      <c r="E1382" s="2">
        <v>1950</v>
      </c>
      <c r="F1382" s="1">
        <v>0.08</v>
      </c>
      <c r="G1382">
        <v>3.9</v>
      </c>
      <c r="H1382" s="4">
        <v>1888</v>
      </c>
      <c r="I1382" t="s">
        <v>12223</v>
      </c>
      <c r="J1382" t="s">
        <v>12224</v>
      </c>
      <c r="K1382" t="s">
        <v>12225</v>
      </c>
      <c r="L1382" t="s">
        <v>12226</v>
      </c>
      <c r="M1382" t="s">
        <v>12227</v>
      </c>
      <c r="N1382" t="s">
        <v>12228</v>
      </c>
      <c r="O1382" t="s">
        <v>12229</v>
      </c>
      <c r="P1382" t="s">
        <v>12230</v>
      </c>
    </row>
    <row r="1383" spans="1:16" x14ac:dyDescent="0.25">
      <c r="A1383" t="s">
        <v>12231</v>
      </c>
      <c r="B1383" t="s">
        <v>12232</v>
      </c>
      <c r="C1383" t="s">
        <v>8751</v>
      </c>
      <c r="D1383" s="2">
        <v>6120</v>
      </c>
      <c r="E1383" s="2">
        <v>8478</v>
      </c>
      <c r="F1383" s="1">
        <v>0.28000000000000003</v>
      </c>
      <c r="G1383">
        <v>4.5999999999999996</v>
      </c>
      <c r="H1383" s="4">
        <v>6550</v>
      </c>
      <c r="I1383" t="s">
        <v>12233</v>
      </c>
      <c r="J1383" t="s">
        <v>12234</v>
      </c>
      <c r="K1383" t="s">
        <v>12235</v>
      </c>
      <c r="L1383" t="s">
        <v>12236</v>
      </c>
      <c r="M1383" t="s">
        <v>12237</v>
      </c>
      <c r="N1383" t="s">
        <v>12238</v>
      </c>
      <c r="O1383" t="s">
        <v>12239</v>
      </c>
      <c r="P1383" t="s">
        <v>12240</v>
      </c>
    </row>
    <row r="1384" spans="1:16" x14ac:dyDescent="0.25">
      <c r="A1384" t="s">
        <v>12241</v>
      </c>
      <c r="B1384" t="s">
        <v>12242</v>
      </c>
      <c r="C1384" t="s">
        <v>8751</v>
      </c>
      <c r="D1384" s="2">
        <v>1799</v>
      </c>
      <c r="E1384" s="2">
        <v>3299</v>
      </c>
      <c r="F1384" s="1">
        <v>0.45</v>
      </c>
      <c r="G1384">
        <v>3.8</v>
      </c>
      <c r="H1384" s="4">
        <v>1846</v>
      </c>
      <c r="I1384" t="s">
        <v>12243</v>
      </c>
      <c r="J1384" t="s">
        <v>12244</v>
      </c>
      <c r="K1384" t="s">
        <v>12245</v>
      </c>
      <c r="L1384" t="s">
        <v>12246</v>
      </c>
      <c r="M1384" t="s">
        <v>12247</v>
      </c>
      <c r="N1384" t="s">
        <v>12248</v>
      </c>
      <c r="O1384" t="s">
        <v>12249</v>
      </c>
      <c r="P1384" t="s">
        <v>12250</v>
      </c>
    </row>
    <row r="1385" spans="1:16" x14ac:dyDescent="0.25">
      <c r="A1385" t="s">
        <v>12251</v>
      </c>
      <c r="B1385" t="s">
        <v>12252</v>
      </c>
      <c r="C1385" t="s">
        <v>8751</v>
      </c>
      <c r="D1385" s="2">
        <v>2199</v>
      </c>
      <c r="E1385" s="2">
        <v>3895</v>
      </c>
      <c r="F1385" s="1">
        <v>0.44</v>
      </c>
      <c r="G1385">
        <v>3.9</v>
      </c>
      <c r="H1385" s="4">
        <v>1085</v>
      </c>
      <c r="I1385" t="s">
        <v>12253</v>
      </c>
      <c r="J1385" t="s">
        <v>12254</v>
      </c>
      <c r="K1385" t="s">
        <v>12255</v>
      </c>
      <c r="L1385" t="s">
        <v>12256</v>
      </c>
      <c r="M1385" t="s">
        <v>12257</v>
      </c>
      <c r="N1385" t="s">
        <v>12258</v>
      </c>
      <c r="O1385" t="s">
        <v>12259</v>
      </c>
      <c r="P1385" t="s">
        <v>12260</v>
      </c>
    </row>
    <row r="1386" spans="1:16" x14ac:dyDescent="0.25">
      <c r="A1386" t="s">
        <v>12261</v>
      </c>
      <c r="B1386" t="s">
        <v>12262</v>
      </c>
      <c r="C1386" t="s">
        <v>9738</v>
      </c>
      <c r="D1386" s="2">
        <v>3685</v>
      </c>
      <c r="E1386" s="2">
        <v>5495</v>
      </c>
      <c r="F1386" s="1">
        <v>0.33</v>
      </c>
      <c r="G1386">
        <v>4.0999999999999996</v>
      </c>
      <c r="H1386" s="4">
        <v>290</v>
      </c>
      <c r="I1386" t="s">
        <v>12263</v>
      </c>
      <c r="J1386" t="s">
        <v>12264</v>
      </c>
      <c r="K1386" t="s">
        <v>12265</v>
      </c>
      <c r="L1386" t="s">
        <v>12266</v>
      </c>
      <c r="M1386" t="s">
        <v>12267</v>
      </c>
      <c r="N1386" t="s">
        <v>12268</v>
      </c>
      <c r="O1386" t="s">
        <v>12269</v>
      </c>
      <c r="P1386" t="s">
        <v>12270</v>
      </c>
    </row>
    <row r="1387" spans="1:16" x14ac:dyDescent="0.25">
      <c r="A1387" t="s">
        <v>12271</v>
      </c>
      <c r="B1387" t="s">
        <v>12272</v>
      </c>
      <c r="C1387" t="s">
        <v>8980</v>
      </c>
      <c r="D1387">
        <v>649</v>
      </c>
      <c r="E1387">
        <v>999</v>
      </c>
      <c r="F1387" s="1">
        <v>0.35</v>
      </c>
      <c r="G1387">
        <v>3.6</v>
      </c>
      <c r="H1387" s="4">
        <v>4</v>
      </c>
      <c r="I1387" t="s">
        <v>12273</v>
      </c>
      <c r="J1387" t="s">
        <v>12274</v>
      </c>
      <c r="K1387" t="s">
        <v>12275</v>
      </c>
      <c r="L1387" t="s">
        <v>12276</v>
      </c>
      <c r="M1387" t="s">
        <v>12277</v>
      </c>
      <c r="N1387" t="s">
        <v>12278</v>
      </c>
      <c r="O1387" t="s">
        <v>12279</v>
      </c>
      <c r="P1387" t="s">
        <v>12280</v>
      </c>
    </row>
    <row r="1388" spans="1:16" x14ac:dyDescent="0.25">
      <c r="A1388" t="s">
        <v>12281</v>
      </c>
      <c r="B1388" t="s">
        <v>12282</v>
      </c>
      <c r="C1388" t="s">
        <v>10467</v>
      </c>
      <c r="D1388" s="2">
        <v>8599</v>
      </c>
      <c r="E1388" s="2">
        <v>8995</v>
      </c>
      <c r="F1388" s="1">
        <v>0.04</v>
      </c>
      <c r="G1388">
        <v>4.4000000000000004</v>
      </c>
      <c r="H1388" s="4">
        <v>9734</v>
      </c>
      <c r="I1388" t="s">
        <v>12283</v>
      </c>
      <c r="J1388" t="s">
        <v>12284</v>
      </c>
      <c r="K1388" t="s">
        <v>12285</v>
      </c>
      <c r="L1388" t="s">
        <v>12286</v>
      </c>
      <c r="M1388" t="s">
        <v>12287</v>
      </c>
      <c r="N1388" t="s">
        <v>12288</v>
      </c>
      <c r="O1388" t="s">
        <v>12289</v>
      </c>
      <c r="P1388" t="s">
        <v>12290</v>
      </c>
    </row>
    <row r="1389" spans="1:16" x14ac:dyDescent="0.25">
      <c r="A1389" t="s">
        <v>12291</v>
      </c>
      <c r="B1389" t="s">
        <v>12292</v>
      </c>
      <c r="C1389" t="s">
        <v>8740</v>
      </c>
      <c r="D1389" s="2">
        <v>1110</v>
      </c>
      <c r="E1389" s="2">
        <v>1599</v>
      </c>
      <c r="F1389" s="1">
        <v>0.31</v>
      </c>
      <c r="G1389">
        <v>4.3</v>
      </c>
      <c r="H1389" s="4">
        <v>4022</v>
      </c>
      <c r="I1389" t="s">
        <v>12293</v>
      </c>
      <c r="J1389" t="s">
        <v>12294</v>
      </c>
      <c r="K1389" t="s">
        <v>12295</v>
      </c>
      <c r="L1389" t="s">
        <v>12296</v>
      </c>
      <c r="M1389" t="s">
        <v>12297</v>
      </c>
      <c r="N1389" t="s">
        <v>12298</v>
      </c>
      <c r="O1389" t="s">
        <v>12299</v>
      </c>
      <c r="P1389" t="s">
        <v>12300</v>
      </c>
    </row>
    <row r="1390" spans="1:16" x14ac:dyDescent="0.25">
      <c r="A1390" t="s">
        <v>12301</v>
      </c>
      <c r="B1390" t="s">
        <v>12302</v>
      </c>
      <c r="C1390" t="s">
        <v>8762</v>
      </c>
      <c r="D1390" s="2">
        <v>1499</v>
      </c>
      <c r="E1390" s="2">
        <v>3500</v>
      </c>
      <c r="F1390" s="1">
        <v>0.56999999999999995</v>
      </c>
      <c r="G1390">
        <v>4.7</v>
      </c>
      <c r="H1390" s="4">
        <v>2591</v>
      </c>
      <c r="I1390" t="s">
        <v>12303</v>
      </c>
      <c r="J1390" t="s">
        <v>12304</v>
      </c>
      <c r="K1390" t="s">
        <v>12305</v>
      </c>
      <c r="L1390" t="s">
        <v>12306</v>
      </c>
      <c r="M1390" t="s">
        <v>12307</v>
      </c>
      <c r="N1390" t="s">
        <v>12308</v>
      </c>
      <c r="O1390" t="s">
        <v>12309</v>
      </c>
      <c r="P1390" t="s">
        <v>12310</v>
      </c>
    </row>
    <row r="1391" spans="1:16" x14ac:dyDescent="0.25">
      <c r="A1391" t="s">
        <v>12311</v>
      </c>
      <c r="B1391" t="s">
        <v>12312</v>
      </c>
      <c r="C1391" t="s">
        <v>8626</v>
      </c>
      <c r="D1391">
        <v>759</v>
      </c>
      <c r="E1391" s="2">
        <v>1999</v>
      </c>
      <c r="F1391" s="1">
        <v>0.62</v>
      </c>
      <c r="G1391">
        <v>4.3</v>
      </c>
      <c r="H1391" s="4">
        <v>532</v>
      </c>
      <c r="I1391" t="s">
        <v>12313</v>
      </c>
      <c r="J1391" t="s">
        <v>12314</v>
      </c>
      <c r="K1391" t="s">
        <v>12315</v>
      </c>
      <c r="L1391" t="s">
        <v>12316</v>
      </c>
      <c r="M1391" t="s">
        <v>12317</v>
      </c>
      <c r="N1391" t="s">
        <v>12318</v>
      </c>
      <c r="O1391" t="s">
        <v>12319</v>
      </c>
      <c r="P1391" t="s">
        <v>12320</v>
      </c>
    </row>
    <row r="1392" spans="1:16" x14ac:dyDescent="0.25">
      <c r="A1392" t="s">
        <v>12321</v>
      </c>
      <c r="B1392" t="s">
        <v>12322</v>
      </c>
      <c r="C1392" t="s">
        <v>9011</v>
      </c>
      <c r="D1392" s="2">
        <v>2669</v>
      </c>
      <c r="E1392" s="2">
        <v>3199</v>
      </c>
      <c r="F1392" s="1">
        <v>0.17</v>
      </c>
      <c r="G1392">
        <v>3.9</v>
      </c>
      <c r="H1392" s="4">
        <v>260</v>
      </c>
      <c r="I1392" t="s">
        <v>12323</v>
      </c>
      <c r="J1392" t="s">
        <v>12324</v>
      </c>
      <c r="K1392" t="s">
        <v>12325</v>
      </c>
      <c r="L1392" t="s">
        <v>12326</v>
      </c>
      <c r="M1392" t="s">
        <v>12327</v>
      </c>
      <c r="N1392" t="s">
        <v>12328</v>
      </c>
      <c r="O1392" t="s">
        <v>12329</v>
      </c>
      <c r="P1392" t="s">
        <v>12330</v>
      </c>
    </row>
    <row r="1393" spans="1:16" x14ac:dyDescent="0.25">
      <c r="A1393" t="s">
        <v>12331</v>
      </c>
      <c r="B1393" t="s">
        <v>12332</v>
      </c>
      <c r="C1393" t="s">
        <v>9103</v>
      </c>
      <c r="D1393">
        <v>929</v>
      </c>
      <c r="E1393" s="2">
        <v>1300</v>
      </c>
      <c r="F1393" s="1">
        <v>0.28999999999999998</v>
      </c>
      <c r="G1393">
        <v>3.9</v>
      </c>
      <c r="H1393" s="4">
        <v>1672</v>
      </c>
      <c r="I1393" t="s">
        <v>12333</v>
      </c>
      <c r="J1393" t="s">
        <v>12334</v>
      </c>
      <c r="K1393" t="s">
        <v>12335</v>
      </c>
      <c r="L1393" t="s">
        <v>12336</v>
      </c>
      <c r="M1393" t="s">
        <v>12337</v>
      </c>
      <c r="N1393" t="s">
        <v>12338</v>
      </c>
      <c r="O1393" t="s">
        <v>12339</v>
      </c>
      <c r="P1393" t="s">
        <v>12340</v>
      </c>
    </row>
    <row r="1394" spans="1:16" x14ac:dyDescent="0.25">
      <c r="A1394" t="s">
        <v>12341</v>
      </c>
      <c r="B1394" t="s">
        <v>12342</v>
      </c>
      <c r="C1394" t="s">
        <v>8928</v>
      </c>
      <c r="D1394">
        <v>199</v>
      </c>
      <c r="E1394">
        <v>399</v>
      </c>
      <c r="F1394" s="1">
        <v>0.5</v>
      </c>
      <c r="G1394">
        <v>3.7</v>
      </c>
      <c r="H1394" s="4">
        <v>7945</v>
      </c>
      <c r="I1394" t="s">
        <v>12343</v>
      </c>
      <c r="J1394" t="s">
        <v>12344</v>
      </c>
      <c r="K1394" t="s">
        <v>12345</v>
      </c>
      <c r="L1394" t="s">
        <v>12346</v>
      </c>
      <c r="M1394" t="s">
        <v>12347</v>
      </c>
      <c r="N1394" t="s">
        <v>12348</v>
      </c>
      <c r="O1394" t="s">
        <v>12349</v>
      </c>
      <c r="P1394" t="s">
        <v>12350</v>
      </c>
    </row>
    <row r="1395" spans="1:16" x14ac:dyDescent="0.25">
      <c r="A1395" t="s">
        <v>12351</v>
      </c>
      <c r="B1395" t="s">
        <v>12352</v>
      </c>
      <c r="C1395" t="s">
        <v>8615</v>
      </c>
      <c r="D1395">
        <v>279</v>
      </c>
      <c r="E1395">
        <v>599</v>
      </c>
      <c r="F1395" s="1">
        <v>0.53</v>
      </c>
      <c r="G1395">
        <v>3.5</v>
      </c>
      <c r="H1395" s="4">
        <v>1367</v>
      </c>
      <c r="I1395" t="s">
        <v>12353</v>
      </c>
      <c r="J1395" t="s">
        <v>12354</v>
      </c>
      <c r="K1395" t="s">
        <v>12355</v>
      </c>
      <c r="L1395" t="s">
        <v>12356</v>
      </c>
      <c r="M1395" t="s">
        <v>12357</v>
      </c>
      <c r="N1395" t="s">
        <v>12358</v>
      </c>
      <c r="O1395" t="s">
        <v>12359</v>
      </c>
      <c r="P1395" t="s">
        <v>12360</v>
      </c>
    </row>
    <row r="1396" spans="1:16" x14ac:dyDescent="0.25">
      <c r="A1396" t="s">
        <v>12361</v>
      </c>
      <c r="B1396" t="s">
        <v>12362</v>
      </c>
      <c r="C1396" t="s">
        <v>8729</v>
      </c>
      <c r="D1396">
        <v>549</v>
      </c>
      <c r="E1396">
        <v>999</v>
      </c>
      <c r="F1396" s="1">
        <v>0.45</v>
      </c>
      <c r="G1396">
        <v>4</v>
      </c>
      <c r="H1396" s="4">
        <v>1313</v>
      </c>
      <c r="I1396" t="s">
        <v>12363</v>
      </c>
      <c r="J1396" t="s">
        <v>12364</v>
      </c>
      <c r="K1396" t="s">
        <v>12365</v>
      </c>
      <c r="L1396" t="s">
        <v>12366</v>
      </c>
      <c r="M1396" t="s">
        <v>12367</v>
      </c>
      <c r="N1396" t="s">
        <v>12368</v>
      </c>
      <c r="O1396" t="s">
        <v>12369</v>
      </c>
      <c r="P1396" t="s">
        <v>12370</v>
      </c>
    </row>
    <row r="1397" spans="1:16" x14ac:dyDescent="0.25">
      <c r="A1397" t="s">
        <v>12371</v>
      </c>
      <c r="B1397" t="s">
        <v>12372</v>
      </c>
      <c r="C1397" t="s">
        <v>10374</v>
      </c>
      <c r="D1397">
        <v>85</v>
      </c>
      <c r="E1397">
        <v>199</v>
      </c>
      <c r="F1397" s="1">
        <v>0.56999999999999995</v>
      </c>
      <c r="G1397">
        <v>4.0999999999999996</v>
      </c>
      <c r="H1397" s="4">
        <v>212</v>
      </c>
      <c r="I1397" t="s">
        <v>12373</v>
      </c>
      <c r="J1397" t="s">
        <v>12374</v>
      </c>
      <c r="K1397" t="s">
        <v>12375</v>
      </c>
      <c r="L1397" t="s">
        <v>12376</v>
      </c>
      <c r="M1397" t="s">
        <v>12377</v>
      </c>
      <c r="N1397" t="s">
        <v>12378</v>
      </c>
      <c r="O1397" t="s">
        <v>12379</v>
      </c>
      <c r="P1397" t="s">
        <v>12380</v>
      </c>
    </row>
    <row r="1398" spans="1:16" x14ac:dyDescent="0.25">
      <c r="A1398" t="s">
        <v>12381</v>
      </c>
      <c r="B1398" t="s">
        <v>12382</v>
      </c>
      <c r="C1398" t="s">
        <v>8980</v>
      </c>
      <c r="D1398">
        <v>499</v>
      </c>
      <c r="E1398" s="2">
        <v>1299</v>
      </c>
      <c r="F1398" s="1">
        <v>0.62</v>
      </c>
      <c r="G1398">
        <v>3.9</v>
      </c>
      <c r="H1398" s="4">
        <v>65</v>
      </c>
      <c r="I1398" t="s">
        <v>12383</v>
      </c>
      <c r="J1398" t="s">
        <v>12384</v>
      </c>
      <c r="K1398" t="s">
        <v>12385</v>
      </c>
      <c r="L1398" t="s">
        <v>12386</v>
      </c>
      <c r="M1398" t="s">
        <v>12387</v>
      </c>
      <c r="N1398" t="s">
        <v>12388</v>
      </c>
      <c r="O1398" t="s">
        <v>12389</v>
      </c>
      <c r="P1398" t="s">
        <v>12390</v>
      </c>
    </row>
    <row r="1399" spans="1:16" x14ac:dyDescent="0.25">
      <c r="A1399" t="s">
        <v>12391</v>
      </c>
      <c r="B1399" t="s">
        <v>12392</v>
      </c>
      <c r="C1399" t="s">
        <v>8980</v>
      </c>
      <c r="D1399" s="2">
        <v>5865</v>
      </c>
      <c r="E1399" s="2">
        <v>7776</v>
      </c>
      <c r="F1399" s="1">
        <v>0.25</v>
      </c>
      <c r="G1399">
        <v>4.4000000000000004</v>
      </c>
      <c r="H1399" s="4">
        <v>2737</v>
      </c>
      <c r="I1399" t="s">
        <v>12393</v>
      </c>
      <c r="J1399" t="s">
        <v>12394</v>
      </c>
      <c r="K1399" t="s">
        <v>12395</v>
      </c>
      <c r="L1399" t="s">
        <v>12396</v>
      </c>
      <c r="M1399" t="s">
        <v>12397</v>
      </c>
      <c r="N1399" t="s">
        <v>12398</v>
      </c>
      <c r="O1399" t="s">
        <v>12399</v>
      </c>
      <c r="P1399" t="s">
        <v>12400</v>
      </c>
    </row>
    <row r="1400" spans="1:16" x14ac:dyDescent="0.25">
      <c r="A1400" t="s">
        <v>12401</v>
      </c>
      <c r="B1400" t="s">
        <v>12402</v>
      </c>
      <c r="C1400" t="s">
        <v>8582</v>
      </c>
      <c r="D1400" s="2">
        <v>1260</v>
      </c>
      <c r="E1400" s="2">
        <v>2299</v>
      </c>
      <c r="F1400" s="1">
        <v>0.45</v>
      </c>
      <c r="G1400">
        <v>4.3</v>
      </c>
      <c r="H1400" s="4">
        <v>55</v>
      </c>
      <c r="I1400" t="s">
        <v>12403</v>
      </c>
      <c r="J1400" t="s">
        <v>12404</v>
      </c>
      <c r="K1400" t="s">
        <v>12405</v>
      </c>
      <c r="L1400" t="s">
        <v>12406</v>
      </c>
      <c r="M1400" t="s">
        <v>12407</v>
      </c>
      <c r="N1400" t="s">
        <v>12408</v>
      </c>
      <c r="O1400" t="s">
        <v>12409</v>
      </c>
      <c r="P1400" t="s">
        <v>12410</v>
      </c>
    </row>
    <row r="1401" spans="1:16" x14ac:dyDescent="0.25">
      <c r="A1401" t="s">
        <v>12411</v>
      </c>
      <c r="B1401" t="s">
        <v>12412</v>
      </c>
      <c r="C1401" t="s">
        <v>12413</v>
      </c>
      <c r="D1401" s="2">
        <v>1099</v>
      </c>
      <c r="E1401" s="2">
        <v>1500</v>
      </c>
      <c r="F1401" s="1">
        <v>0.27</v>
      </c>
      <c r="G1401">
        <v>4.5</v>
      </c>
      <c r="H1401" s="4">
        <v>1065</v>
      </c>
      <c r="I1401" t="s">
        <v>12414</v>
      </c>
      <c r="J1401" t="s">
        <v>12415</v>
      </c>
      <c r="K1401" t="s">
        <v>12416</v>
      </c>
      <c r="L1401" t="s">
        <v>12417</v>
      </c>
      <c r="M1401" t="s">
        <v>12418</v>
      </c>
      <c r="N1401" t="s">
        <v>12419</v>
      </c>
      <c r="O1401" t="s">
        <v>12420</v>
      </c>
      <c r="P1401" t="s">
        <v>12421</v>
      </c>
    </row>
    <row r="1402" spans="1:16" x14ac:dyDescent="0.25">
      <c r="A1402" t="s">
        <v>12422</v>
      </c>
      <c r="B1402" t="s">
        <v>12423</v>
      </c>
      <c r="C1402" t="s">
        <v>9103</v>
      </c>
      <c r="D1402" s="2">
        <v>1928</v>
      </c>
      <c r="E1402" s="2">
        <v>2590</v>
      </c>
      <c r="F1402" s="1">
        <v>0.26</v>
      </c>
      <c r="G1402">
        <v>4</v>
      </c>
      <c r="H1402" s="4">
        <v>2377</v>
      </c>
      <c r="I1402" t="s">
        <v>12424</v>
      </c>
      <c r="J1402" t="s">
        <v>12425</v>
      </c>
      <c r="K1402" t="s">
        <v>12426</v>
      </c>
      <c r="L1402" t="s">
        <v>12427</v>
      </c>
      <c r="M1402" t="s">
        <v>12428</v>
      </c>
      <c r="N1402" t="s">
        <v>12429</v>
      </c>
      <c r="O1402" t="s">
        <v>12430</v>
      </c>
      <c r="P1402" t="s">
        <v>12431</v>
      </c>
    </row>
    <row r="1403" spans="1:16" x14ac:dyDescent="0.25">
      <c r="A1403" t="s">
        <v>12432</v>
      </c>
      <c r="B1403" t="s">
        <v>12433</v>
      </c>
      <c r="C1403" t="s">
        <v>8815</v>
      </c>
      <c r="D1403" s="2">
        <v>3249</v>
      </c>
      <c r="E1403" s="2">
        <v>6299</v>
      </c>
      <c r="F1403" s="1">
        <v>0.48</v>
      </c>
      <c r="G1403">
        <v>3.9</v>
      </c>
      <c r="H1403" s="4">
        <v>2569</v>
      </c>
      <c r="I1403" t="s">
        <v>12434</v>
      </c>
      <c r="J1403" t="s">
        <v>12435</v>
      </c>
      <c r="K1403" t="s">
        <v>12436</v>
      </c>
      <c r="L1403" t="s">
        <v>12437</v>
      </c>
      <c r="M1403" t="s">
        <v>12438</v>
      </c>
      <c r="N1403" t="s">
        <v>12439</v>
      </c>
      <c r="O1403" t="s">
        <v>12440</v>
      </c>
      <c r="P1403" t="s">
        <v>12441</v>
      </c>
    </row>
    <row r="1404" spans="1:16" x14ac:dyDescent="0.25">
      <c r="A1404" t="s">
        <v>12442</v>
      </c>
      <c r="B1404" t="s">
        <v>12443</v>
      </c>
      <c r="C1404" t="s">
        <v>9103</v>
      </c>
      <c r="D1404" s="2">
        <v>1199</v>
      </c>
      <c r="E1404" s="2">
        <v>1795</v>
      </c>
      <c r="F1404" s="1">
        <v>0.33</v>
      </c>
      <c r="G1404">
        <v>4.2</v>
      </c>
      <c r="H1404" s="4">
        <v>5967</v>
      </c>
      <c r="I1404" t="s">
        <v>12444</v>
      </c>
      <c r="J1404" t="s">
        <v>12445</v>
      </c>
      <c r="K1404" t="s">
        <v>12446</v>
      </c>
      <c r="L1404" t="s">
        <v>12447</v>
      </c>
      <c r="M1404" t="s">
        <v>12448</v>
      </c>
      <c r="N1404" t="s">
        <v>12449</v>
      </c>
      <c r="O1404" t="s">
        <v>12450</v>
      </c>
      <c r="P1404" t="s">
        <v>12451</v>
      </c>
    </row>
    <row r="1405" spans="1:16" x14ac:dyDescent="0.25">
      <c r="A1405" t="s">
        <v>12452</v>
      </c>
      <c r="B1405" t="s">
        <v>12453</v>
      </c>
      <c r="C1405" t="s">
        <v>8582</v>
      </c>
      <c r="D1405" s="2">
        <v>1456</v>
      </c>
      <c r="E1405" s="2">
        <v>3190</v>
      </c>
      <c r="F1405" s="1">
        <v>0.54</v>
      </c>
      <c r="G1405">
        <v>4.0999999999999996</v>
      </c>
      <c r="H1405" s="4">
        <v>1776</v>
      </c>
      <c r="I1405" t="s">
        <v>12454</v>
      </c>
      <c r="J1405" t="s">
        <v>12455</v>
      </c>
      <c r="K1405" t="s">
        <v>12456</v>
      </c>
      <c r="L1405" t="s">
        <v>12457</v>
      </c>
      <c r="M1405" t="s">
        <v>12458</v>
      </c>
      <c r="N1405" t="s">
        <v>12459</v>
      </c>
      <c r="O1405" t="s">
        <v>12460</v>
      </c>
      <c r="P1405" t="s">
        <v>12461</v>
      </c>
    </row>
    <row r="1406" spans="1:16" x14ac:dyDescent="0.25">
      <c r="A1406" t="s">
        <v>12462</v>
      </c>
      <c r="B1406" t="s">
        <v>12463</v>
      </c>
      <c r="C1406" t="s">
        <v>8980</v>
      </c>
      <c r="D1406" s="2">
        <v>3349</v>
      </c>
      <c r="E1406" s="2">
        <v>4799</v>
      </c>
      <c r="F1406" s="1">
        <v>0.3</v>
      </c>
      <c r="G1406">
        <v>3.7</v>
      </c>
      <c r="H1406" s="4">
        <v>4200</v>
      </c>
      <c r="I1406" t="s">
        <v>12464</v>
      </c>
      <c r="J1406" t="s">
        <v>12465</v>
      </c>
      <c r="K1406" t="s">
        <v>12466</v>
      </c>
      <c r="L1406" t="s">
        <v>12467</v>
      </c>
      <c r="M1406" t="s">
        <v>12468</v>
      </c>
      <c r="N1406" t="s">
        <v>12469</v>
      </c>
      <c r="O1406" t="s">
        <v>12470</v>
      </c>
      <c r="P1406" t="s">
        <v>12471</v>
      </c>
    </row>
    <row r="1407" spans="1:16" x14ac:dyDescent="0.25">
      <c r="A1407" t="s">
        <v>12472</v>
      </c>
      <c r="B1407" t="s">
        <v>12473</v>
      </c>
      <c r="C1407" t="s">
        <v>9429</v>
      </c>
      <c r="D1407" s="2">
        <v>4899</v>
      </c>
      <c r="E1407" s="2">
        <v>8999</v>
      </c>
      <c r="F1407" s="1">
        <v>0.46</v>
      </c>
      <c r="G1407">
        <v>4.0999999999999996</v>
      </c>
      <c r="H1407" s="4">
        <v>297</v>
      </c>
      <c r="I1407" t="s">
        <v>12474</v>
      </c>
      <c r="J1407" t="s">
        <v>12475</v>
      </c>
      <c r="K1407" t="s">
        <v>12476</v>
      </c>
      <c r="L1407" t="s">
        <v>12477</v>
      </c>
      <c r="M1407" t="s">
        <v>12478</v>
      </c>
      <c r="N1407" t="s">
        <v>12479</v>
      </c>
      <c r="O1407" t="s">
        <v>12480</v>
      </c>
      <c r="P1407" t="s">
        <v>12481</v>
      </c>
    </row>
    <row r="1408" spans="1:16" x14ac:dyDescent="0.25">
      <c r="A1408" t="s">
        <v>12482</v>
      </c>
      <c r="B1408" t="s">
        <v>12483</v>
      </c>
      <c r="C1408" t="s">
        <v>8804</v>
      </c>
      <c r="D1408" s="2">
        <v>1199</v>
      </c>
      <c r="E1408" s="2">
        <v>1899</v>
      </c>
      <c r="F1408" s="1">
        <v>0.37</v>
      </c>
      <c r="G1408">
        <v>4.2</v>
      </c>
      <c r="H1408" s="4">
        <v>3858</v>
      </c>
      <c r="I1408" t="s">
        <v>12484</v>
      </c>
      <c r="J1408" t="s">
        <v>12485</v>
      </c>
      <c r="K1408" t="s">
        <v>12486</v>
      </c>
      <c r="L1408" t="s">
        <v>12487</v>
      </c>
      <c r="M1408" t="s">
        <v>12488</v>
      </c>
      <c r="N1408" t="s">
        <v>12489</v>
      </c>
      <c r="O1408" t="s">
        <v>12490</v>
      </c>
      <c r="P1408" t="s">
        <v>12491</v>
      </c>
    </row>
    <row r="1409" spans="1:16" x14ac:dyDescent="0.25">
      <c r="A1409" t="s">
        <v>12492</v>
      </c>
      <c r="B1409" t="s">
        <v>12493</v>
      </c>
      <c r="C1409" t="s">
        <v>11153</v>
      </c>
      <c r="D1409" s="2">
        <v>3290</v>
      </c>
      <c r="E1409" s="2">
        <v>5799</v>
      </c>
      <c r="F1409" s="1">
        <v>0.43</v>
      </c>
      <c r="G1409">
        <v>4.3</v>
      </c>
      <c r="H1409" s="4">
        <v>168</v>
      </c>
      <c r="I1409" t="s">
        <v>12494</v>
      </c>
      <c r="J1409" t="s">
        <v>12495</v>
      </c>
      <c r="K1409" t="s">
        <v>12496</v>
      </c>
      <c r="L1409" t="s">
        <v>12497</v>
      </c>
      <c r="M1409" t="s">
        <v>12498</v>
      </c>
      <c r="N1409" t="s">
        <v>12499</v>
      </c>
      <c r="O1409" t="s">
        <v>12500</v>
      </c>
      <c r="P1409" t="s">
        <v>12501</v>
      </c>
    </row>
    <row r="1410" spans="1:16" x14ac:dyDescent="0.25">
      <c r="A1410" t="s">
        <v>12502</v>
      </c>
      <c r="B1410" t="s">
        <v>12503</v>
      </c>
      <c r="C1410" t="s">
        <v>8615</v>
      </c>
      <c r="D1410">
        <v>179</v>
      </c>
      <c r="E1410">
        <v>799</v>
      </c>
      <c r="F1410" s="1">
        <v>0.78</v>
      </c>
      <c r="G1410">
        <v>3.6</v>
      </c>
      <c r="H1410" s="4">
        <v>101</v>
      </c>
      <c r="I1410" t="s">
        <v>12504</v>
      </c>
      <c r="J1410" t="s">
        <v>12505</v>
      </c>
      <c r="K1410" t="s">
        <v>12506</v>
      </c>
      <c r="L1410" t="s">
        <v>12507</v>
      </c>
      <c r="M1410" t="s">
        <v>12508</v>
      </c>
      <c r="N1410" t="s">
        <v>12509</v>
      </c>
      <c r="O1410" t="s">
        <v>12510</v>
      </c>
      <c r="P1410" t="s">
        <v>12511</v>
      </c>
    </row>
    <row r="1411" spans="1:16" x14ac:dyDescent="0.25">
      <c r="A1411" t="s">
        <v>12512</v>
      </c>
      <c r="B1411" t="s">
        <v>12513</v>
      </c>
      <c r="C1411" t="s">
        <v>12172</v>
      </c>
      <c r="D1411">
        <v>149</v>
      </c>
      <c r="E1411">
        <v>300</v>
      </c>
      <c r="F1411" s="1">
        <v>0.5</v>
      </c>
      <c r="G1411">
        <v>4.0999999999999996</v>
      </c>
      <c r="H1411" s="4">
        <v>4074</v>
      </c>
      <c r="I1411" t="s">
        <v>12514</v>
      </c>
      <c r="J1411" t="s">
        <v>12515</v>
      </c>
      <c r="K1411" t="s">
        <v>12516</v>
      </c>
      <c r="L1411" t="s">
        <v>12517</v>
      </c>
      <c r="M1411" t="s">
        <v>12518</v>
      </c>
      <c r="N1411" t="s">
        <v>12519</v>
      </c>
      <c r="O1411" t="s">
        <v>12520</v>
      </c>
      <c r="P1411" t="s">
        <v>12521</v>
      </c>
    </row>
    <row r="1412" spans="1:16" x14ac:dyDescent="0.25">
      <c r="A1412" t="s">
        <v>12522</v>
      </c>
      <c r="B1412" t="s">
        <v>12523</v>
      </c>
      <c r="C1412" t="s">
        <v>8751</v>
      </c>
      <c r="D1412" s="2">
        <v>5490</v>
      </c>
      <c r="E1412" s="2">
        <v>7200</v>
      </c>
      <c r="F1412" s="1">
        <v>0.24</v>
      </c>
      <c r="G1412">
        <v>4.5</v>
      </c>
      <c r="H1412" s="4">
        <v>1408</v>
      </c>
      <c r="I1412" t="s">
        <v>12524</v>
      </c>
      <c r="J1412" t="s">
        <v>12525</v>
      </c>
      <c r="K1412" t="s">
        <v>12526</v>
      </c>
      <c r="L1412" t="s">
        <v>12527</v>
      </c>
      <c r="M1412" t="s">
        <v>12528</v>
      </c>
      <c r="N1412" t="s">
        <v>12529</v>
      </c>
      <c r="O1412" t="s">
        <v>12530</v>
      </c>
      <c r="P1412" t="s">
        <v>12531</v>
      </c>
    </row>
    <row r="1413" spans="1:16" x14ac:dyDescent="0.25">
      <c r="A1413" t="s">
        <v>12532</v>
      </c>
      <c r="B1413" t="s">
        <v>12533</v>
      </c>
      <c r="C1413" t="s">
        <v>8626</v>
      </c>
      <c r="D1413">
        <v>379</v>
      </c>
      <c r="E1413">
        <v>389</v>
      </c>
      <c r="F1413" s="1">
        <v>0.03</v>
      </c>
      <c r="G1413">
        <v>4.2</v>
      </c>
      <c r="H1413" s="4">
        <v>3739</v>
      </c>
      <c r="I1413" t="s">
        <v>12534</v>
      </c>
      <c r="J1413" t="s">
        <v>12535</v>
      </c>
      <c r="K1413" t="s">
        <v>12536</v>
      </c>
      <c r="L1413" t="s">
        <v>12537</v>
      </c>
      <c r="M1413" t="s">
        <v>12538</v>
      </c>
      <c r="N1413" t="s">
        <v>12539</v>
      </c>
      <c r="O1413" t="s">
        <v>12540</v>
      </c>
      <c r="P1413" t="s">
        <v>12541</v>
      </c>
    </row>
    <row r="1414" spans="1:16" x14ac:dyDescent="0.25">
      <c r="A1414" t="s">
        <v>12542</v>
      </c>
      <c r="B1414" t="s">
        <v>12543</v>
      </c>
      <c r="C1414" t="s">
        <v>10141</v>
      </c>
      <c r="D1414" s="2">
        <v>8699</v>
      </c>
      <c r="E1414" s="2">
        <v>13049</v>
      </c>
      <c r="F1414" s="1">
        <v>0.33</v>
      </c>
      <c r="G1414">
        <v>4.3</v>
      </c>
      <c r="H1414" s="4">
        <v>5891</v>
      </c>
      <c r="I1414" t="s">
        <v>12544</v>
      </c>
      <c r="J1414" t="s">
        <v>12545</v>
      </c>
      <c r="K1414" t="s">
        <v>12546</v>
      </c>
      <c r="L1414" t="s">
        <v>12547</v>
      </c>
      <c r="M1414" t="s">
        <v>12548</v>
      </c>
      <c r="N1414" t="s">
        <v>12549</v>
      </c>
      <c r="O1414" t="s">
        <v>12550</v>
      </c>
      <c r="P1414" t="s">
        <v>12551</v>
      </c>
    </row>
    <row r="1415" spans="1:16" x14ac:dyDescent="0.25">
      <c r="A1415" t="s">
        <v>12552</v>
      </c>
      <c r="B1415" t="s">
        <v>12553</v>
      </c>
      <c r="C1415" t="s">
        <v>8751</v>
      </c>
      <c r="D1415" s="3">
        <v>3041.67</v>
      </c>
      <c r="E1415" s="2">
        <v>5999</v>
      </c>
      <c r="F1415" s="1">
        <v>0.49</v>
      </c>
      <c r="G1415">
        <v>4</v>
      </c>
      <c r="H1415" s="4">
        <v>777</v>
      </c>
      <c r="I1415" t="s">
        <v>12554</v>
      </c>
      <c r="J1415" t="s">
        <v>12555</v>
      </c>
      <c r="K1415" t="s">
        <v>12556</v>
      </c>
      <c r="L1415" t="s">
        <v>12557</v>
      </c>
      <c r="M1415" t="s">
        <v>12558</v>
      </c>
      <c r="N1415" t="s">
        <v>12559</v>
      </c>
      <c r="O1415" t="s">
        <v>12560</v>
      </c>
      <c r="P1415" t="s">
        <v>12561</v>
      </c>
    </row>
    <row r="1416" spans="1:16" x14ac:dyDescent="0.25">
      <c r="A1416" t="s">
        <v>12562</v>
      </c>
      <c r="B1416" t="s">
        <v>12563</v>
      </c>
      <c r="C1416" t="s">
        <v>8729</v>
      </c>
      <c r="D1416" s="2">
        <v>1745</v>
      </c>
      <c r="E1416" s="2">
        <v>2400</v>
      </c>
      <c r="F1416" s="1">
        <v>0.27</v>
      </c>
      <c r="G1416">
        <v>4.2</v>
      </c>
      <c r="H1416" s="4">
        <v>14160</v>
      </c>
      <c r="I1416" t="s">
        <v>12564</v>
      </c>
      <c r="J1416" t="s">
        <v>12565</v>
      </c>
      <c r="K1416" t="s">
        <v>12566</v>
      </c>
      <c r="L1416" t="s">
        <v>12567</v>
      </c>
      <c r="M1416" t="s">
        <v>12568</v>
      </c>
      <c r="N1416" t="s">
        <v>12569</v>
      </c>
      <c r="O1416" t="s">
        <v>12570</v>
      </c>
      <c r="P1416" t="s">
        <v>12571</v>
      </c>
    </row>
    <row r="1417" spans="1:16" x14ac:dyDescent="0.25">
      <c r="A1417" t="s">
        <v>12572</v>
      </c>
      <c r="B1417" t="s">
        <v>12573</v>
      </c>
      <c r="C1417" t="s">
        <v>8688</v>
      </c>
      <c r="D1417" s="2">
        <v>3180</v>
      </c>
      <c r="E1417" s="2">
        <v>5295</v>
      </c>
      <c r="F1417" s="1">
        <v>0.4</v>
      </c>
      <c r="G1417">
        <v>4.2</v>
      </c>
      <c r="H1417" s="4">
        <v>6919</v>
      </c>
      <c r="I1417" t="s">
        <v>12574</v>
      </c>
      <c r="J1417" t="s">
        <v>12575</v>
      </c>
      <c r="K1417" t="s">
        <v>12576</v>
      </c>
      <c r="L1417" t="s">
        <v>12577</v>
      </c>
      <c r="M1417" t="s">
        <v>12578</v>
      </c>
      <c r="N1417" t="s">
        <v>12579</v>
      </c>
      <c r="O1417" t="s">
        <v>12580</v>
      </c>
      <c r="P1417" t="s">
        <v>12581</v>
      </c>
    </row>
    <row r="1418" spans="1:16" x14ac:dyDescent="0.25">
      <c r="A1418" t="s">
        <v>12582</v>
      </c>
      <c r="B1418" t="s">
        <v>12583</v>
      </c>
      <c r="C1418" t="s">
        <v>10141</v>
      </c>
      <c r="D1418" s="2">
        <v>4999</v>
      </c>
      <c r="E1418" s="2">
        <v>24999</v>
      </c>
      <c r="F1418" s="1">
        <v>0.8</v>
      </c>
      <c r="G1418">
        <v>4.5</v>
      </c>
      <c r="H1418" s="4">
        <v>287</v>
      </c>
      <c r="I1418" t="s">
        <v>12584</v>
      </c>
      <c r="J1418" t="s">
        <v>12585</v>
      </c>
      <c r="K1418" t="s">
        <v>12586</v>
      </c>
      <c r="L1418" t="s">
        <v>12587</v>
      </c>
      <c r="M1418" t="s">
        <v>12588</v>
      </c>
      <c r="N1418" t="s">
        <v>12589</v>
      </c>
      <c r="O1418" t="s">
        <v>12590</v>
      </c>
      <c r="P1418" t="s">
        <v>12591</v>
      </c>
    </row>
    <row r="1419" spans="1:16" x14ac:dyDescent="0.25">
      <c r="A1419" t="s">
        <v>12592</v>
      </c>
      <c r="B1419" t="s">
        <v>12593</v>
      </c>
      <c r="C1419" t="s">
        <v>8928</v>
      </c>
      <c r="D1419">
        <v>390</v>
      </c>
      <c r="E1419">
        <v>799</v>
      </c>
      <c r="F1419" s="1">
        <v>0.51</v>
      </c>
      <c r="G1419">
        <v>3.8</v>
      </c>
      <c r="H1419" s="4">
        <v>287</v>
      </c>
      <c r="I1419" t="s">
        <v>12594</v>
      </c>
      <c r="J1419" t="s">
        <v>12595</v>
      </c>
      <c r="K1419" t="s">
        <v>12596</v>
      </c>
      <c r="L1419" t="s">
        <v>12597</v>
      </c>
      <c r="M1419" t="s">
        <v>12598</v>
      </c>
      <c r="N1419" t="s">
        <v>12599</v>
      </c>
      <c r="O1419" t="s">
        <v>12600</v>
      </c>
      <c r="P1419" t="s">
        <v>12601</v>
      </c>
    </row>
    <row r="1420" spans="1:16" x14ac:dyDescent="0.25">
      <c r="A1420" t="s">
        <v>12602</v>
      </c>
      <c r="B1420" t="s">
        <v>12603</v>
      </c>
      <c r="C1420" t="s">
        <v>12604</v>
      </c>
      <c r="D1420" s="2">
        <v>1999</v>
      </c>
      <c r="E1420" s="2">
        <v>2999</v>
      </c>
      <c r="F1420" s="1">
        <v>0.33</v>
      </c>
      <c r="G1420">
        <v>4.4000000000000004</v>
      </c>
      <c r="H1420" s="4">
        <v>388</v>
      </c>
      <c r="I1420" t="s">
        <v>12605</v>
      </c>
      <c r="J1420" t="s">
        <v>12606</v>
      </c>
      <c r="K1420" t="s">
        <v>12607</v>
      </c>
      <c r="L1420" t="s">
        <v>12608</v>
      </c>
      <c r="M1420" t="s">
        <v>12609</v>
      </c>
      <c r="N1420" t="s">
        <v>12610</v>
      </c>
      <c r="O1420" t="s">
        <v>12611</v>
      </c>
      <c r="P1420" t="s">
        <v>12612</v>
      </c>
    </row>
    <row r="1421" spans="1:16" x14ac:dyDescent="0.25">
      <c r="A1421" t="s">
        <v>12613</v>
      </c>
      <c r="B1421" t="s">
        <v>12614</v>
      </c>
      <c r="C1421" t="s">
        <v>9072</v>
      </c>
      <c r="D1421" s="2">
        <v>1624</v>
      </c>
      <c r="E1421" s="2">
        <v>2495</v>
      </c>
      <c r="F1421" s="1">
        <v>0.35</v>
      </c>
      <c r="G1421">
        <v>4.0999999999999996</v>
      </c>
      <c r="H1421" s="4">
        <v>827</v>
      </c>
      <c r="I1421" t="s">
        <v>12615</v>
      </c>
      <c r="J1421" t="s">
        <v>12616</v>
      </c>
      <c r="K1421" t="s">
        <v>12617</v>
      </c>
      <c r="L1421" t="s">
        <v>12618</v>
      </c>
      <c r="M1421" t="s">
        <v>12619</v>
      </c>
      <c r="N1421" t="s">
        <v>12620</v>
      </c>
      <c r="O1421" t="s">
        <v>12621</v>
      </c>
      <c r="P1421" t="s">
        <v>12622</v>
      </c>
    </row>
    <row r="1422" spans="1:16" x14ac:dyDescent="0.25">
      <c r="A1422" t="s">
        <v>12623</v>
      </c>
      <c r="B1422" t="s">
        <v>12624</v>
      </c>
      <c r="C1422" t="s">
        <v>12172</v>
      </c>
      <c r="D1422">
        <v>184</v>
      </c>
      <c r="E1422">
        <v>450</v>
      </c>
      <c r="F1422" s="1">
        <v>0.59</v>
      </c>
      <c r="G1422">
        <v>4.2</v>
      </c>
      <c r="H1422" s="4">
        <v>4971</v>
      </c>
      <c r="I1422" t="s">
        <v>12625</v>
      </c>
      <c r="J1422" t="s">
        <v>12626</v>
      </c>
      <c r="K1422" t="s">
        <v>12627</v>
      </c>
      <c r="L1422" t="s">
        <v>12628</v>
      </c>
      <c r="M1422" t="s">
        <v>12629</v>
      </c>
      <c r="N1422" t="s">
        <v>12630</v>
      </c>
      <c r="O1422" t="s">
        <v>12631</v>
      </c>
      <c r="P1422" t="s">
        <v>12632</v>
      </c>
    </row>
    <row r="1423" spans="1:16" x14ac:dyDescent="0.25">
      <c r="A1423" t="s">
        <v>12633</v>
      </c>
      <c r="B1423" t="s">
        <v>12634</v>
      </c>
      <c r="C1423" t="s">
        <v>8615</v>
      </c>
      <c r="D1423">
        <v>445</v>
      </c>
      <c r="E1423">
        <v>999</v>
      </c>
      <c r="F1423" s="1">
        <v>0.55000000000000004</v>
      </c>
      <c r="G1423">
        <v>4.3</v>
      </c>
      <c r="H1423" s="4">
        <v>229</v>
      </c>
      <c r="I1423" t="s">
        <v>12635</v>
      </c>
      <c r="J1423" t="s">
        <v>12636</v>
      </c>
      <c r="K1423" t="s">
        <v>12637</v>
      </c>
      <c r="L1423" t="s">
        <v>12638</v>
      </c>
      <c r="M1423" t="s">
        <v>12639</v>
      </c>
      <c r="N1423" t="s">
        <v>12640</v>
      </c>
      <c r="O1423" t="s">
        <v>12641</v>
      </c>
      <c r="P1423" t="s">
        <v>12642</v>
      </c>
    </row>
    <row r="1424" spans="1:16" x14ac:dyDescent="0.25">
      <c r="A1424" t="s">
        <v>12643</v>
      </c>
      <c r="B1424" t="s">
        <v>12644</v>
      </c>
      <c r="C1424" t="s">
        <v>12645</v>
      </c>
      <c r="D1424">
        <v>699</v>
      </c>
      <c r="E1424" s="2">
        <v>1690</v>
      </c>
      <c r="F1424" s="1">
        <v>0.59</v>
      </c>
      <c r="G1424">
        <v>4.0999999999999996</v>
      </c>
      <c r="H1424" s="4">
        <v>3524</v>
      </c>
      <c r="I1424" t="s">
        <v>12646</v>
      </c>
      <c r="J1424" t="s">
        <v>12647</v>
      </c>
      <c r="K1424" t="s">
        <v>12648</v>
      </c>
      <c r="L1424" t="s">
        <v>12649</v>
      </c>
      <c r="M1424" t="s">
        <v>12650</v>
      </c>
      <c r="N1424" t="s">
        <v>12651</v>
      </c>
      <c r="O1424" t="s">
        <v>12652</v>
      </c>
      <c r="P1424" t="s">
        <v>12653</v>
      </c>
    </row>
    <row r="1425" spans="1:16" x14ac:dyDescent="0.25">
      <c r="A1425" t="s">
        <v>12654</v>
      </c>
      <c r="B1425" t="s">
        <v>12655</v>
      </c>
      <c r="C1425" t="s">
        <v>8688</v>
      </c>
      <c r="D1425" s="2">
        <v>1601</v>
      </c>
      <c r="E1425" s="2">
        <v>3890</v>
      </c>
      <c r="F1425" s="1">
        <v>0.59</v>
      </c>
      <c r="G1425">
        <v>4.2</v>
      </c>
      <c r="H1425" s="4">
        <v>156</v>
      </c>
      <c r="I1425" t="s">
        <v>12656</v>
      </c>
      <c r="J1425" t="s">
        <v>12657</v>
      </c>
      <c r="K1425" t="s">
        <v>12658</v>
      </c>
      <c r="L1425" t="s">
        <v>12659</v>
      </c>
      <c r="M1425" t="s">
        <v>12660</v>
      </c>
      <c r="N1425" t="s">
        <v>12661</v>
      </c>
      <c r="O1425" t="s">
        <v>12662</v>
      </c>
      <c r="P1425" t="s">
        <v>12663</v>
      </c>
    </row>
    <row r="1426" spans="1:16" x14ac:dyDescent="0.25">
      <c r="A1426" t="s">
        <v>12664</v>
      </c>
      <c r="B1426" t="s">
        <v>12665</v>
      </c>
      <c r="C1426" t="s">
        <v>9676</v>
      </c>
      <c r="D1426">
        <v>231</v>
      </c>
      <c r="E1426">
        <v>260</v>
      </c>
      <c r="F1426" s="1">
        <v>0.11</v>
      </c>
      <c r="G1426">
        <v>4.0999999999999996</v>
      </c>
      <c r="H1426" s="4">
        <v>490</v>
      </c>
      <c r="I1426" t="s">
        <v>12666</v>
      </c>
      <c r="J1426" t="s">
        <v>12667</v>
      </c>
      <c r="K1426" t="s">
        <v>12668</v>
      </c>
      <c r="L1426" t="s">
        <v>12669</v>
      </c>
      <c r="M1426" t="s">
        <v>12670</v>
      </c>
      <c r="N1426" t="s">
        <v>12671</v>
      </c>
      <c r="O1426" t="s">
        <v>12672</v>
      </c>
      <c r="P1426" t="s">
        <v>12673</v>
      </c>
    </row>
    <row r="1427" spans="1:16" x14ac:dyDescent="0.25">
      <c r="A1427" t="s">
        <v>12674</v>
      </c>
      <c r="B1427" t="s">
        <v>12675</v>
      </c>
      <c r="C1427" t="s">
        <v>8615</v>
      </c>
      <c r="D1427">
        <v>369</v>
      </c>
      <c r="E1427">
        <v>599</v>
      </c>
      <c r="F1427" s="1">
        <v>0.38</v>
      </c>
      <c r="G1427">
        <v>3.9</v>
      </c>
      <c r="H1427" s="4">
        <v>82</v>
      </c>
      <c r="I1427" t="s">
        <v>12676</v>
      </c>
      <c r="J1427" t="s">
        <v>12677</v>
      </c>
      <c r="K1427" t="s">
        <v>12678</v>
      </c>
      <c r="L1427" t="s">
        <v>12679</v>
      </c>
      <c r="M1427" t="s">
        <v>12680</v>
      </c>
      <c r="N1427" t="s">
        <v>12681</v>
      </c>
      <c r="O1427" t="s">
        <v>12682</v>
      </c>
      <c r="P1427" t="s">
        <v>12683</v>
      </c>
    </row>
    <row r="1428" spans="1:16" x14ac:dyDescent="0.25">
      <c r="A1428" t="s">
        <v>12684</v>
      </c>
      <c r="B1428" t="s">
        <v>12685</v>
      </c>
      <c r="C1428" t="s">
        <v>8582</v>
      </c>
      <c r="D1428">
        <v>809</v>
      </c>
      <c r="E1428" s="2">
        <v>1950</v>
      </c>
      <c r="F1428" s="1">
        <v>0.59</v>
      </c>
      <c r="G1428">
        <v>3.9</v>
      </c>
      <c r="H1428" s="4">
        <v>710</v>
      </c>
      <c r="I1428" t="s">
        <v>12686</v>
      </c>
      <c r="J1428" t="s">
        <v>12687</v>
      </c>
      <c r="K1428" t="s">
        <v>12688</v>
      </c>
      <c r="L1428" t="s">
        <v>12689</v>
      </c>
      <c r="M1428" t="s">
        <v>12690</v>
      </c>
      <c r="N1428" t="s">
        <v>12691</v>
      </c>
      <c r="O1428" t="s">
        <v>12692</v>
      </c>
      <c r="P1428" t="s">
        <v>12693</v>
      </c>
    </row>
    <row r="1429" spans="1:16" x14ac:dyDescent="0.25">
      <c r="A1429" t="s">
        <v>12694</v>
      </c>
      <c r="B1429" t="s">
        <v>12695</v>
      </c>
      <c r="C1429" t="s">
        <v>8751</v>
      </c>
      <c r="D1429" s="2">
        <v>1199</v>
      </c>
      <c r="E1429" s="2">
        <v>2990</v>
      </c>
      <c r="F1429" s="1">
        <v>0.6</v>
      </c>
      <c r="G1429">
        <v>3.8</v>
      </c>
      <c r="H1429" s="4">
        <v>133</v>
      </c>
      <c r="I1429" t="s">
        <v>12696</v>
      </c>
      <c r="J1429" t="s">
        <v>12697</v>
      </c>
      <c r="K1429" t="s">
        <v>12698</v>
      </c>
      <c r="L1429" t="s">
        <v>12699</v>
      </c>
      <c r="M1429" t="s">
        <v>12700</v>
      </c>
      <c r="N1429" t="s">
        <v>12701</v>
      </c>
      <c r="O1429" t="s">
        <v>12702</v>
      </c>
      <c r="P1429" t="s">
        <v>12703</v>
      </c>
    </row>
    <row r="1430" spans="1:16" x14ac:dyDescent="0.25">
      <c r="A1430" t="s">
        <v>12704</v>
      </c>
      <c r="B1430" t="s">
        <v>12705</v>
      </c>
      <c r="C1430" t="s">
        <v>8751</v>
      </c>
      <c r="D1430" s="2">
        <v>6120</v>
      </c>
      <c r="E1430" s="2">
        <v>8073</v>
      </c>
      <c r="F1430" s="1">
        <v>0.24</v>
      </c>
      <c r="G1430">
        <v>4.5999999999999996</v>
      </c>
      <c r="H1430" s="4">
        <v>2751</v>
      </c>
      <c r="I1430" t="s">
        <v>12706</v>
      </c>
      <c r="J1430" t="s">
        <v>12707</v>
      </c>
      <c r="K1430" t="s">
        <v>12708</v>
      </c>
      <c r="L1430" t="s">
        <v>12709</v>
      </c>
      <c r="M1430" t="s">
        <v>12710</v>
      </c>
      <c r="N1430" t="s">
        <v>12711</v>
      </c>
      <c r="O1430" t="s">
        <v>12712</v>
      </c>
      <c r="P1430" t="s">
        <v>12713</v>
      </c>
    </row>
    <row r="1431" spans="1:16" x14ac:dyDescent="0.25">
      <c r="A1431" t="s">
        <v>12714</v>
      </c>
      <c r="B1431" t="s">
        <v>12715</v>
      </c>
      <c r="C1431" t="s">
        <v>8939</v>
      </c>
      <c r="D1431" s="2">
        <v>1799</v>
      </c>
      <c r="E1431" s="2">
        <v>2599</v>
      </c>
      <c r="F1431" s="1">
        <v>0.31</v>
      </c>
      <c r="G1431">
        <v>3.6</v>
      </c>
      <c r="H1431" s="4">
        <v>771</v>
      </c>
      <c r="I1431" t="s">
        <v>12716</v>
      </c>
      <c r="J1431" t="s">
        <v>12717</v>
      </c>
      <c r="K1431" t="s">
        <v>12718</v>
      </c>
      <c r="L1431" t="s">
        <v>12719</v>
      </c>
      <c r="M1431" t="s">
        <v>12720</v>
      </c>
      <c r="N1431" t="s">
        <v>12721</v>
      </c>
      <c r="O1431" t="s">
        <v>12722</v>
      </c>
      <c r="P1431" t="s">
        <v>12723</v>
      </c>
    </row>
    <row r="1432" spans="1:16" x14ac:dyDescent="0.25">
      <c r="A1432" t="s">
        <v>12724</v>
      </c>
      <c r="B1432" t="s">
        <v>12725</v>
      </c>
      <c r="C1432" t="s">
        <v>11476</v>
      </c>
      <c r="D1432" s="2">
        <v>18999</v>
      </c>
      <c r="E1432" s="2">
        <v>29999</v>
      </c>
      <c r="F1432" s="1">
        <v>0.37</v>
      </c>
      <c r="G1432">
        <v>4.0999999999999996</v>
      </c>
      <c r="H1432" s="4">
        <v>2536</v>
      </c>
      <c r="I1432" t="s">
        <v>12726</v>
      </c>
      <c r="J1432" t="s">
        <v>12727</v>
      </c>
      <c r="K1432" t="s">
        <v>12728</v>
      </c>
      <c r="L1432" t="s">
        <v>12729</v>
      </c>
      <c r="M1432" t="s">
        <v>12730</v>
      </c>
      <c r="N1432" t="s">
        <v>12731</v>
      </c>
      <c r="O1432" t="s">
        <v>12732</v>
      </c>
      <c r="P1432" t="s">
        <v>12733</v>
      </c>
    </row>
    <row r="1433" spans="1:16" x14ac:dyDescent="0.25">
      <c r="A1433" t="s">
        <v>12734</v>
      </c>
      <c r="B1433" t="s">
        <v>12735</v>
      </c>
      <c r="C1433" t="s">
        <v>9634</v>
      </c>
      <c r="D1433" s="2">
        <v>1999</v>
      </c>
      <c r="E1433" s="2">
        <v>2360</v>
      </c>
      <c r="F1433" s="1">
        <v>0.15</v>
      </c>
      <c r="G1433">
        <v>4.2</v>
      </c>
      <c r="H1433" s="4">
        <v>7801</v>
      </c>
      <c r="I1433" t="s">
        <v>12736</v>
      </c>
      <c r="J1433" t="s">
        <v>12737</v>
      </c>
      <c r="K1433" t="s">
        <v>12738</v>
      </c>
      <c r="L1433" t="s">
        <v>12739</v>
      </c>
      <c r="M1433" t="s">
        <v>12740</v>
      </c>
      <c r="N1433" t="s">
        <v>12741</v>
      </c>
      <c r="O1433" t="s">
        <v>12742</v>
      </c>
      <c r="P1433" t="s">
        <v>12743</v>
      </c>
    </row>
    <row r="1434" spans="1:16" x14ac:dyDescent="0.25">
      <c r="A1434" t="s">
        <v>12744</v>
      </c>
      <c r="B1434" t="s">
        <v>12745</v>
      </c>
      <c r="C1434" t="s">
        <v>12746</v>
      </c>
      <c r="D1434" s="2">
        <v>5999</v>
      </c>
      <c r="E1434" s="2">
        <v>11495</v>
      </c>
      <c r="F1434" s="1">
        <v>0.48</v>
      </c>
      <c r="G1434">
        <v>4.3</v>
      </c>
      <c r="H1434" s="4">
        <v>534</v>
      </c>
      <c r="I1434" t="s">
        <v>12747</v>
      </c>
      <c r="J1434" t="s">
        <v>12748</v>
      </c>
      <c r="K1434" t="s">
        <v>12749</v>
      </c>
      <c r="L1434" t="s">
        <v>12750</v>
      </c>
      <c r="M1434" t="s">
        <v>12751</v>
      </c>
      <c r="N1434" t="s">
        <v>12752</v>
      </c>
      <c r="O1434" t="s">
        <v>12753</v>
      </c>
      <c r="P1434" t="s">
        <v>12754</v>
      </c>
    </row>
    <row r="1435" spans="1:16" x14ac:dyDescent="0.25">
      <c r="A1435" t="s">
        <v>12755</v>
      </c>
      <c r="B1435" t="s">
        <v>12756</v>
      </c>
      <c r="C1435" t="s">
        <v>9337</v>
      </c>
      <c r="D1435" s="2">
        <v>2599</v>
      </c>
      <c r="E1435" s="2">
        <v>4780</v>
      </c>
      <c r="F1435" s="1">
        <v>0.46</v>
      </c>
      <c r="G1435">
        <v>3.9</v>
      </c>
      <c r="H1435" s="4">
        <v>898</v>
      </c>
      <c r="I1435" t="s">
        <v>12757</v>
      </c>
      <c r="J1435" t="s">
        <v>12758</v>
      </c>
      <c r="K1435" t="s">
        <v>12759</v>
      </c>
      <c r="L1435" t="s">
        <v>12760</v>
      </c>
      <c r="M1435" t="s">
        <v>12761</v>
      </c>
      <c r="N1435" t="s">
        <v>12762</v>
      </c>
      <c r="O1435" t="s">
        <v>12763</v>
      </c>
      <c r="P1435" t="s">
        <v>12764</v>
      </c>
    </row>
    <row r="1436" spans="1:16" x14ac:dyDescent="0.25">
      <c r="A1436" t="s">
        <v>12765</v>
      </c>
      <c r="B1436" t="s">
        <v>12766</v>
      </c>
      <c r="C1436" t="s">
        <v>12040</v>
      </c>
      <c r="D1436" s="2">
        <v>1199</v>
      </c>
      <c r="E1436" s="2">
        <v>2400</v>
      </c>
      <c r="F1436" s="1">
        <v>0.5</v>
      </c>
      <c r="G1436">
        <v>3.9</v>
      </c>
      <c r="H1436" s="4">
        <v>1202</v>
      </c>
      <c r="I1436" t="s">
        <v>12767</v>
      </c>
      <c r="J1436" t="s">
        <v>12768</v>
      </c>
      <c r="K1436" t="s">
        <v>12769</v>
      </c>
      <c r="L1436" t="s">
        <v>12770</v>
      </c>
      <c r="M1436" t="s">
        <v>12771</v>
      </c>
      <c r="N1436" t="s">
        <v>12772</v>
      </c>
      <c r="O1436" t="s">
        <v>12773</v>
      </c>
      <c r="P1436" t="s">
        <v>12774</v>
      </c>
    </row>
    <row r="1437" spans="1:16" x14ac:dyDescent="0.25">
      <c r="A1437" t="s">
        <v>12775</v>
      </c>
      <c r="B1437" t="s">
        <v>12776</v>
      </c>
      <c r="C1437" t="s">
        <v>8928</v>
      </c>
      <c r="D1437">
        <v>219</v>
      </c>
      <c r="E1437">
        <v>249</v>
      </c>
      <c r="F1437" s="1">
        <v>0.12</v>
      </c>
      <c r="G1437">
        <v>4</v>
      </c>
      <c r="H1437" s="4">
        <v>1108</v>
      </c>
      <c r="I1437" t="s">
        <v>12777</v>
      </c>
      <c r="J1437" t="s">
        <v>12778</v>
      </c>
      <c r="K1437" t="s">
        <v>12779</v>
      </c>
      <c r="L1437" t="s">
        <v>12780</v>
      </c>
      <c r="M1437" t="s">
        <v>12781</v>
      </c>
      <c r="N1437" t="s">
        <v>12782</v>
      </c>
      <c r="O1437" t="s">
        <v>12783</v>
      </c>
      <c r="P1437" t="s">
        <v>12784</v>
      </c>
    </row>
    <row r="1438" spans="1:16" x14ac:dyDescent="0.25">
      <c r="A1438" t="s">
        <v>12785</v>
      </c>
      <c r="B1438" t="s">
        <v>12786</v>
      </c>
      <c r="C1438" t="s">
        <v>8604</v>
      </c>
      <c r="D1438">
        <v>799</v>
      </c>
      <c r="E1438" s="2">
        <v>1199</v>
      </c>
      <c r="F1438" s="1">
        <v>0.33</v>
      </c>
      <c r="G1438">
        <v>4.4000000000000004</v>
      </c>
      <c r="H1438" s="4">
        <v>17</v>
      </c>
      <c r="I1438" t="s">
        <v>9184</v>
      </c>
      <c r="J1438" t="s">
        <v>12787</v>
      </c>
      <c r="K1438" t="s">
        <v>12788</v>
      </c>
      <c r="L1438" t="s">
        <v>12789</v>
      </c>
      <c r="M1438" t="s">
        <v>12790</v>
      </c>
      <c r="N1438" t="s">
        <v>12791</v>
      </c>
      <c r="O1438" t="s">
        <v>9190</v>
      </c>
      <c r="P1438" t="s">
        <v>12792</v>
      </c>
    </row>
    <row r="1439" spans="1:16" x14ac:dyDescent="0.25">
      <c r="A1439" t="s">
        <v>12793</v>
      </c>
      <c r="B1439" t="s">
        <v>12794</v>
      </c>
      <c r="C1439" t="s">
        <v>9990</v>
      </c>
      <c r="D1439" s="2">
        <v>6199</v>
      </c>
      <c r="E1439" s="2">
        <v>10999</v>
      </c>
      <c r="F1439" s="1">
        <v>0.44</v>
      </c>
      <c r="G1439">
        <v>4.2</v>
      </c>
      <c r="H1439" s="4">
        <v>10429</v>
      </c>
      <c r="I1439" t="s">
        <v>12795</v>
      </c>
      <c r="J1439" t="s">
        <v>12796</v>
      </c>
      <c r="K1439" t="s">
        <v>12797</v>
      </c>
      <c r="L1439" t="s">
        <v>12798</v>
      </c>
      <c r="M1439" t="s">
        <v>12799</v>
      </c>
      <c r="N1439" t="s">
        <v>12800</v>
      </c>
      <c r="O1439" t="s">
        <v>12801</v>
      </c>
      <c r="P1439" t="s">
        <v>12802</v>
      </c>
    </row>
    <row r="1440" spans="1:16" x14ac:dyDescent="0.25">
      <c r="A1440" t="s">
        <v>12803</v>
      </c>
      <c r="B1440" t="s">
        <v>12804</v>
      </c>
      <c r="C1440" t="s">
        <v>8917</v>
      </c>
      <c r="D1440" s="2">
        <v>6790</v>
      </c>
      <c r="E1440" s="2">
        <v>10995</v>
      </c>
      <c r="F1440" s="1">
        <v>0.38</v>
      </c>
      <c r="G1440">
        <v>4.5</v>
      </c>
      <c r="H1440" s="4">
        <v>3192</v>
      </c>
      <c r="I1440" t="s">
        <v>12805</v>
      </c>
      <c r="J1440" t="s">
        <v>12806</v>
      </c>
      <c r="K1440" t="s">
        <v>12807</v>
      </c>
      <c r="L1440" t="s">
        <v>12808</v>
      </c>
      <c r="M1440" t="s">
        <v>12809</v>
      </c>
      <c r="N1440" t="s">
        <v>12810</v>
      </c>
      <c r="O1440" t="s">
        <v>12811</v>
      </c>
      <c r="P1440" t="s">
        <v>12812</v>
      </c>
    </row>
    <row r="1441" spans="1:16" x14ac:dyDescent="0.25">
      <c r="A1441" t="s">
        <v>12813</v>
      </c>
      <c r="B1441" t="s">
        <v>12814</v>
      </c>
      <c r="C1441" t="s">
        <v>12815</v>
      </c>
      <c r="D1441" s="3">
        <v>1982.84</v>
      </c>
      <c r="E1441" s="2">
        <v>3300</v>
      </c>
      <c r="F1441" s="1">
        <v>0.4</v>
      </c>
      <c r="G1441">
        <v>4.0999999999999996</v>
      </c>
      <c r="H1441" s="4">
        <v>5873</v>
      </c>
      <c r="I1441" t="s">
        <v>12816</v>
      </c>
      <c r="J1441" t="s">
        <v>12817</v>
      </c>
      <c r="K1441" t="s">
        <v>12818</v>
      </c>
      <c r="L1441" t="s">
        <v>12819</v>
      </c>
      <c r="M1441" t="s">
        <v>12820</v>
      </c>
      <c r="N1441" t="s">
        <v>12821</v>
      </c>
      <c r="O1441" t="s">
        <v>12822</v>
      </c>
      <c r="P1441" t="s">
        <v>12823</v>
      </c>
    </row>
    <row r="1442" spans="1:16" x14ac:dyDescent="0.25">
      <c r="A1442" t="s">
        <v>12824</v>
      </c>
      <c r="B1442" t="s">
        <v>12825</v>
      </c>
      <c r="C1442" t="s">
        <v>9676</v>
      </c>
      <c r="D1442">
        <v>199</v>
      </c>
      <c r="E1442">
        <v>400</v>
      </c>
      <c r="F1442" s="1">
        <v>0.5</v>
      </c>
      <c r="G1442">
        <v>4.0999999999999996</v>
      </c>
      <c r="H1442" s="4">
        <v>1379</v>
      </c>
      <c r="I1442" t="s">
        <v>12826</v>
      </c>
      <c r="J1442" t="s">
        <v>12827</v>
      </c>
      <c r="K1442" t="s">
        <v>12828</v>
      </c>
      <c r="L1442" t="s">
        <v>12829</v>
      </c>
      <c r="M1442" t="s">
        <v>12830</v>
      </c>
      <c r="N1442" t="s">
        <v>12831</v>
      </c>
      <c r="O1442" t="s">
        <v>12832</v>
      </c>
      <c r="P1442" t="s">
        <v>12833</v>
      </c>
    </row>
    <row r="1443" spans="1:16" x14ac:dyDescent="0.25">
      <c r="A1443" t="s">
        <v>12834</v>
      </c>
      <c r="B1443" t="s">
        <v>12835</v>
      </c>
      <c r="C1443" t="s">
        <v>8582</v>
      </c>
      <c r="D1443" s="2">
        <v>1180</v>
      </c>
      <c r="E1443" s="2">
        <v>1440</v>
      </c>
      <c r="F1443" s="1">
        <v>0.18</v>
      </c>
      <c r="G1443">
        <v>4.2</v>
      </c>
      <c r="H1443" s="4">
        <v>1527</v>
      </c>
      <c r="I1443" t="s">
        <v>12836</v>
      </c>
      <c r="J1443" t="s">
        <v>12837</v>
      </c>
      <c r="K1443" t="s">
        <v>12838</v>
      </c>
      <c r="L1443" t="s">
        <v>12839</v>
      </c>
      <c r="M1443" t="s">
        <v>12840</v>
      </c>
      <c r="N1443" t="s">
        <v>12841</v>
      </c>
      <c r="O1443" t="s">
        <v>12842</v>
      </c>
      <c r="P1443" t="s">
        <v>12843</v>
      </c>
    </row>
    <row r="1444" spans="1:16" x14ac:dyDescent="0.25">
      <c r="A1444" t="s">
        <v>12844</v>
      </c>
      <c r="B1444" t="s">
        <v>12845</v>
      </c>
      <c r="C1444" t="s">
        <v>9337</v>
      </c>
      <c r="D1444" s="2">
        <v>2199</v>
      </c>
      <c r="E1444" s="2">
        <v>3045</v>
      </c>
      <c r="F1444" s="1">
        <v>0.28000000000000003</v>
      </c>
      <c r="G1444">
        <v>4.2</v>
      </c>
      <c r="H1444" s="4">
        <v>2686</v>
      </c>
      <c r="I1444" t="s">
        <v>12846</v>
      </c>
      <c r="J1444" t="s">
        <v>12847</v>
      </c>
      <c r="K1444" t="s">
        <v>12848</v>
      </c>
      <c r="L1444" t="s">
        <v>12849</v>
      </c>
      <c r="M1444" t="s">
        <v>12850</v>
      </c>
      <c r="N1444" t="s">
        <v>12851</v>
      </c>
      <c r="O1444" t="s">
        <v>12852</v>
      </c>
      <c r="P1444" t="s">
        <v>12853</v>
      </c>
    </row>
    <row r="1445" spans="1:16" x14ac:dyDescent="0.25">
      <c r="A1445" t="s">
        <v>12854</v>
      </c>
      <c r="B1445" t="s">
        <v>12855</v>
      </c>
      <c r="C1445" t="s">
        <v>9655</v>
      </c>
      <c r="D1445" s="2">
        <v>2999</v>
      </c>
      <c r="E1445" s="2">
        <v>3595</v>
      </c>
      <c r="F1445" s="1">
        <v>0.17</v>
      </c>
      <c r="G1445">
        <v>4</v>
      </c>
      <c r="H1445" s="4">
        <v>178</v>
      </c>
      <c r="I1445" t="s">
        <v>12856</v>
      </c>
      <c r="J1445" t="s">
        <v>12857</v>
      </c>
      <c r="K1445" t="s">
        <v>12858</v>
      </c>
      <c r="L1445" t="s">
        <v>12859</v>
      </c>
      <c r="M1445" t="s">
        <v>12860</v>
      </c>
      <c r="N1445" t="s">
        <v>12861</v>
      </c>
      <c r="O1445" t="s">
        <v>12862</v>
      </c>
      <c r="P1445" t="s">
        <v>12863</v>
      </c>
    </row>
    <row r="1446" spans="1:16" x14ac:dyDescent="0.25">
      <c r="A1446" t="s">
        <v>12864</v>
      </c>
      <c r="B1446" t="s">
        <v>12865</v>
      </c>
      <c r="C1446" t="s">
        <v>12866</v>
      </c>
      <c r="D1446">
        <v>253</v>
      </c>
      <c r="E1446">
        <v>500</v>
      </c>
      <c r="F1446" s="1">
        <v>0.49</v>
      </c>
      <c r="G1446">
        <v>4.3</v>
      </c>
      <c r="H1446" s="4">
        <v>2664</v>
      </c>
      <c r="I1446" t="s">
        <v>12867</v>
      </c>
      <c r="J1446" t="s">
        <v>12868</v>
      </c>
      <c r="K1446" t="s">
        <v>12869</v>
      </c>
      <c r="L1446" t="s">
        <v>12870</v>
      </c>
      <c r="M1446" t="s">
        <v>12871</v>
      </c>
      <c r="N1446" t="s">
        <v>12872</v>
      </c>
      <c r="O1446" t="s">
        <v>12873</v>
      </c>
      <c r="P1446" t="s">
        <v>12874</v>
      </c>
    </row>
    <row r="1447" spans="1:16" x14ac:dyDescent="0.25">
      <c r="A1447" t="s">
        <v>12875</v>
      </c>
      <c r="B1447" t="s">
        <v>12876</v>
      </c>
      <c r="C1447" t="s">
        <v>11153</v>
      </c>
      <c r="D1447">
        <v>499</v>
      </c>
      <c r="E1447">
        <v>799</v>
      </c>
      <c r="F1447" s="1">
        <v>0.38</v>
      </c>
      <c r="G1447">
        <v>3.6</v>
      </c>
      <c r="H1447" s="4">
        <v>212</v>
      </c>
      <c r="I1447" t="s">
        <v>12877</v>
      </c>
      <c r="J1447" t="s">
        <v>12878</v>
      </c>
      <c r="K1447" t="s">
        <v>12879</v>
      </c>
      <c r="L1447" t="s">
        <v>12880</v>
      </c>
      <c r="M1447" t="s">
        <v>12881</v>
      </c>
      <c r="N1447" t="s">
        <v>12882</v>
      </c>
      <c r="O1447" t="s">
        <v>12883</v>
      </c>
      <c r="P1447" t="s">
        <v>12884</v>
      </c>
    </row>
    <row r="1448" spans="1:16" x14ac:dyDescent="0.25">
      <c r="A1448" t="s">
        <v>12885</v>
      </c>
      <c r="B1448" t="s">
        <v>12886</v>
      </c>
      <c r="C1448" t="s">
        <v>8593</v>
      </c>
      <c r="D1448" s="2">
        <v>1149</v>
      </c>
      <c r="E1448" s="2">
        <v>1899</v>
      </c>
      <c r="F1448" s="1">
        <v>0.39</v>
      </c>
      <c r="G1448">
        <v>3.5</v>
      </c>
      <c r="H1448" s="4">
        <v>24</v>
      </c>
      <c r="I1448" t="s">
        <v>12887</v>
      </c>
      <c r="J1448" t="s">
        <v>12888</v>
      </c>
      <c r="K1448" t="s">
        <v>12889</v>
      </c>
      <c r="L1448" t="s">
        <v>12890</v>
      </c>
      <c r="M1448" t="s">
        <v>12891</v>
      </c>
      <c r="N1448" t="s">
        <v>12892</v>
      </c>
      <c r="O1448" t="s">
        <v>12893</v>
      </c>
      <c r="P1448" t="s">
        <v>12894</v>
      </c>
    </row>
    <row r="1449" spans="1:16" x14ac:dyDescent="0.25">
      <c r="A1449" t="s">
        <v>12895</v>
      </c>
      <c r="B1449" t="s">
        <v>12896</v>
      </c>
      <c r="C1449" t="s">
        <v>8740</v>
      </c>
      <c r="D1449">
        <v>457</v>
      </c>
      <c r="E1449">
        <v>799</v>
      </c>
      <c r="F1449" s="1">
        <v>0.43</v>
      </c>
      <c r="G1449">
        <v>4.3</v>
      </c>
      <c r="H1449" s="4">
        <v>1868</v>
      </c>
      <c r="I1449" t="s">
        <v>12897</v>
      </c>
      <c r="J1449" t="s">
        <v>12898</v>
      </c>
      <c r="K1449" t="s">
        <v>12899</v>
      </c>
      <c r="L1449" t="s">
        <v>12900</v>
      </c>
      <c r="M1449" t="s">
        <v>12901</v>
      </c>
      <c r="N1449" t="s">
        <v>12902</v>
      </c>
      <c r="O1449" t="s">
        <v>12903</v>
      </c>
      <c r="P1449" t="s">
        <v>12904</v>
      </c>
    </row>
    <row r="1450" spans="1:16" x14ac:dyDescent="0.25">
      <c r="A1450" t="s">
        <v>12905</v>
      </c>
      <c r="B1450" t="s">
        <v>12906</v>
      </c>
      <c r="C1450" t="s">
        <v>11112</v>
      </c>
      <c r="D1450">
        <v>229</v>
      </c>
      <c r="E1450">
        <v>399</v>
      </c>
      <c r="F1450" s="1">
        <v>0.43</v>
      </c>
      <c r="G1450">
        <v>3.6</v>
      </c>
      <c r="H1450" s="4">
        <v>451</v>
      </c>
      <c r="I1450" t="s">
        <v>12907</v>
      </c>
      <c r="J1450" t="s">
        <v>12908</v>
      </c>
      <c r="K1450" t="s">
        <v>12909</v>
      </c>
      <c r="L1450" t="s">
        <v>12910</v>
      </c>
      <c r="M1450" t="s">
        <v>12911</v>
      </c>
      <c r="N1450" t="s">
        <v>12912</v>
      </c>
      <c r="O1450" t="s">
        <v>12913</v>
      </c>
      <c r="P1450" t="s">
        <v>12914</v>
      </c>
    </row>
    <row r="1451" spans="1:16" x14ac:dyDescent="0.25">
      <c r="A1451" t="s">
        <v>12915</v>
      </c>
      <c r="B1451" t="s">
        <v>12916</v>
      </c>
      <c r="C1451" t="s">
        <v>9676</v>
      </c>
      <c r="D1451">
        <v>199</v>
      </c>
      <c r="E1451">
        <v>699</v>
      </c>
      <c r="F1451" s="1">
        <v>0.72</v>
      </c>
      <c r="G1451">
        <v>2.9</v>
      </c>
      <c r="H1451" s="4">
        <v>159</v>
      </c>
      <c r="I1451" t="s">
        <v>12917</v>
      </c>
      <c r="J1451" t="s">
        <v>12918</v>
      </c>
      <c r="K1451" t="s">
        <v>12919</v>
      </c>
      <c r="L1451" t="s">
        <v>12920</v>
      </c>
      <c r="M1451" t="s">
        <v>12921</v>
      </c>
      <c r="N1451" t="s">
        <v>12922</v>
      </c>
      <c r="O1451" t="s">
        <v>12923</v>
      </c>
      <c r="P1451" t="s">
        <v>12924</v>
      </c>
    </row>
    <row r="1452" spans="1:16" x14ac:dyDescent="0.25">
      <c r="A1452" t="s">
        <v>12925</v>
      </c>
      <c r="B1452" t="s">
        <v>12926</v>
      </c>
      <c r="C1452" t="s">
        <v>12040</v>
      </c>
      <c r="D1452">
        <v>899</v>
      </c>
      <c r="E1452" s="2">
        <v>1999</v>
      </c>
      <c r="F1452" s="1">
        <v>0.55000000000000004</v>
      </c>
      <c r="G1452">
        <v>4.2</v>
      </c>
      <c r="H1452" s="4">
        <v>39</v>
      </c>
      <c r="I1452" t="s">
        <v>12927</v>
      </c>
      <c r="J1452" t="s">
        <v>12928</v>
      </c>
      <c r="K1452" t="s">
        <v>12929</v>
      </c>
      <c r="L1452" t="s">
        <v>12930</v>
      </c>
      <c r="M1452" t="s">
        <v>12931</v>
      </c>
      <c r="N1452" t="s">
        <v>12932</v>
      </c>
      <c r="O1452" t="s">
        <v>12933</v>
      </c>
      <c r="P1452" t="s">
        <v>12934</v>
      </c>
    </row>
    <row r="1453" spans="1:16" x14ac:dyDescent="0.25">
      <c r="A1453" t="s">
        <v>12935</v>
      </c>
      <c r="B1453" t="s">
        <v>12936</v>
      </c>
      <c r="C1453" t="s">
        <v>10405</v>
      </c>
      <c r="D1453" s="2">
        <v>1499</v>
      </c>
      <c r="E1453" s="2">
        <v>2199</v>
      </c>
      <c r="F1453" s="1">
        <v>0.32</v>
      </c>
      <c r="G1453">
        <v>4.4000000000000004</v>
      </c>
      <c r="H1453" s="4">
        <v>6531</v>
      </c>
      <c r="I1453" t="s">
        <v>12937</v>
      </c>
      <c r="J1453" t="s">
        <v>12938</v>
      </c>
      <c r="K1453" t="s">
        <v>12939</v>
      </c>
      <c r="L1453" t="s">
        <v>12940</v>
      </c>
      <c r="M1453" t="s">
        <v>12941</v>
      </c>
      <c r="N1453" t="s">
        <v>12942</v>
      </c>
      <c r="O1453" t="s">
        <v>12943</v>
      </c>
      <c r="P1453" t="s">
        <v>12944</v>
      </c>
    </row>
    <row r="1454" spans="1:16" x14ac:dyDescent="0.25">
      <c r="A1454" t="s">
        <v>12945</v>
      </c>
      <c r="B1454" t="s">
        <v>12946</v>
      </c>
      <c r="C1454" t="s">
        <v>8729</v>
      </c>
      <c r="D1454">
        <v>426</v>
      </c>
      <c r="E1454">
        <v>999</v>
      </c>
      <c r="F1454" s="1">
        <v>0.56999999999999995</v>
      </c>
      <c r="G1454">
        <v>4.0999999999999996</v>
      </c>
      <c r="H1454" s="4">
        <v>222</v>
      </c>
      <c r="I1454" t="s">
        <v>12947</v>
      </c>
      <c r="J1454" t="s">
        <v>12948</v>
      </c>
      <c r="K1454" t="s">
        <v>12949</v>
      </c>
      <c r="L1454" t="s">
        <v>12950</v>
      </c>
      <c r="M1454" t="s">
        <v>12951</v>
      </c>
      <c r="N1454" t="s">
        <v>12952</v>
      </c>
      <c r="O1454" t="s">
        <v>12953</v>
      </c>
      <c r="P1454" t="s">
        <v>12954</v>
      </c>
    </row>
    <row r="1455" spans="1:16" x14ac:dyDescent="0.25">
      <c r="A1455" t="s">
        <v>12955</v>
      </c>
      <c r="B1455" t="s">
        <v>12956</v>
      </c>
      <c r="C1455" t="s">
        <v>8604</v>
      </c>
      <c r="D1455" s="2">
        <v>2320</v>
      </c>
      <c r="E1455" s="2">
        <v>3290</v>
      </c>
      <c r="F1455" s="1">
        <v>0.28999999999999998</v>
      </c>
      <c r="G1455">
        <v>3.8</v>
      </c>
      <c r="H1455" s="4">
        <v>195</v>
      </c>
      <c r="I1455" t="s">
        <v>12957</v>
      </c>
      <c r="J1455" t="s">
        <v>12958</v>
      </c>
      <c r="K1455" t="s">
        <v>12959</v>
      </c>
      <c r="L1455" t="s">
        <v>12960</v>
      </c>
      <c r="M1455" t="s">
        <v>12961</v>
      </c>
      <c r="N1455" t="s">
        <v>12962</v>
      </c>
      <c r="O1455" t="s">
        <v>12963</v>
      </c>
      <c r="P1455" t="s">
        <v>12964</v>
      </c>
    </row>
    <row r="1456" spans="1:16" x14ac:dyDescent="0.25">
      <c r="A1456" t="s">
        <v>12965</v>
      </c>
      <c r="B1456" t="s">
        <v>12966</v>
      </c>
      <c r="C1456" t="s">
        <v>10313</v>
      </c>
      <c r="D1456" s="2">
        <v>1563</v>
      </c>
      <c r="E1456" s="2">
        <v>3098</v>
      </c>
      <c r="F1456" s="1">
        <v>0.5</v>
      </c>
      <c r="G1456">
        <v>3.5</v>
      </c>
      <c r="H1456" s="4">
        <v>2283</v>
      </c>
      <c r="I1456" t="s">
        <v>12967</v>
      </c>
      <c r="J1456" t="s">
        <v>12968</v>
      </c>
      <c r="K1456" t="s">
        <v>12969</v>
      </c>
      <c r="L1456" t="s">
        <v>12970</v>
      </c>
      <c r="M1456" t="s">
        <v>12971</v>
      </c>
      <c r="N1456" t="s">
        <v>12972</v>
      </c>
      <c r="O1456" t="s">
        <v>12973</v>
      </c>
      <c r="P1456" t="s">
        <v>12974</v>
      </c>
    </row>
    <row r="1457" spans="1:16" x14ac:dyDescent="0.25">
      <c r="A1457" t="s">
        <v>12975</v>
      </c>
      <c r="B1457" t="s">
        <v>12976</v>
      </c>
      <c r="C1457" t="s">
        <v>8593</v>
      </c>
      <c r="D1457" s="3">
        <v>3487.77</v>
      </c>
      <c r="E1457" s="2">
        <v>4990</v>
      </c>
      <c r="F1457" s="1">
        <v>0.3</v>
      </c>
      <c r="G1457">
        <v>4.0999999999999996</v>
      </c>
      <c r="H1457" s="4">
        <v>1127</v>
      </c>
      <c r="I1457" t="s">
        <v>12977</v>
      </c>
      <c r="J1457" t="s">
        <v>12978</v>
      </c>
      <c r="K1457" t="s">
        <v>12979</v>
      </c>
      <c r="L1457" t="s">
        <v>12980</v>
      </c>
      <c r="M1457" t="s">
        <v>12981</v>
      </c>
      <c r="N1457" t="s">
        <v>12982</v>
      </c>
      <c r="O1457" t="s">
        <v>12983</v>
      </c>
      <c r="P1457" t="s">
        <v>12984</v>
      </c>
    </row>
    <row r="1458" spans="1:16" x14ac:dyDescent="0.25">
      <c r="A1458" t="s">
        <v>12985</v>
      </c>
      <c r="B1458" t="s">
        <v>12986</v>
      </c>
      <c r="C1458" t="s">
        <v>9234</v>
      </c>
      <c r="D1458">
        <v>498</v>
      </c>
      <c r="E1458" s="2">
        <v>1200</v>
      </c>
      <c r="F1458" s="1">
        <v>0.59</v>
      </c>
      <c r="G1458">
        <v>3.2</v>
      </c>
      <c r="H1458" s="4">
        <v>113</v>
      </c>
      <c r="I1458" t="s">
        <v>12987</v>
      </c>
      <c r="J1458" t="s">
        <v>12988</v>
      </c>
      <c r="K1458" t="s">
        <v>12989</v>
      </c>
      <c r="L1458" t="s">
        <v>12990</v>
      </c>
      <c r="M1458" t="s">
        <v>12991</v>
      </c>
      <c r="N1458" t="s">
        <v>12992</v>
      </c>
      <c r="O1458" t="s">
        <v>12993</v>
      </c>
      <c r="P1458" t="s">
        <v>12994</v>
      </c>
    </row>
    <row r="1459" spans="1:16" x14ac:dyDescent="0.25">
      <c r="A1459" t="s">
        <v>12995</v>
      </c>
      <c r="B1459" t="s">
        <v>12996</v>
      </c>
      <c r="C1459" t="s">
        <v>8582</v>
      </c>
      <c r="D1459" s="2">
        <v>2695</v>
      </c>
      <c r="E1459" s="2">
        <v>2695</v>
      </c>
      <c r="F1459" s="1">
        <v>0</v>
      </c>
      <c r="G1459">
        <v>4.4000000000000004</v>
      </c>
      <c r="H1459" s="4">
        <v>2518</v>
      </c>
      <c r="I1459" t="s">
        <v>12997</v>
      </c>
      <c r="J1459" t="s">
        <v>12998</v>
      </c>
      <c r="K1459" t="s">
        <v>12999</v>
      </c>
      <c r="L1459" t="s">
        <v>13000</v>
      </c>
      <c r="M1459" t="s">
        <v>13001</v>
      </c>
      <c r="N1459" t="s">
        <v>13002</v>
      </c>
      <c r="O1459" t="s">
        <v>13003</v>
      </c>
      <c r="P1459" t="s">
        <v>13004</v>
      </c>
    </row>
    <row r="1460" spans="1:16" x14ac:dyDescent="0.25">
      <c r="A1460" t="s">
        <v>13005</v>
      </c>
      <c r="B1460" t="s">
        <v>13006</v>
      </c>
      <c r="C1460" t="s">
        <v>8593</v>
      </c>
      <c r="D1460">
        <v>949</v>
      </c>
      <c r="E1460" s="2">
        <v>2299</v>
      </c>
      <c r="F1460" s="1">
        <v>0.59</v>
      </c>
      <c r="G1460">
        <v>3.6</v>
      </c>
      <c r="H1460" s="4">
        <v>550</v>
      </c>
      <c r="I1460" t="s">
        <v>13007</v>
      </c>
      <c r="J1460" t="s">
        <v>13008</v>
      </c>
      <c r="K1460" t="s">
        <v>13009</v>
      </c>
      <c r="L1460" t="s">
        <v>13010</v>
      </c>
      <c r="M1460" t="s">
        <v>13011</v>
      </c>
      <c r="N1460" t="s">
        <v>13012</v>
      </c>
      <c r="O1460" t="s">
        <v>13013</v>
      </c>
      <c r="P1460" t="s">
        <v>13014</v>
      </c>
    </row>
    <row r="1461" spans="1:16" x14ac:dyDescent="0.25">
      <c r="A1461" t="s">
        <v>13015</v>
      </c>
      <c r="B1461" t="s">
        <v>13016</v>
      </c>
      <c r="C1461" t="s">
        <v>8615</v>
      </c>
      <c r="D1461">
        <v>199</v>
      </c>
      <c r="E1461">
        <v>999</v>
      </c>
      <c r="F1461" s="1">
        <v>0.8</v>
      </c>
      <c r="G1461">
        <v>3.1</v>
      </c>
      <c r="H1461" s="4">
        <v>2</v>
      </c>
      <c r="I1461" t="s">
        <v>13017</v>
      </c>
      <c r="J1461" t="s">
        <v>13018</v>
      </c>
      <c r="K1461" t="s">
        <v>13019</v>
      </c>
      <c r="L1461" t="s">
        <v>13020</v>
      </c>
      <c r="M1461" t="s">
        <v>13021</v>
      </c>
      <c r="N1461" t="s">
        <v>13022</v>
      </c>
      <c r="O1461" t="s">
        <v>13023</v>
      </c>
      <c r="P1461" t="s">
        <v>13024</v>
      </c>
    </row>
    <row r="1462" spans="1:16" x14ac:dyDescent="0.25">
      <c r="A1462" t="s">
        <v>13025</v>
      </c>
      <c r="B1462" t="s">
        <v>13026</v>
      </c>
      <c r="C1462" t="s">
        <v>9676</v>
      </c>
      <c r="D1462">
        <v>379</v>
      </c>
      <c r="E1462">
        <v>919</v>
      </c>
      <c r="F1462" s="1">
        <v>0.59</v>
      </c>
      <c r="G1462">
        <v>4</v>
      </c>
      <c r="H1462" s="4">
        <v>1090</v>
      </c>
      <c r="I1462" t="s">
        <v>13027</v>
      </c>
      <c r="J1462" t="s">
        <v>13028</v>
      </c>
      <c r="K1462" t="s">
        <v>13029</v>
      </c>
      <c r="L1462" t="s">
        <v>13030</v>
      </c>
      <c r="M1462" t="s">
        <v>13031</v>
      </c>
      <c r="N1462" t="s">
        <v>13032</v>
      </c>
      <c r="O1462" t="s">
        <v>13033</v>
      </c>
      <c r="P1462" t="s">
        <v>13034</v>
      </c>
    </row>
    <row r="1463" spans="1:16" x14ac:dyDescent="0.25">
      <c r="A1463" t="s">
        <v>13035</v>
      </c>
      <c r="B1463" t="s">
        <v>13036</v>
      </c>
      <c r="C1463" t="s">
        <v>9738</v>
      </c>
      <c r="D1463" s="2">
        <v>2280</v>
      </c>
      <c r="E1463" s="2">
        <v>3045</v>
      </c>
      <c r="F1463" s="1">
        <v>0.25</v>
      </c>
      <c r="G1463">
        <v>4.0999999999999996</v>
      </c>
      <c r="H1463" s="4">
        <v>4118</v>
      </c>
      <c r="I1463" t="s">
        <v>13037</v>
      </c>
      <c r="J1463" t="s">
        <v>13038</v>
      </c>
      <c r="K1463" t="s">
        <v>13039</v>
      </c>
      <c r="L1463" t="s">
        <v>13040</v>
      </c>
      <c r="M1463" t="s">
        <v>13041</v>
      </c>
      <c r="N1463" t="s">
        <v>13042</v>
      </c>
      <c r="O1463" t="s">
        <v>13043</v>
      </c>
      <c r="P1463" t="s">
        <v>13044</v>
      </c>
    </row>
    <row r="1464" spans="1:16" x14ac:dyDescent="0.25">
      <c r="A1464" t="s">
        <v>13045</v>
      </c>
      <c r="B1464" t="s">
        <v>13046</v>
      </c>
      <c r="C1464" t="s">
        <v>9522</v>
      </c>
      <c r="D1464" s="2">
        <v>2219</v>
      </c>
      <c r="E1464" s="2">
        <v>3080</v>
      </c>
      <c r="F1464" s="1">
        <v>0.28000000000000003</v>
      </c>
      <c r="G1464">
        <v>3.6</v>
      </c>
      <c r="H1464" s="4">
        <v>468</v>
      </c>
      <c r="I1464" t="s">
        <v>13047</v>
      </c>
      <c r="J1464" t="s">
        <v>13048</v>
      </c>
      <c r="K1464" t="s">
        <v>13049</v>
      </c>
      <c r="L1464" t="s">
        <v>13050</v>
      </c>
      <c r="M1464" t="s">
        <v>13051</v>
      </c>
      <c r="N1464" t="s">
        <v>13052</v>
      </c>
      <c r="O1464" t="s">
        <v>13053</v>
      </c>
      <c r="P1464" t="s">
        <v>13054</v>
      </c>
    </row>
    <row r="1465" spans="1:16" x14ac:dyDescent="0.25">
      <c r="A1465" t="s">
        <v>13055</v>
      </c>
      <c r="B1465" t="s">
        <v>13056</v>
      </c>
      <c r="C1465" t="s">
        <v>9634</v>
      </c>
      <c r="D1465" s="2">
        <v>1399</v>
      </c>
      <c r="E1465" s="2">
        <v>1890</v>
      </c>
      <c r="F1465" s="1">
        <v>0.26</v>
      </c>
      <c r="G1465">
        <v>4</v>
      </c>
      <c r="H1465" s="4">
        <v>8031</v>
      </c>
      <c r="I1465" t="s">
        <v>13057</v>
      </c>
      <c r="J1465" t="s">
        <v>13058</v>
      </c>
      <c r="K1465" t="s">
        <v>13059</v>
      </c>
      <c r="L1465" t="s">
        <v>13060</v>
      </c>
      <c r="M1465" t="s">
        <v>13061</v>
      </c>
      <c r="N1465" t="s">
        <v>13062</v>
      </c>
      <c r="O1465" t="s">
        <v>13063</v>
      </c>
      <c r="P1465" t="s">
        <v>13064</v>
      </c>
    </row>
    <row r="1466" spans="1:16" x14ac:dyDescent="0.25">
      <c r="A1466" t="s">
        <v>13065</v>
      </c>
      <c r="B1466" t="s">
        <v>13066</v>
      </c>
      <c r="C1466" t="s">
        <v>9103</v>
      </c>
      <c r="D1466" s="2">
        <v>2863</v>
      </c>
      <c r="E1466" s="2">
        <v>3690</v>
      </c>
      <c r="F1466" s="1">
        <v>0.22</v>
      </c>
      <c r="G1466">
        <v>4.3</v>
      </c>
      <c r="H1466" s="4">
        <v>6987</v>
      </c>
      <c r="I1466" t="s">
        <v>13067</v>
      </c>
      <c r="J1466" t="s">
        <v>13068</v>
      </c>
      <c r="K1466" t="s">
        <v>13069</v>
      </c>
      <c r="L1466" t="s">
        <v>13070</v>
      </c>
      <c r="M1466" t="s">
        <v>13071</v>
      </c>
      <c r="N1466" t="s">
        <v>13072</v>
      </c>
      <c r="O1466" t="s">
        <v>13073</v>
      </c>
      <c r="P1466" t="s">
        <v>13074</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40D9-1D11-4323-B94E-8D643C3D261C}">
  <dimension ref="A1:O446"/>
  <sheetViews>
    <sheetView topLeftCell="A115" zoomScale="50" zoomScaleNormal="50" workbookViewId="0">
      <selection activeCell="D215" sqref="D215"/>
    </sheetView>
  </sheetViews>
  <sheetFormatPr defaultRowHeight="15.75" x14ac:dyDescent="0.25"/>
  <cols>
    <col min="1" max="1" width="14.875" customWidth="1"/>
    <col min="2" max="2" width="14.625" customWidth="1"/>
    <col min="3" max="3" width="19.25" customWidth="1"/>
    <col min="4" max="4" width="19" customWidth="1"/>
    <col min="5" max="5" width="18.25" customWidth="1"/>
    <col min="6" max="6" width="12.75" customWidth="1"/>
    <col min="7" max="7" width="17.25" style="5" customWidth="1"/>
    <col min="8" max="8" width="20.5" customWidth="1"/>
    <col min="9" max="9" width="20.25" customWidth="1"/>
    <col min="10" max="10" width="16.5" customWidth="1"/>
    <col min="11" max="11" width="15.5" customWidth="1"/>
    <col min="12" max="12" width="13.25" customWidth="1"/>
    <col min="13" max="13" width="18.375" customWidth="1"/>
    <col min="14" max="14" width="12.875" customWidth="1"/>
    <col min="15" max="15" width="17.5" style="5" customWidth="1"/>
  </cols>
  <sheetData>
    <row r="1" spans="1:15" ht="20.25" x14ac:dyDescent="0.3">
      <c r="A1" s="15" t="s">
        <v>13187</v>
      </c>
      <c r="B1" s="15" t="s">
        <v>13075</v>
      </c>
      <c r="C1" s="15" t="s">
        <v>13076</v>
      </c>
      <c r="D1" s="15" t="s">
        <v>13077</v>
      </c>
      <c r="E1" s="15" t="s">
        <v>13188</v>
      </c>
      <c r="F1" s="15" t="s">
        <v>4</v>
      </c>
      <c r="G1" s="16" t="s">
        <v>13338</v>
      </c>
      <c r="H1" s="15" t="s">
        <v>3</v>
      </c>
      <c r="I1" s="15" t="s">
        <v>13189</v>
      </c>
      <c r="J1" s="15" t="s">
        <v>13190</v>
      </c>
      <c r="K1" s="15" t="s">
        <v>13191</v>
      </c>
      <c r="L1" s="15" t="s">
        <v>13192</v>
      </c>
      <c r="M1" s="15" t="s">
        <v>7</v>
      </c>
      <c r="N1" s="15" t="s">
        <v>13193</v>
      </c>
      <c r="O1" s="16" t="s">
        <v>13340</v>
      </c>
    </row>
    <row r="2" spans="1:15" hidden="1" x14ac:dyDescent="0.25">
      <c r="A2" t="s">
        <v>6420</v>
      </c>
      <c r="B2" t="s">
        <v>13082</v>
      </c>
      <c r="C2" t="s">
        <v>13107</v>
      </c>
      <c r="D2" t="s">
        <v>13110</v>
      </c>
      <c r="F2">
        <v>2499</v>
      </c>
      <c r="G2">
        <f>(Table1[[#This Row],[actual_price]]-Table1[[#This Row],[discounted_price]])/Table1[[#This Row],[actual_price]]*100</f>
        <v>41.216486594637857</v>
      </c>
      <c r="H2">
        <v>1469</v>
      </c>
      <c r="I2">
        <v>0.41</v>
      </c>
      <c r="J2" t="s">
        <v>13319</v>
      </c>
      <c r="K2" t="s">
        <v>13320</v>
      </c>
      <c r="L2">
        <v>5</v>
      </c>
      <c r="M2">
        <v>24269</v>
      </c>
      <c r="N2">
        <v>60648231</v>
      </c>
      <c r="O2"/>
    </row>
    <row r="3" spans="1:15" hidden="1" x14ac:dyDescent="0.25">
      <c r="A3" t="s">
        <v>1560</v>
      </c>
      <c r="B3" t="s">
        <v>13082</v>
      </c>
      <c r="C3" t="s">
        <v>13083</v>
      </c>
      <c r="D3" t="s">
        <v>13086</v>
      </c>
      <c r="E3" t="s">
        <v>13194</v>
      </c>
      <c r="F3">
        <v>1999</v>
      </c>
      <c r="G3">
        <f>(Table1[[#This Row],[actual_price]]-Table1[[#This Row],[discounted_price]])/Table1[[#This Row],[actual_price]]*100</f>
        <v>80.040020010004994</v>
      </c>
      <c r="H3">
        <v>399</v>
      </c>
      <c r="I3">
        <v>0.8</v>
      </c>
      <c r="J3" t="s">
        <v>13321</v>
      </c>
      <c r="K3" t="s">
        <v>13322</v>
      </c>
      <c r="L3">
        <v>5</v>
      </c>
      <c r="M3">
        <v>43994</v>
      </c>
      <c r="N3">
        <v>87944006</v>
      </c>
      <c r="O3"/>
    </row>
    <row r="4" spans="1:15" hidden="1" x14ac:dyDescent="0.25">
      <c r="A4" t="s">
        <v>2876</v>
      </c>
      <c r="B4" t="s">
        <v>13082</v>
      </c>
      <c r="C4" t="s">
        <v>13083</v>
      </c>
      <c r="D4" t="s">
        <v>13086</v>
      </c>
      <c r="E4" t="s">
        <v>13194</v>
      </c>
      <c r="F4">
        <v>999</v>
      </c>
      <c r="G4">
        <f>(Table1[[#This Row],[actual_price]]-Table1[[#This Row],[discounted_price]])/Table1[[#This Row],[actual_price]]*100</f>
        <v>75.075075075075077</v>
      </c>
      <c r="H4">
        <v>249</v>
      </c>
      <c r="I4">
        <v>0.75</v>
      </c>
      <c r="J4" t="s">
        <v>13321</v>
      </c>
      <c r="K4" t="s">
        <v>13322</v>
      </c>
      <c r="L4">
        <v>5</v>
      </c>
      <c r="M4">
        <v>7928</v>
      </c>
      <c r="N4">
        <v>7920072</v>
      </c>
      <c r="O4"/>
    </row>
    <row r="5" spans="1:15" ht="20.25" x14ac:dyDescent="0.3">
      <c r="A5" s="15" t="s">
        <v>2491</v>
      </c>
      <c r="B5" s="15" t="s">
        <v>13082</v>
      </c>
      <c r="C5" s="15" t="s">
        <v>13083</v>
      </c>
      <c r="D5" s="15" t="s">
        <v>13086</v>
      </c>
      <c r="E5" s="15" t="s">
        <v>13194</v>
      </c>
      <c r="F5" s="15">
        <v>999</v>
      </c>
      <c r="G5" s="16">
        <f>(Table1[[#This Row],[actual_price]]-Table1[[#This Row],[discounted_price]])/Table1[[#This Row],[actual_price]]*100</f>
        <v>80.08008008008008</v>
      </c>
      <c r="H5" s="15">
        <v>199</v>
      </c>
      <c r="I5" s="15">
        <v>0.8</v>
      </c>
      <c r="J5" s="15" t="s">
        <v>13323</v>
      </c>
      <c r="K5" s="15" t="s">
        <v>13322</v>
      </c>
      <c r="L5" s="15">
        <v>3</v>
      </c>
      <c r="M5" s="15">
        <v>2</v>
      </c>
      <c r="N5" s="15">
        <v>1998</v>
      </c>
      <c r="O5" s="16">
        <f>Table1[[#This Row],[Average Rating]]+Table1[[#This Row],[rating_count]]/1000</f>
        <v>3.0019999999999998</v>
      </c>
    </row>
    <row r="6" spans="1:15" hidden="1" x14ac:dyDescent="0.25">
      <c r="A6" t="s">
        <v>9562</v>
      </c>
      <c r="B6" t="s">
        <v>13082</v>
      </c>
      <c r="C6" t="s">
        <v>13083</v>
      </c>
      <c r="D6" t="s">
        <v>13091</v>
      </c>
      <c r="E6" t="s">
        <v>13244</v>
      </c>
      <c r="F6">
        <v>3499</v>
      </c>
      <c r="G6">
        <f>(Table1[[#This Row],[actual_price]]-Table1[[#This Row],[discounted_price]])/Table1[[#This Row],[actual_price]]*100</f>
        <v>56.587596456130321</v>
      </c>
      <c r="H6">
        <v>1519</v>
      </c>
      <c r="I6">
        <v>0.56999999999999995</v>
      </c>
      <c r="J6" t="s">
        <v>13319</v>
      </c>
      <c r="K6" t="s">
        <v>13322</v>
      </c>
      <c r="L6">
        <v>3.3</v>
      </c>
      <c r="M6">
        <v>2664</v>
      </c>
      <c r="N6">
        <v>9321336</v>
      </c>
      <c r="O6"/>
    </row>
    <row r="7" spans="1:15" hidden="1" x14ac:dyDescent="0.25">
      <c r="A7" t="s">
        <v>4218</v>
      </c>
      <c r="B7" t="s">
        <v>13082</v>
      </c>
      <c r="C7" t="s">
        <v>13083</v>
      </c>
      <c r="D7" t="s">
        <v>13086</v>
      </c>
      <c r="E7" t="s">
        <v>13194</v>
      </c>
      <c r="F7">
        <v>249</v>
      </c>
      <c r="G7">
        <f>(Table1[[#This Row],[actual_price]]-Table1[[#This Row],[discounted_price]])/Table1[[#This Row],[actual_price]]*100</f>
        <v>44.176706827309239</v>
      </c>
      <c r="H7">
        <v>139</v>
      </c>
      <c r="I7">
        <v>0.44</v>
      </c>
      <c r="J7" t="s">
        <v>13323</v>
      </c>
      <c r="K7" t="s">
        <v>13320</v>
      </c>
      <c r="L7">
        <v>3.3</v>
      </c>
      <c r="M7">
        <v>1527</v>
      </c>
      <c r="N7">
        <v>380223</v>
      </c>
      <c r="O7"/>
    </row>
    <row r="8" spans="1:15" hidden="1" x14ac:dyDescent="0.25">
      <c r="A8" t="s">
        <v>7290</v>
      </c>
      <c r="B8" t="s">
        <v>13082</v>
      </c>
      <c r="C8" t="s">
        <v>13083</v>
      </c>
      <c r="D8" t="s">
        <v>13086</v>
      </c>
      <c r="E8" t="s">
        <v>13194</v>
      </c>
      <c r="F8">
        <v>1999</v>
      </c>
      <c r="G8">
        <f>(Table1[[#This Row],[actual_price]]-Table1[[#This Row],[discounted_price]])/Table1[[#This Row],[actual_price]]*100</f>
        <v>51.475737868934466</v>
      </c>
      <c r="H8">
        <v>970</v>
      </c>
      <c r="I8">
        <v>0.51</v>
      </c>
      <c r="J8" t="s">
        <v>13319</v>
      </c>
      <c r="K8" t="s">
        <v>13322</v>
      </c>
      <c r="L8">
        <v>3.3</v>
      </c>
      <c r="M8">
        <v>3192</v>
      </c>
      <c r="N8">
        <v>6380808</v>
      </c>
      <c r="O8"/>
    </row>
    <row r="9" spans="1:15" hidden="1" x14ac:dyDescent="0.25">
      <c r="A9" t="s">
        <v>8728</v>
      </c>
      <c r="B9" t="s">
        <v>13082</v>
      </c>
      <c r="C9" t="s">
        <v>13286</v>
      </c>
      <c r="F9">
        <v>19110</v>
      </c>
      <c r="G9">
        <f>(Table1[[#This Row],[actual_price]]-Table1[[#This Row],[discounted_price]])/Table1[[#This Row],[actual_price]]*100</f>
        <v>47.15332286760858</v>
      </c>
      <c r="H9">
        <v>10099</v>
      </c>
      <c r="I9">
        <v>0.47</v>
      </c>
      <c r="J9" t="s">
        <v>13319</v>
      </c>
      <c r="K9" t="s">
        <v>13320</v>
      </c>
      <c r="L9">
        <v>3.3</v>
      </c>
      <c r="M9">
        <v>10429</v>
      </c>
      <c r="N9">
        <v>199298190</v>
      </c>
      <c r="O9"/>
    </row>
    <row r="10" spans="1:15" ht="20.25" x14ac:dyDescent="0.3">
      <c r="A10" s="15" t="s">
        <v>441</v>
      </c>
      <c r="B10" s="15" t="s">
        <v>13082</v>
      </c>
      <c r="C10" s="15" t="s">
        <v>13083</v>
      </c>
      <c r="D10" s="15" t="s">
        <v>13086</v>
      </c>
      <c r="E10" s="15" t="s">
        <v>13194</v>
      </c>
      <c r="F10" s="15">
        <v>999</v>
      </c>
      <c r="G10" s="16">
        <f>(Table1[[#This Row],[actual_price]]-Table1[[#This Row],[discounted_price]])/Table1[[#This Row],[actual_price]]*100</f>
        <v>66.666666666666657</v>
      </c>
      <c r="H10" s="15">
        <v>333</v>
      </c>
      <c r="I10" s="15">
        <v>0.67</v>
      </c>
      <c r="J10" s="15" t="s">
        <v>13321</v>
      </c>
      <c r="K10" s="15" t="s">
        <v>13322</v>
      </c>
      <c r="L10" s="15">
        <v>3.3</v>
      </c>
      <c r="M10" s="15">
        <v>17</v>
      </c>
      <c r="N10" s="15">
        <v>16983</v>
      </c>
      <c r="O10" s="16">
        <f>Table1[[#This Row],[Average Rating]]+Table1[[#This Row],[rating_count]]/1000</f>
        <v>3.3169999999999997</v>
      </c>
    </row>
    <row r="11" spans="1:15" ht="20.25" x14ac:dyDescent="0.3">
      <c r="A11" s="15" t="s">
        <v>6148</v>
      </c>
      <c r="B11" s="15" t="s">
        <v>13082</v>
      </c>
      <c r="C11" s="15" t="s">
        <v>13083</v>
      </c>
      <c r="D11" s="15" t="s">
        <v>13090</v>
      </c>
      <c r="E11" s="15" t="s">
        <v>13233</v>
      </c>
      <c r="F11" s="15">
        <v>1499</v>
      </c>
      <c r="G11" s="16">
        <f>(Table1[[#This Row],[actual_price]]-Table1[[#This Row],[discounted_price]])/Table1[[#This Row],[actual_price]]*100</f>
        <v>56.237491661107406</v>
      </c>
      <c r="H11" s="15">
        <v>656</v>
      </c>
      <c r="I11" s="15">
        <v>0.56000000000000005</v>
      </c>
      <c r="J11" s="15" t="s">
        <v>13319</v>
      </c>
      <c r="K11" s="15" t="s">
        <v>13322</v>
      </c>
      <c r="L11" s="15">
        <v>3.4</v>
      </c>
      <c r="M11" s="15">
        <v>771</v>
      </c>
      <c r="N11" s="15">
        <v>1155729</v>
      </c>
      <c r="O11" s="16">
        <f>Table1[[#This Row],[Average Rating]]+Table1[[#This Row],[rating_count]]/1000</f>
        <v>4.1710000000000003</v>
      </c>
    </row>
    <row r="12" spans="1:15" hidden="1" x14ac:dyDescent="0.25">
      <c r="A12" t="s">
        <v>1385</v>
      </c>
      <c r="B12" t="s">
        <v>13082</v>
      </c>
      <c r="C12" t="s">
        <v>13107</v>
      </c>
      <c r="D12" t="s">
        <v>13109</v>
      </c>
      <c r="E12" t="s">
        <v>13213</v>
      </c>
      <c r="F12">
        <v>399</v>
      </c>
      <c r="G12">
        <f>(Table1[[#This Row],[actual_price]]-Table1[[#This Row],[discounted_price]])/Table1[[#This Row],[actual_price]]*100</f>
        <v>37.593984962406012</v>
      </c>
      <c r="H12">
        <v>249</v>
      </c>
      <c r="I12">
        <v>0.38</v>
      </c>
      <c r="J12" t="s">
        <v>13321</v>
      </c>
      <c r="K12" t="s">
        <v>13320</v>
      </c>
      <c r="L12">
        <v>3.4</v>
      </c>
      <c r="M12">
        <v>2751</v>
      </c>
      <c r="N12">
        <v>1097649</v>
      </c>
      <c r="O12"/>
    </row>
    <row r="13" spans="1:15" hidden="1" x14ac:dyDescent="0.25">
      <c r="A13" t="s">
        <v>6857</v>
      </c>
      <c r="B13" t="s">
        <v>13082</v>
      </c>
      <c r="C13" t="s">
        <v>13083</v>
      </c>
      <c r="D13" t="s">
        <v>13089</v>
      </c>
      <c r="E13" t="s">
        <v>13201</v>
      </c>
      <c r="F13">
        <v>999</v>
      </c>
      <c r="G13">
        <f>(Table1[[#This Row],[actual_price]]-Table1[[#This Row],[discounted_price]])/Table1[[#This Row],[actual_price]]*100</f>
        <v>71.071071071071074</v>
      </c>
      <c r="H13">
        <v>289</v>
      </c>
      <c r="I13">
        <v>0.71</v>
      </c>
      <c r="J13" t="s">
        <v>13321</v>
      </c>
      <c r="K13" t="s">
        <v>13322</v>
      </c>
      <c r="L13">
        <v>4.5999999999999996</v>
      </c>
      <c r="M13">
        <v>94363</v>
      </c>
      <c r="N13">
        <v>94268637</v>
      </c>
      <c r="O13"/>
    </row>
    <row r="14" spans="1:15" ht="20.25" x14ac:dyDescent="0.3">
      <c r="A14" s="15" t="s">
        <v>6132</v>
      </c>
      <c r="B14" s="15" t="s">
        <v>13082</v>
      </c>
      <c r="C14" s="15" t="s">
        <v>13083</v>
      </c>
      <c r="D14" s="15" t="s">
        <v>13086</v>
      </c>
      <c r="E14" s="15" t="s">
        <v>13194</v>
      </c>
      <c r="F14" s="15">
        <v>339</v>
      </c>
      <c r="G14" s="16">
        <f>(Table1[[#This Row],[actual_price]]-Table1[[#This Row],[discounted_price]])/Table1[[#This Row],[actual_price]]*100</f>
        <v>54.572271386430685</v>
      </c>
      <c r="H14" s="15">
        <v>154</v>
      </c>
      <c r="I14" s="15">
        <v>0.55000000000000004</v>
      </c>
      <c r="J14" s="15" t="s">
        <v>13323</v>
      </c>
      <c r="K14" s="15" t="s">
        <v>13322</v>
      </c>
      <c r="L14" s="15">
        <v>3.4</v>
      </c>
      <c r="M14" s="15">
        <v>133</v>
      </c>
      <c r="N14" s="15">
        <v>45087</v>
      </c>
      <c r="O14" s="16">
        <f>Table1[[#This Row],[Average Rating]]+Table1[[#This Row],[rating_count]]/1000</f>
        <v>3.5329999999999999</v>
      </c>
    </row>
    <row r="15" spans="1:15" hidden="1" x14ac:dyDescent="0.25">
      <c r="A15" t="s">
        <v>7434</v>
      </c>
      <c r="B15" t="s">
        <v>13082</v>
      </c>
      <c r="C15" t="s">
        <v>13083</v>
      </c>
      <c r="D15" t="s">
        <v>13090</v>
      </c>
      <c r="E15" t="s">
        <v>13202</v>
      </c>
      <c r="F15">
        <v>299</v>
      </c>
      <c r="G15">
        <f>(Table1[[#This Row],[actual_price]]-Table1[[#This Row],[discounted_price]])/Table1[[#This Row],[actual_price]]*100</f>
        <v>76.923076923076934</v>
      </c>
      <c r="H15">
        <v>69</v>
      </c>
      <c r="I15">
        <v>0.77</v>
      </c>
      <c r="J15" t="s">
        <v>13323</v>
      </c>
      <c r="K15" t="s">
        <v>13322</v>
      </c>
      <c r="L15">
        <v>4.5999999999999996</v>
      </c>
      <c r="M15">
        <v>2262</v>
      </c>
      <c r="N15">
        <v>676338</v>
      </c>
      <c r="O15"/>
    </row>
    <row r="16" spans="1:15" hidden="1" x14ac:dyDescent="0.25">
      <c r="A16" t="s">
        <v>8102</v>
      </c>
      <c r="B16" t="s">
        <v>13082</v>
      </c>
      <c r="C16" t="s">
        <v>13096</v>
      </c>
      <c r="D16" t="s">
        <v>13097</v>
      </c>
      <c r="F16">
        <v>999</v>
      </c>
      <c r="G16">
        <f>(Table1[[#This Row],[actual_price]]-Table1[[#This Row],[discounted_price]])/Table1[[#This Row],[actual_price]]*100</f>
        <v>80.08008008008008</v>
      </c>
      <c r="H16">
        <v>199</v>
      </c>
      <c r="I16">
        <v>0.8</v>
      </c>
      <c r="J16" t="s">
        <v>13323</v>
      </c>
      <c r="K16" t="s">
        <v>13322</v>
      </c>
      <c r="L16">
        <v>4.5999999999999996</v>
      </c>
      <c r="M16">
        <v>4768</v>
      </c>
      <c r="N16">
        <v>4763232</v>
      </c>
      <c r="O16"/>
    </row>
    <row r="17" spans="1:15" hidden="1" x14ac:dyDescent="0.25">
      <c r="A17" t="s">
        <v>7136</v>
      </c>
      <c r="B17" t="s">
        <v>13082</v>
      </c>
      <c r="C17" t="s">
        <v>13083</v>
      </c>
      <c r="D17" t="s">
        <v>13086</v>
      </c>
      <c r="E17" t="s">
        <v>13194</v>
      </c>
      <c r="F17">
        <v>699</v>
      </c>
      <c r="G17">
        <f>(Table1[[#This Row],[actual_price]]-Table1[[#This Row],[discounted_price]])/Table1[[#This Row],[actual_price]]*100</f>
        <v>65.951359084406292</v>
      </c>
      <c r="H17">
        <v>238</v>
      </c>
      <c r="I17">
        <v>0.66</v>
      </c>
      <c r="J17" t="s">
        <v>13321</v>
      </c>
      <c r="K17" t="s">
        <v>13322</v>
      </c>
      <c r="L17">
        <v>4.5999999999999996</v>
      </c>
      <c r="M17">
        <v>18757</v>
      </c>
      <c r="N17">
        <v>13111143</v>
      </c>
      <c r="O17"/>
    </row>
    <row r="18" spans="1:15" ht="20.25" x14ac:dyDescent="0.3">
      <c r="A18" s="15" t="s">
        <v>7739</v>
      </c>
      <c r="B18" s="15" t="s">
        <v>13082</v>
      </c>
      <c r="C18" s="15" t="s">
        <v>13107</v>
      </c>
      <c r="D18" s="15" t="s">
        <v>13108</v>
      </c>
      <c r="E18" s="15"/>
      <c r="F18" s="15">
        <v>3250</v>
      </c>
      <c r="G18" s="16">
        <f>(Table1[[#This Row],[actual_price]]-Table1[[#This Row],[discounted_price]])/Table1[[#This Row],[actual_price]]*100</f>
        <v>35.415384615384617</v>
      </c>
      <c r="H18" s="15">
        <v>2099</v>
      </c>
      <c r="I18" s="15">
        <v>0.35</v>
      </c>
      <c r="J18" s="15" t="s">
        <v>13319</v>
      </c>
      <c r="K18" s="15" t="s">
        <v>13320</v>
      </c>
      <c r="L18" s="15">
        <v>3.4</v>
      </c>
      <c r="M18" s="15">
        <v>710</v>
      </c>
      <c r="N18" s="15">
        <v>2307500</v>
      </c>
      <c r="O18" s="16">
        <f>Table1[[#This Row],[Average Rating]]+Table1[[#This Row],[rating_count]]/1000</f>
        <v>4.1099999999999994</v>
      </c>
    </row>
    <row r="19" spans="1:15" ht="20.25" x14ac:dyDescent="0.3">
      <c r="A19" s="15" t="s">
        <v>1069</v>
      </c>
      <c r="B19" s="15" t="s">
        <v>13082</v>
      </c>
      <c r="C19" s="15" t="s">
        <v>13083</v>
      </c>
      <c r="D19" s="15" t="s">
        <v>13086</v>
      </c>
      <c r="E19" s="15" t="s">
        <v>13194</v>
      </c>
      <c r="F19" s="15">
        <v>999</v>
      </c>
      <c r="G19" s="16">
        <f>(Table1[[#This Row],[actual_price]]-Table1[[#This Row],[discounted_price]])/Table1[[#This Row],[actual_price]]*100</f>
        <v>65.265265265265256</v>
      </c>
      <c r="H19" s="15">
        <v>347</v>
      </c>
      <c r="I19" s="15">
        <v>0.65</v>
      </c>
      <c r="J19" s="15" t="s">
        <v>13321</v>
      </c>
      <c r="K19" s="15" t="s">
        <v>13322</v>
      </c>
      <c r="L19" s="15">
        <v>3.5</v>
      </c>
      <c r="M19" s="15">
        <v>777</v>
      </c>
      <c r="N19" s="15">
        <v>776223</v>
      </c>
      <c r="O19" s="16">
        <f>Table1[[#This Row],[Average Rating]]+Table1[[#This Row],[rating_count]]/1000</f>
        <v>4.2770000000000001</v>
      </c>
    </row>
    <row r="20" spans="1:15" hidden="1" x14ac:dyDescent="0.25">
      <c r="A20" t="s">
        <v>4481</v>
      </c>
      <c r="B20" t="s">
        <v>13082</v>
      </c>
      <c r="C20" t="s">
        <v>13083</v>
      </c>
      <c r="D20" t="s">
        <v>13086</v>
      </c>
      <c r="E20" t="s">
        <v>13194</v>
      </c>
      <c r="F20">
        <v>1900</v>
      </c>
      <c r="G20">
        <f>(Table1[[#This Row],[actual_price]]-Table1[[#This Row],[discounted_price]])/Table1[[#This Row],[actual_price]]*100</f>
        <v>52.684210526315788</v>
      </c>
      <c r="H20">
        <v>899</v>
      </c>
      <c r="I20">
        <v>0.53</v>
      </c>
      <c r="J20" t="s">
        <v>13319</v>
      </c>
      <c r="K20" t="s">
        <v>13322</v>
      </c>
      <c r="L20">
        <v>3.5</v>
      </c>
      <c r="M20">
        <v>3739</v>
      </c>
      <c r="N20">
        <v>7104100</v>
      </c>
      <c r="O20"/>
    </row>
    <row r="21" spans="1:15" hidden="1" x14ac:dyDescent="0.25">
      <c r="A21" t="s">
        <v>8205</v>
      </c>
      <c r="B21" t="s">
        <v>13082</v>
      </c>
      <c r="C21" t="s">
        <v>13112</v>
      </c>
      <c r="D21" t="s">
        <v>13114</v>
      </c>
      <c r="F21">
        <v>4332.96</v>
      </c>
      <c r="G21">
        <f>(Table1[[#This Row],[actual_price]]-Table1[[#This Row],[discounted_price]])/Table1[[#This Row],[actual_price]]*100</f>
        <v>7.7074332557881915</v>
      </c>
      <c r="H21">
        <v>3999</v>
      </c>
      <c r="I21">
        <v>0.08</v>
      </c>
      <c r="J21" t="s">
        <v>13319</v>
      </c>
      <c r="K21" t="s">
        <v>13320</v>
      </c>
      <c r="L21">
        <v>4.5999999999999996</v>
      </c>
      <c r="M21">
        <v>11976</v>
      </c>
      <c r="N21">
        <v>51891528.960000001</v>
      </c>
      <c r="O21"/>
    </row>
    <row r="22" spans="1:15" ht="20.25" x14ac:dyDescent="0.3">
      <c r="A22" s="15" t="s">
        <v>9665</v>
      </c>
      <c r="B22" s="15" t="s">
        <v>13082</v>
      </c>
      <c r="C22" s="15" t="s">
        <v>13083</v>
      </c>
      <c r="D22" s="15" t="s">
        <v>13089</v>
      </c>
      <c r="E22" s="15" t="s">
        <v>13201</v>
      </c>
      <c r="F22" s="15">
        <v>1399</v>
      </c>
      <c r="G22" s="16">
        <f>(Table1[[#This Row],[actual_price]]-Table1[[#This Row],[discounted_price]])/Table1[[#This Row],[actual_price]]*100</f>
        <v>64.331665475339534</v>
      </c>
      <c r="H22" s="15">
        <v>499</v>
      </c>
      <c r="I22" s="15">
        <v>0.64</v>
      </c>
      <c r="J22" s="15" t="s">
        <v>13321</v>
      </c>
      <c r="K22" s="15" t="s">
        <v>13322</v>
      </c>
      <c r="L22" s="15">
        <v>4.5999999999999996</v>
      </c>
      <c r="M22" s="15">
        <v>815</v>
      </c>
      <c r="N22" s="15">
        <v>1140185</v>
      </c>
      <c r="O22" s="16">
        <f>Table1[[#This Row],[Average Rating]]+Table1[[#This Row],[rating_count]]/1000</f>
        <v>5.4149999999999991</v>
      </c>
    </row>
    <row r="23" spans="1:15" hidden="1" x14ac:dyDescent="0.25">
      <c r="A23" t="s">
        <v>7476</v>
      </c>
      <c r="B23" t="s">
        <v>13082</v>
      </c>
      <c r="C23" t="s">
        <v>13083</v>
      </c>
      <c r="D23" t="s">
        <v>13086</v>
      </c>
      <c r="E23" t="s">
        <v>13194</v>
      </c>
      <c r="F23">
        <v>750</v>
      </c>
      <c r="G23">
        <f>(Table1[[#This Row],[actual_price]]-Table1[[#This Row],[discounted_price]])/Table1[[#This Row],[actual_price]]*100</f>
        <v>73.466666666666669</v>
      </c>
      <c r="H23">
        <v>199</v>
      </c>
      <c r="I23">
        <v>0.73</v>
      </c>
      <c r="J23" t="s">
        <v>13323</v>
      </c>
      <c r="K23" t="s">
        <v>13322</v>
      </c>
      <c r="L23">
        <v>3.5</v>
      </c>
      <c r="M23">
        <v>1408</v>
      </c>
      <c r="N23">
        <v>1056000</v>
      </c>
      <c r="O23"/>
    </row>
    <row r="24" spans="1:15" ht="20.25" x14ac:dyDescent="0.3">
      <c r="A24" s="15" t="s">
        <v>7029</v>
      </c>
      <c r="B24" s="15" t="s">
        <v>13082</v>
      </c>
      <c r="C24" s="15" t="s">
        <v>13083</v>
      </c>
      <c r="D24" s="15" t="s">
        <v>13089</v>
      </c>
      <c r="E24" s="15" t="s">
        <v>13218</v>
      </c>
      <c r="F24" s="15">
        <v>1795</v>
      </c>
      <c r="G24" s="16">
        <f>(Table1[[#This Row],[actual_price]]-Table1[[#This Row],[discounted_price]])/Table1[[#This Row],[actual_price]]*100</f>
        <v>27.855153203342621</v>
      </c>
      <c r="H24" s="15">
        <v>1295</v>
      </c>
      <c r="I24" s="15">
        <v>0.28000000000000003</v>
      </c>
      <c r="J24" s="15" t="s">
        <v>13319</v>
      </c>
      <c r="K24" s="15" t="s">
        <v>13320</v>
      </c>
      <c r="L24" s="15">
        <v>3.5</v>
      </c>
      <c r="M24" s="15">
        <v>101</v>
      </c>
      <c r="N24" s="15">
        <v>181295</v>
      </c>
      <c r="O24" s="16">
        <f>Table1[[#This Row],[Average Rating]]+Table1[[#This Row],[rating_count]]/1000</f>
        <v>3.601</v>
      </c>
    </row>
    <row r="25" spans="1:15" ht="20.25" x14ac:dyDescent="0.3">
      <c r="A25" s="15" t="s">
        <v>7606</v>
      </c>
      <c r="B25" s="15" t="s">
        <v>13082</v>
      </c>
      <c r="C25" s="15" t="s">
        <v>13100</v>
      </c>
      <c r="D25" s="15" t="s">
        <v>13101</v>
      </c>
      <c r="E25" s="15"/>
      <c r="F25" s="15">
        <v>7999</v>
      </c>
      <c r="G25" s="16">
        <f>(Table1[[#This Row],[actual_price]]-Table1[[#This Row],[discounted_price]])/Table1[[#This Row],[actual_price]]*100</f>
        <v>27.503437929741221</v>
      </c>
      <c r="H25" s="15">
        <v>5799</v>
      </c>
      <c r="I25" s="15">
        <v>0.28000000000000003</v>
      </c>
      <c r="J25" s="15" t="s">
        <v>13319</v>
      </c>
      <c r="K25" s="15" t="s">
        <v>13320</v>
      </c>
      <c r="L25" s="15">
        <v>3.5</v>
      </c>
      <c r="M25" s="15">
        <v>168</v>
      </c>
      <c r="N25" s="15">
        <v>1343832</v>
      </c>
      <c r="O25" s="16">
        <f>Table1[[#This Row],[Average Rating]]+Table1[[#This Row],[rating_count]]/1000</f>
        <v>3.6680000000000001</v>
      </c>
    </row>
    <row r="26" spans="1:15" hidden="1" x14ac:dyDescent="0.25">
      <c r="A26" t="s">
        <v>7269</v>
      </c>
      <c r="B26" t="s">
        <v>13082</v>
      </c>
      <c r="C26" t="s">
        <v>13083</v>
      </c>
      <c r="D26" t="s">
        <v>13090</v>
      </c>
      <c r="E26" t="s">
        <v>13233</v>
      </c>
      <c r="F26">
        <v>1999</v>
      </c>
      <c r="G26">
        <f>(Table1[[#This Row],[actual_price]]-Table1[[#This Row],[discounted_price]])/Table1[[#This Row],[actual_price]]*100</f>
        <v>72.536268134067043</v>
      </c>
      <c r="H26">
        <v>549</v>
      </c>
      <c r="I26">
        <v>0.73</v>
      </c>
      <c r="J26" t="s">
        <v>13319</v>
      </c>
      <c r="K26" t="s">
        <v>13322</v>
      </c>
      <c r="L26">
        <v>3.5</v>
      </c>
      <c r="M26">
        <v>4200</v>
      </c>
      <c r="N26">
        <v>8395800</v>
      </c>
      <c r="O26"/>
    </row>
    <row r="27" spans="1:15" hidden="1" x14ac:dyDescent="0.25">
      <c r="A27" t="s">
        <v>5298</v>
      </c>
      <c r="B27" t="s">
        <v>13082</v>
      </c>
      <c r="C27" t="s">
        <v>13083</v>
      </c>
      <c r="D27" t="s">
        <v>13090</v>
      </c>
      <c r="E27" t="s">
        <v>13266</v>
      </c>
      <c r="F27">
        <v>1499</v>
      </c>
      <c r="G27">
        <f>(Table1[[#This Row],[actual_price]]-Table1[[#This Row],[discounted_price]])/Table1[[#This Row],[actual_price]]*100</f>
        <v>76.717811874583049</v>
      </c>
      <c r="H27">
        <v>349</v>
      </c>
      <c r="I27">
        <v>0.77</v>
      </c>
      <c r="J27" t="s">
        <v>13321</v>
      </c>
      <c r="K27" t="s">
        <v>13322</v>
      </c>
      <c r="L27">
        <v>3.5</v>
      </c>
      <c r="M27">
        <v>1776</v>
      </c>
      <c r="N27">
        <v>2662224</v>
      </c>
      <c r="O27"/>
    </row>
    <row r="28" spans="1:15" hidden="1" x14ac:dyDescent="0.25">
      <c r="A28" t="s">
        <v>7239</v>
      </c>
      <c r="B28" t="s">
        <v>13082</v>
      </c>
      <c r="C28" t="s">
        <v>13083</v>
      </c>
      <c r="D28" t="s">
        <v>13089</v>
      </c>
      <c r="E28" t="s">
        <v>13207</v>
      </c>
      <c r="F28">
        <v>1190</v>
      </c>
      <c r="G28">
        <f>(Table1[[#This Row],[actual_price]]-Table1[[#This Row],[discounted_price]])/Table1[[#This Row],[actual_price]]*100</f>
        <v>66.470588235294116</v>
      </c>
      <c r="H28">
        <v>399</v>
      </c>
      <c r="I28">
        <v>0.66</v>
      </c>
      <c r="J28" t="s">
        <v>13321</v>
      </c>
      <c r="K28" t="s">
        <v>13322</v>
      </c>
      <c r="L28">
        <v>4.5</v>
      </c>
      <c r="M28">
        <v>34899</v>
      </c>
      <c r="N28">
        <v>41529810</v>
      </c>
      <c r="O28"/>
    </row>
    <row r="29" spans="1:15" hidden="1" x14ac:dyDescent="0.25">
      <c r="A29" t="s">
        <v>401</v>
      </c>
      <c r="B29" t="s">
        <v>13082</v>
      </c>
      <c r="C29" t="s">
        <v>13083</v>
      </c>
      <c r="D29" t="s">
        <v>13086</v>
      </c>
      <c r="E29" t="s">
        <v>13194</v>
      </c>
      <c r="F29">
        <v>695</v>
      </c>
      <c r="G29">
        <f>(Table1[[#This Row],[actual_price]]-Table1[[#This Row],[discounted_price]])/Table1[[#This Row],[actual_price]]*100</f>
        <v>69.928057553956833</v>
      </c>
      <c r="H29">
        <v>209</v>
      </c>
      <c r="I29">
        <v>0.7</v>
      </c>
      <c r="J29" t="s">
        <v>13321</v>
      </c>
      <c r="K29" t="s">
        <v>13322</v>
      </c>
      <c r="L29">
        <v>4.5</v>
      </c>
      <c r="M29">
        <v>2766</v>
      </c>
      <c r="N29">
        <v>1922370</v>
      </c>
      <c r="O29"/>
    </row>
    <row r="30" spans="1:15" ht="20.25" x14ac:dyDescent="0.3">
      <c r="A30" s="15" t="s">
        <v>6764</v>
      </c>
      <c r="B30" s="15" t="s">
        <v>13082</v>
      </c>
      <c r="C30" s="15" t="s">
        <v>13083</v>
      </c>
      <c r="D30" s="15" t="s">
        <v>13089</v>
      </c>
      <c r="E30" s="15" t="s">
        <v>13207</v>
      </c>
      <c r="F30" s="15">
        <v>995</v>
      </c>
      <c r="G30" s="16">
        <f>(Table1[[#This Row],[actual_price]]-Table1[[#This Row],[discounted_price]])/Table1[[#This Row],[actual_price]]*100</f>
        <v>29.748743718592962</v>
      </c>
      <c r="H30" s="15">
        <v>699</v>
      </c>
      <c r="I30" s="15">
        <v>0.3</v>
      </c>
      <c r="J30" s="15" t="s">
        <v>13319</v>
      </c>
      <c r="K30" s="15" t="s">
        <v>13320</v>
      </c>
      <c r="L30" s="15">
        <v>4.5</v>
      </c>
      <c r="M30" s="15">
        <v>184</v>
      </c>
      <c r="N30" s="15">
        <v>183080</v>
      </c>
      <c r="O30" s="16">
        <f>Table1[[#This Row],[Average Rating]]+Table1[[#This Row],[rating_count]]/1000</f>
        <v>4.6840000000000002</v>
      </c>
    </row>
    <row r="31" spans="1:15" hidden="1" x14ac:dyDescent="0.25">
      <c r="A31" t="s">
        <v>1885</v>
      </c>
      <c r="B31" t="s">
        <v>13082</v>
      </c>
      <c r="C31" t="s">
        <v>13083</v>
      </c>
      <c r="D31" t="s">
        <v>13086</v>
      </c>
      <c r="E31" t="s">
        <v>13194</v>
      </c>
      <c r="F31">
        <v>800</v>
      </c>
      <c r="G31">
        <f>(Table1[[#This Row],[actual_price]]-Table1[[#This Row],[discounted_price]])/Table1[[#This Row],[actual_price]]*100</f>
        <v>62.625</v>
      </c>
      <c r="H31">
        <v>299</v>
      </c>
      <c r="I31">
        <v>0.63</v>
      </c>
      <c r="J31" t="s">
        <v>13321</v>
      </c>
      <c r="K31" t="s">
        <v>13322</v>
      </c>
      <c r="L31">
        <v>4.5</v>
      </c>
      <c r="M31">
        <v>20850</v>
      </c>
      <c r="N31">
        <v>16680000</v>
      </c>
      <c r="O31"/>
    </row>
    <row r="32" spans="1:15" hidden="1" x14ac:dyDescent="0.25">
      <c r="A32" t="s">
        <v>305</v>
      </c>
      <c r="B32" t="s">
        <v>13082</v>
      </c>
      <c r="C32" t="s">
        <v>13083</v>
      </c>
      <c r="D32" t="s">
        <v>13086</v>
      </c>
      <c r="E32" t="s">
        <v>13194</v>
      </c>
      <c r="F32">
        <v>750</v>
      </c>
      <c r="G32">
        <f>(Table1[[#This Row],[actual_price]]-Table1[[#This Row],[discounted_price]])/Table1[[#This Row],[actual_price]]*100</f>
        <v>73.466666666666669</v>
      </c>
      <c r="H32">
        <v>199</v>
      </c>
      <c r="I32">
        <v>0.73</v>
      </c>
      <c r="J32" t="s">
        <v>13323</v>
      </c>
      <c r="K32" t="s">
        <v>13322</v>
      </c>
      <c r="L32">
        <v>4.5</v>
      </c>
      <c r="M32">
        <v>74976</v>
      </c>
      <c r="N32">
        <v>56232000</v>
      </c>
      <c r="O32"/>
    </row>
    <row r="33" spans="1:15" hidden="1" x14ac:dyDescent="0.25">
      <c r="A33" t="s">
        <v>9123</v>
      </c>
      <c r="B33" t="s">
        <v>13082</v>
      </c>
      <c r="C33" t="s">
        <v>13107</v>
      </c>
      <c r="D33" t="s">
        <v>13111</v>
      </c>
      <c r="F33">
        <v>2999</v>
      </c>
      <c r="G33">
        <f>(Table1[[#This Row],[actual_price]]-Table1[[#This Row],[discounted_price]])/Table1[[#This Row],[actual_price]]*100</f>
        <v>47.815938646215407</v>
      </c>
      <c r="H33">
        <v>1565</v>
      </c>
      <c r="I33">
        <v>0.48</v>
      </c>
      <c r="J33" t="s">
        <v>13319</v>
      </c>
      <c r="K33" t="s">
        <v>13320</v>
      </c>
      <c r="L33">
        <v>3.6</v>
      </c>
      <c r="M33">
        <v>1672</v>
      </c>
      <c r="N33">
        <v>5014328</v>
      </c>
      <c r="O33"/>
    </row>
    <row r="34" spans="1:15" hidden="1" x14ac:dyDescent="0.25">
      <c r="A34" t="s">
        <v>8855</v>
      </c>
      <c r="B34" t="s">
        <v>13082</v>
      </c>
      <c r="C34" t="s">
        <v>13100</v>
      </c>
      <c r="D34" t="s">
        <v>13101</v>
      </c>
      <c r="F34">
        <v>775</v>
      </c>
      <c r="G34">
        <f>(Table1[[#This Row],[actual_price]]-Table1[[#This Row],[discounted_price]])/Table1[[#This Row],[actual_price]]*100</f>
        <v>35.612903225806456</v>
      </c>
      <c r="H34">
        <v>499</v>
      </c>
      <c r="I34">
        <v>0.36</v>
      </c>
      <c r="J34" t="s">
        <v>13321</v>
      </c>
      <c r="K34" t="s">
        <v>13320</v>
      </c>
      <c r="L34">
        <v>3.6</v>
      </c>
      <c r="M34">
        <v>1888</v>
      </c>
      <c r="N34">
        <v>1463200</v>
      </c>
      <c r="O34"/>
    </row>
    <row r="35" spans="1:15" hidden="1" x14ac:dyDescent="0.25">
      <c r="A35" t="s">
        <v>7381</v>
      </c>
      <c r="B35" t="s">
        <v>13082</v>
      </c>
      <c r="C35" t="s">
        <v>13100</v>
      </c>
      <c r="D35" t="s">
        <v>13101</v>
      </c>
      <c r="F35">
        <v>7350</v>
      </c>
      <c r="G35">
        <f>(Table1[[#This Row],[actual_price]]-Table1[[#This Row],[discounted_price]])/Table1[[#This Row],[actual_price]]*100</f>
        <v>23.823129251700681</v>
      </c>
      <c r="H35">
        <v>5599</v>
      </c>
      <c r="I35">
        <v>0.24</v>
      </c>
      <c r="J35" t="s">
        <v>13319</v>
      </c>
      <c r="K35" t="s">
        <v>13320</v>
      </c>
      <c r="L35">
        <v>3.6</v>
      </c>
      <c r="M35">
        <v>6400</v>
      </c>
      <c r="N35">
        <v>47040000</v>
      </c>
      <c r="O35"/>
    </row>
    <row r="36" spans="1:15" hidden="1" x14ac:dyDescent="0.25">
      <c r="A36" t="s">
        <v>7015</v>
      </c>
      <c r="B36" t="s">
        <v>13082</v>
      </c>
      <c r="C36" t="s">
        <v>13083</v>
      </c>
      <c r="D36" t="s">
        <v>13090</v>
      </c>
      <c r="E36" t="s">
        <v>13266</v>
      </c>
      <c r="F36">
        <v>1499</v>
      </c>
      <c r="G36">
        <f>(Table1[[#This Row],[actual_price]]-Table1[[#This Row],[discounted_price]])/Table1[[#This Row],[actual_price]]*100</f>
        <v>80.053368912608406</v>
      </c>
      <c r="H36">
        <v>299</v>
      </c>
      <c r="I36">
        <v>0.8</v>
      </c>
      <c r="J36" t="s">
        <v>13321</v>
      </c>
      <c r="K36" t="s">
        <v>13322</v>
      </c>
      <c r="L36">
        <v>3.6</v>
      </c>
      <c r="M36">
        <v>1004</v>
      </c>
      <c r="N36">
        <v>1504996</v>
      </c>
      <c r="O36"/>
    </row>
    <row r="37" spans="1:15" ht="20.25" x14ac:dyDescent="0.3">
      <c r="A37" s="15" t="s">
        <v>8174</v>
      </c>
      <c r="B37" s="15" t="s">
        <v>13082</v>
      </c>
      <c r="C37" s="15" t="s">
        <v>13083</v>
      </c>
      <c r="D37" s="15" t="s">
        <v>13089</v>
      </c>
      <c r="E37" s="15" t="s">
        <v>13234</v>
      </c>
      <c r="F37" s="15">
        <v>999</v>
      </c>
      <c r="G37" s="16">
        <f>(Table1[[#This Row],[actual_price]]-Table1[[#This Row],[discounted_price]])/Table1[[#This Row],[actual_price]]*100</f>
        <v>88.488488488488485</v>
      </c>
      <c r="H37" s="15">
        <v>115</v>
      </c>
      <c r="I37" s="15">
        <v>0.88</v>
      </c>
      <c r="J37" s="15" t="s">
        <v>13323</v>
      </c>
      <c r="K37" s="15" t="s">
        <v>13322</v>
      </c>
      <c r="L37" s="15">
        <v>3.6</v>
      </c>
      <c r="M37" s="15">
        <v>693</v>
      </c>
      <c r="N37" s="15">
        <v>692307</v>
      </c>
      <c r="O37" s="16">
        <f>Table1[[#This Row],[Average Rating]]+Table1[[#This Row],[rating_count]]/1000</f>
        <v>4.2930000000000001</v>
      </c>
    </row>
    <row r="38" spans="1:15" hidden="1" x14ac:dyDescent="0.25">
      <c r="A38" t="s">
        <v>6795</v>
      </c>
      <c r="B38" t="s">
        <v>13082</v>
      </c>
      <c r="C38" t="s">
        <v>13083</v>
      </c>
      <c r="D38" t="s">
        <v>13089</v>
      </c>
      <c r="E38" t="s">
        <v>13218</v>
      </c>
      <c r="F38">
        <v>1995</v>
      </c>
      <c r="G38">
        <f>(Table1[[#This Row],[actual_price]]-Table1[[#This Row],[discounted_price]])/Table1[[#This Row],[actual_price]]*100</f>
        <v>25.062656641604008</v>
      </c>
      <c r="H38">
        <v>1495</v>
      </c>
      <c r="I38">
        <v>0.25</v>
      </c>
      <c r="J38" t="s">
        <v>13319</v>
      </c>
      <c r="K38" t="s">
        <v>13320</v>
      </c>
      <c r="L38">
        <v>3.6</v>
      </c>
      <c r="M38">
        <v>4184</v>
      </c>
      <c r="N38">
        <v>8347080</v>
      </c>
      <c r="O38"/>
    </row>
    <row r="39" spans="1:15" hidden="1" x14ac:dyDescent="0.25">
      <c r="A39" t="s">
        <v>836</v>
      </c>
      <c r="B39" t="s">
        <v>13082</v>
      </c>
      <c r="C39" t="s">
        <v>13107</v>
      </c>
      <c r="D39" t="s">
        <v>13109</v>
      </c>
      <c r="E39" t="s">
        <v>13213</v>
      </c>
      <c r="F39">
        <v>800</v>
      </c>
      <c r="G39">
        <f>(Table1[[#This Row],[actual_price]]-Table1[[#This Row],[discounted_price]])/Table1[[#This Row],[actual_price]]*100</f>
        <v>66.375</v>
      </c>
      <c r="H39">
        <v>269</v>
      </c>
      <c r="I39">
        <v>0.66</v>
      </c>
      <c r="J39" t="s">
        <v>13321</v>
      </c>
      <c r="K39" t="s">
        <v>13322</v>
      </c>
      <c r="L39">
        <v>3.6</v>
      </c>
      <c r="M39">
        <v>1436</v>
      </c>
      <c r="N39">
        <v>1148800</v>
      </c>
      <c r="O39"/>
    </row>
    <row r="40" spans="1:15" ht="20.25" x14ac:dyDescent="0.3">
      <c r="A40" s="15" t="s">
        <v>8783</v>
      </c>
      <c r="B40" s="15" t="s">
        <v>13082</v>
      </c>
      <c r="C40" s="15" t="s">
        <v>13083</v>
      </c>
      <c r="D40" s="15" t="s">
        <v>13087</v>
      </c>
      <c r="E40" s="15"/>
      <c r="F40" s="15">
        <v>899</v>
      </c>
      <c r="G40" s="16">
        <f>(Table1[[#This Row],[actual_price]]-Table1[[#This Row],[discounted_price]])/Table1[[#This Row],[actual_price]]*100</f>
        <v>55.83982202447163</v>
      </c>
      <c r="H40" s="15">
        <v>397</v>
      </c>
      <c r="I40" s="15">
        <v>0.56000000000000005</v>
      </c>
      <c r="J40" s="15" t="s">
        <v>13321</v>
      </c>
      <c r="K40" s="15" t="s">
        <v>13322</v>
      </c>
      <c r="L40" s="15">
        <v>4.5</v>
      </c>
      <c r="M40" s="15">
        <v>462</v>
      </c>
      <c r="N40" s="15">
        <v>415338</v>
      </c>
      <c r="O40" s="16">
        <f>Table1[[#This Row],[Average Rating]]+Table1[[#This Row],[rating_count]]/1000</f>
        <v>4.9619999999999997</v>
      </c>
    </row>
    <row r="41" spans="1:15" hidden="1" x14ac:dyDescent="0.25">
      <c r="A41" t="s">
        <v>905</v>
      </c>
      <c r="B41" t="s">
        <v>13082</v>
      </c>
      <c r="C41" t="s">
        <v>13107</v>
      </c>
      <c r="D41" t="s">
        <v>13109</v>
      </c>
      <c r="E41" t="s">
        <v>13213</v>
      </c>
      <c r="F41">
        <v>1899</v>
      </c>
      <c r="G41">
        <f>(Table1[[#This Row],[actual_price]]-Table1[[#This Row],[discounted_price]])/Table1[[#This Row],[actual_price]]*100</f>
        <v>42.127435492364398</v>
      </c>
      <c r="H41">
        <v>1099</v>
      </c>
      <c r="I41">
        <v>0.42</v>
      </c>
      <c r="J41" t="s">
        <v>13319</v>
      </c>
      <c r="K41" t="s">
        <v>13320</v>
      </c>
      <c r="L41">
        <v>4.5</v>
      </c>
      <c r="M41">
        <v>107687</v>
      </c>
      <c r="N41">
        <v>204497613</v>
      </c>
      <c r="O41"/>
    </row>
    <row r="42" spans="1:15" hidden="1" x14ac:dyDescent="0.25">
      <c r="A42" t="s">
        <v>7886</v>
      </c>
      <c r="B42" t="s">
        <v>13082</v>
      </c>
      <c r="C42" t="s">
        <v>13083</v>
      </c>
      <c r="D42" t="s">
        <v>13089</v>
      </c>
      <c r="E42" t="s">
        <v>13201</v>
      </c>
      <c r="F42">
        <v>1499</v>
      </c>
      <c r="G42">
        <f>(Table1[[#This Row],[actual_price]]-Table1[[#This Row],[discounted_price]])/Table1[[#This Row],[actual_price]]*100</f>
        <v>68.71247498332221</v>
      </c>
      <c r="H42">
        <v>469</v>
      </c>
      <c r="I42">
        <v>0.69</v>
      </c>
      <c r="J42" t="s">
        <v>13321</v>
      </c>
      <c r="K42" t="s">
        <v>13322</v>
      </c>
      <c r="L42">
        <v>4.5</v>
      </c>
      <c r="M42">
        <v>27151</v>
      </c>
      <c r="N42">
        <v>40699349</v>
      </c>
      <c r="O42"/>
    </row>
    <row r="43" spans="1:15" hidden="1" x14ac:dyDescent="0.25">
      <c r="A43" t="s">
        <v>8592</v>
      </c>
      <c r="B43" t="s">
        <v>13082</v>
      </c>
      <c r="C43" t="s">
        <v>13112</v>
      </c>
      <c r="D43" t="s">
        <v>13113</v>
      </c>
      <c r="E43" t="s">
        <v>13236</v>
      </c>
      <c r="F43">
        <v>723</v>
      </c>
      <c r="G43">
        <f>(Table1[[#This Row],[actual_price]]-Table1[[#This Row],[discounted_price]])/Table1[[#This Row],[actual_price]]*100</f>
        <v>17.565698478561547</v>
      </c>
      <c r="H43">
        <v>596</v>
      </c>
      <c r="I43">
        <v>0.18</v>
      </c>
      <c r="J43" t="s">
        <v>13319</v>
      </c>
      <c r="K43" t="s">
        <v>13320</v>
      </c>
      <c r="L43">
        <v>3.6</v>
      </c>
      <c r="M43">
        <v>1456</v>
      </c>
      <c r="N43">
        <v>1052688</v>
      </c>
      <c r="O43"/>
    </row>
    <row r="44" spans="1:15" hidden="1" x14ac:dyDescent="0.25">
      <c r="A44" t="s">
        <v>8379</v>
      </c>
      <c r="B44" t="s">
        <v>13082</v>
      </c>
      <c r="C44" t="s">
        <v>13083</v>
      </c>
      <c r="D44" t="s">
        <v>13089</v>
      </c>
      <c r="E44" t="s">
        <v>13218</v>
      </c>
      <c r="F44">
        <v>1499</v>
      </c>
      <c r="G44">
        <f>(Table1[[#This Row],[actual_price]]-Table1[[#This Row],[discounted_price]])/Table1[[#This Row],[actual_price]]*100</f>
        <v>23.348899266177451</v>
      </c>
      <c r="H44">
        <v>1149</v>
      </c>
      <c r="I44">
        <v>0.23</v>
      </c>
      <c r="J44" t="s">
        <v>13319</v>
      </c>
      <c r="K44" t="s">
        <v>13320</v>
      </c>
      <c r="L44">
        <v>3.6</v>
      </c>
      <c r="M44">
        <v>3195</v>
      </c>
      <c r="N44">
        <v>4789305</v>
      </c>
      <c r="O44"/>
    </row>
    <row r="45" spans="1:15" ht="20.25" x14ac:dyDescent="0.3">
      <c r="A45" s="15" t="s">
        <v>2646</v>
      </c>
      <c r="B45" s="15" t="s">
        <v>13082</v>
      </c>
      <c r="C45" s="15" t="s">
        <v>13083</v>
      </c>
      <c r="D45" s="15" t="s">
        <v>13086</v>
      </c>
      <c r="E45" s="15" t="s">
        <v>13194</v>
      </c>
      <c r="F45" s="15">
        <v>449</v>
      </c>
      <c r="G45" s="16">
        <f>(Table1[[#This Row],[actual_price]]-Table1[[#This Row],[discounted_price]])/Table1[[#This Row],[actual_price]]*100</f>
        <v>71.269487750556792</v>
      </c>
      <c r="H45" s="15">
        <v>129</v>
      </c>
      <c r="I45" s="15">
        <v>0.71</v>
      </c>
      <c r="J45" s="15" t="s">
        <v>13323</v>
      </c>
      <c r="K45" s="15" t="s">
        <v>13322</v>
      </c>
      <c r="L45" s="15">
        <v>3.7</v>
      </c>
      <c r="M45" s="15">
        <v>727</v>
      </c>
      <c r="N45" s="15">
        <v>326423</v>
      </c>
      <c r="O45" s="16">
        <f>Table1[[#This Row],[Average Rating]]+Table1[[#This Row],[rating_count]]/1000</f>
        <v>4.4270000000000005</v>
      </c>
    </row>
    <row r="46" spans="1:15" hidden="1" x14ac:dyDescent="0.25">
      <c r="A46" t="s">
        <v>5827</v>
      </c>
      <c r="B46" t="s">
        <v>13082</v>
      </c>
      <c r="C46" t="s">
        <v>13083</v>
      </c>
      <c r="D46" t="s">
        <v>13086</v>
      </c>
      <c r="E46" t="s">
        <v>13216</v>
      </c>
      <c r="F46">
        <v>999</v>
      </c>
      <c r="G46">
        <f>(Table1[[#This Row],[actual_price]]-Table1[[#This Row],[discounted_price]])/Table1[[#This Row],[actual_price]]*100</f>
        <v>90.090090090090087</v>
      </c>
      <c r="H46">
        <v>99</v>
      </c>
      <c r="I46">
        <v>0.9</v>
      </c>
      <c r="J46" t="s">
        <v>13323</v>
      </c>
      <c r="K46" t="s">
        <v>13322</v>
      </c>
      <c r="L46">
        <v>4.5</v>
      </c>
      <c r="M46">
        <v>9792</v>
      </c>
      <c r="N46">
        <v>9782208</v>
      </c>
      <c r="O46"/>
    </row>
    <row r="47" spans="1:15" hidden="1" x14ac:dyDescent="0.25">
      <c r="A47" t="s">
        <v>8546</v>
      </c>
      <c r="B47" t="s">
        <v>13082</v>
      </c>
      <c r="C47" t="s">
        <v>13083</v>
      </c>
      <c r="D47" t="s">
        <v>13090</v>
      </c>
      <c r="E47" t="s">
        <v>13269</v>
      </c>
      <c r="F47">
        <v>2796</v>
      </c>
      <c r="G47">
        <f>(Table1[[#This Row],[actual_price]]-Table1[[#This Row],[discounted_price]])/Table1[[#This Row],[actual_price]]*100</f>
        <v>55.329041487839767</v>
      </c>
      <c r="H47">
        <v>1249</v>
      </c>
      <c r="I47">
        <v>0.55000000000000004</v>
      </c>
      <c r="J47" t="s">
        <v>13319</v>
      </c>
      <c r="K47" t="s">
        <v>13322</v>
      </c>
      <c r="L47">
        <v>3.7</v>
      </c>
      <c r="M47">
        <v>3246</v>
      </c>
      <c r="N47">
        <v>9075816</v>
      </c>
      <c r="O47"/>
    </row>
    <row r="48" spans="1:15" hidden="1" x14ac:dyDescent="0.25">
      <c r="A48" t="s">
        <v>9737</v>
      </c>
      <c r="B48" t="s">
        <v>13082</v>
      </c>
      <c r="C48" t="s">
        <v>13083</v>
      </c>
      <c r="D48" t="s">
        <v>13094</v>
      </c>
      <c r="E48" t="s">
        <v>13220</v>
      </c>
      <c r="F48">
        <v>999</v>
      </c>
      <c r="G48">
        <f>(Table1[[#This Row],[actual_price]]-Table1[[#This Row],[discounted_price]])/Table1[[#This Row],[actual_price]]*100</f>
        <v>70.170170170170167</v>
      </c>
      <c r="H48">
        <v>298</v>
      </c>
      <c r="I48">
        <v>0.7</v>
      </c>
      <c r="J48" t="s">
        <v>13321</v>
      </c>
      <c r="K48" t="s">
        <v>13322</v>
      </c>
      <c r="L48">
        <v>3.7</v>
      </c>
      <c r="M48">
        <v>3231</v>
      </c>
      <c r="N48">
        <v>3227769</v>
      </c>
      <c r="O48"/>
    </row>
    <row r="49" spans="1:15" ht="20.25" x14ac:dyDescent="0.3">
      <c r="A49" s="15" t="s">
        <v>5392</v>
      </c>
      <c r="B49" s="15" t="s">
        <v>13082</v>
      </c>
      <c r="C49" s="15" t="s">
        <v>13083</v>
      </c>
      <c r="D49" s="15" t="s">
        <v>13089</v>
      </c>
      <c r="E49" s="15" t="s">
        <v>13207</v>
      </c>
      <c r="F49" s="15">
        <v>649</v>
      </c>
      <c r="G49" s="16">
        <f>(Table1[[#This Row],[actual_price]]-Table1[[#This Row],[discounted_price]])/Table1[[#This Row],[actual_price]]*100</f>
        <v>58.551617873651772</v>
      </c>
      <c r="H49" s="15">
        <v>269</v>
      </c>
      <c r="I49" s="15">
        <v>0.59</v>
      </c>
      <c r="J49" s="15" t="s">
        <v>13321</v>
      </c>
      <c r="K49" s="15" t="s">
        <v>13322</v>
      </c>
      <c r="L49" s="15">
        <v>4.5</v>
      </c>
      <c r="M49" s="15">
        <v>493</v>
      </c>
      <c r="N49" s="15">
        <v>319957</v>
      </c>
      <c r="O49" s="16">
        <f>Table1[[#This Row],[Average Rating]]+Table1[[#This Row],[rating_count]]/1000</f>
        <v>4.9930000000000003</v>
      </c>
    </row>
    <row r="50" spans="1:15" hidden="1" x14ac:dyDescent="0.25">
      <c r="A50" t="s">
        <v>1570</v>
      </c>
      <c r="B50" t="s">
        <v>13082</v>
      </c>
      <c r="C50" t="s">
        <v>13107</v>
      </c>
      <c r="D50" t="s">
        <v>13109</v>
      </c>
      <c r="E50" t="s">
        <v>13213</v>
      </c>
      <c r="F50">
        <v>499</v>
      </c>
      <c r="G50">
        <f>(Table1[[#This Row],[actual_price]]-Table1[[#This Row],[discounted_price]])/Table1[[#This Row],[actual_price]]*100</f>
        <v>60.120240480961925</v>
      </c>
      <c r="H50">
        <v>199</v>
      </c>
      <c r="I50">
        <v>0.6</v>
      </c>
      <c r="J50" t="s">
        <v>13323</v>
      </c>
      <c r="K50" t="s">
        <v>13322</v>
      </c>
      <c r="L50">
        <v>3.7</v>
      </c>
      <c r="M50">
        <v>3271</v>
      </c>
      <c r="N50">
        <v>1632229</v>
      </c>
      <c r="O50"/>
    </row>
    <row r="51" spans="1:15" hidden="1" x14ac:dyDescent="0.25">
      <c r="A51" t="s">
        <v>7528</v>
      </c>
      <c r="B51" t="s">
        <v>13082</v>
      </c>
      <c r="C51" t="s">
        <v>13083</v>
      </c>
      <c r="D51" t="s">
        <v>13089</v>
      </c>
      <c r="E51" t="s">
        <v>13201</v>
      </c>
      <c r="F51">
        <v>999</v>
      </c>
      <c r="G51">
        <f>(Table1[[#This Row],[actual_price]]-Table1[[#This Row],[discounted_price]])/Table1[[#This Row],[actual_price]]*100</f>
        <v>62.162162162162161</v>
      </c>
      <c r="H51">
        <v>378</v>
      </c>
      <c r="I51">
        <v>0.62</v>
      </c>
      <c r="J51" t="s">
        <v>13321</v>
      </c>
      <c r="K51" t="s">
        <v>13322</v>
      </c>
      <c r="L51">
        <v>4.5</v>
      </c>
      <c r="M51">
        <v>24780</v>
      </c>
      <c r="N51">
        <v>24755220</v>
      </c>
      <c r="O51"/>
    </row>
    <row r="52" spans="1:15" ht="20.25" x14ac:dyDescent="0.3">
      <c r="A52" s="15" t="s">
        <v>9439</v>
      </c>
      <c r="B52" s="15" t="s">
        <v>13082</v>
      </c>
      <c r="C52" s="15" t="s">
        <v>13083</v>
      </c>
      <c r="D52" s="15" t="s">
        <v>13089</v>
      </c>
      <c r="E52" s="15" t="s">
        <v>13207</v>
      </c>
      <c r="F52" s="15">
        <v>1090</v>
      </c>
      <c r="G52" s="16">
        <f>(Table1[[#This Row],[actual_price]]-Table1[[#This Row],[discounted_price]])/Table1[[#This Row],[actual_price]]*100</f>
        <v>46.88073394495413</v>
      </c>
      <c r="H52" s="15">
        <v>579</v>
      </c>
      <c r="I52" s="15">
        <v>0.47</v>
      </c>
      <c r="J52" s="15" t="s">
        <v>13319</v>
      </c>
      <c r="K52" s="15" t="s">
        <v>13320</v>
      </c>
      <c r="L52" s="15">
        <v>3.7</v>
      </c>
      <c r="M52" s="15">
        <v>79</v>
      </c>
      <c r="N52" s="15">
        <v>86110</v>
      </c>
      <c r="O52" s="16">
        <f>Table1[[#This Row],[Average Rating]]+Table1[[#This Row],[rating_count]]/1000</f>
        <v>3.7790000000000004</v>
      </c>
    </row>
    <row r="53" spans="1:15" hidden="1" x14ac:dyDescent="0.25">
      <c r="A53" t="s">
        <v>6754</v>
      </c>
      <c r="B53" t="s">
        <v>13082</v>
      </c>
      <c r="C53" t="s">
        <v>13083</v>
      </c>
      <c r="D53" t="s">
        <v>13091</v>
      </c>
      <c r="E53" t="s">
        <v>13217</v>
      </c>
      <c r="F53">
        <v>3999</v>
      </c>
      <c r="G53">
        <f>(Table1[[#This Row],[actual_price]]-Table1[[#This Row],[discounted_price]])/Table1[[#This Row],[actual_price]]*100</f>
        <v>57.514378594648662</v>
      </c>
      <c r="H53">
        <v>1699</v>
      </c>
      <c r="I53">
        <v>0.57999999999999996</v>
      </c>
      <c r="J53" t="s">
        <v>13319</v>
      </c>
      <c r="K53" t="s">
        <v>13322</v>
      </c>
      <c r="L53">
        <v>4.5</v>
      </c>
      <c r="M53">
        <v>8188</v>
      </c>
      <c r="N53">
        <v>32743812</v>
      </c>
      <c r="O53"/>
    </row>
    <row r="54" spans="1:15" hidden="1" x14ac:dyDescent="0.25">
      <c r="A54" t="s">
        <v>5651</v>
      </c>
      <c r="B54" t="s">
        <v>13082</v>
      </c>
      <c r="C54" t="s">
        <v>13083</v>
      </c>
      <c r="D54" t="s">
        <v>13089</v>
      </c>
      <c r="E54" t="s">
        <v>13218</v>
      </c>
      <c r="F54">
        <v>999</v>
      </c>
      <c r="G54">
        <f>(Table1[[#This Row],[actual_price]]-Table1[[#This Row],[discounted_price]])/Table1[[#This Row],[actual_price]]*100</f>
        <v>30.03003003003003</v>
      </c>
      <c r="H54">
        <v>699</v>
      </c>
      <c r="I54">
        <v>0.3</v>
      </c>
      <c r="J54" t="s">
        <v>13319</v>
      </c>
      <c r="K54" t="s">
        <v>13320</v>
      </c>
      <c r="L54">
        <v>4.5</v>
      </c>
      <c r="M54">
        <v>4003</v>
      </c>
      <c r="N54">
        <v>3998997</v>
      </c>
      <c r="O54"/>
    </row>
    <row r="55" spans="1:15" ht="20.25" x14ac:dyDescent="0.3">
      <c r="A55" s="15" t="s">
        <v>6089</v>
      </c>
      <c r="B55" s="15" t="s">
        <v>13082</v>
      </c>
      <c r="C55" s="15" t="s">
        <v>13083</v>
      </c>
      <c r="D55" s="15" t="s">
        <v>13089</v>
      </c>
      <c r="E55" s="15" t="s">
        <v>13207</v>
      </c>
      <c r="F55" s="15">
        <v>299</v>
      </c>
      <c r="G55" s="16">
        <f>(Table1[[#This Row],[actual_price]]-Table1[[#This Row],[discounted_price]])/Table1[[#This Row],[actual_price]]*100</f>
        <v>53.511705685618729</v>
      </c>
      <c r="H55" s="15">
        <v>139</v>
      </c>
      <c r="I55" s="15">
        <v>0.54</v>
      </c>
      <c r="J55" s="15" t="s">
        <v>13323</v>
      </c>
      <c r="K55" s="15" t="s">
        <v>13322</v>
      </c>
      <c r="L55" s="15">
        <v>4.5</v>
      </c>
      <c r="M55" s="15">
        <v>314</v>
      </c>
      <c r="N55" s="15">
        <v>93886</v>
      </c>
      <c r="O55" s="16">
        <f>Table1[[#This Row],[Average Rating]]+Table1[[#This Row],[rating_count]]/1000</f>
        <v>4.8140000000000001</v>
      </c>
    </row>
    <row r="56" spans="1:15" hidden="1" x14ac:dyDescent="0.25">
      <c r="A56" t="s">
        <v>895</v>
      </c>
      <c r="B56" t="s">
        <v>13082</v>
      </c>
      <c r="C56" t="s">
        <v>13083</v>
      </c>
      <c r="D56" t="s">
        <v>13086</v>
      </c>
      <c r="E56" t="s">
        <v>13194</v>
      </c>
      <c r="F56">
        <v>999</v>
      </c>
      <c r="G56">
        <f>(Table1[[#This Row],[actual_price]]-Table1[[#This Row],[discounted_price]])/Table1[[#This Row],[actual_price]]*100</f>
        <v>65.465465465465471</v>
      </c>
      <c r="H56">
        <v>345</v>
      </c>
      <c r="I56">
        <v>0.65</v>
      </c>
      <c r="J56" t="s">
        <v>13321</v>
      </c>
      <c r="K56" t="s">
        <v>13322</v>
      </c>
      <c r="L56">
        <v>3.7</v>
      </c>
      <c r="M56">
        <v>15252</v>
      </c>
      <c r="N56">
        <v>15236748</v>
      </c>
      <c r="O56"/>
    </row>
    <row r="57" spans="1:15" hidden="1" x14ac:dyDescent="0.25">
      <c r="A57" t="s">
        <v>875</v>
      </c>
      <c r="B57" t="s">
        <v>13082</v>
      </c>
      <c r="C57" t="s">
        <v>13107</v>
      </c>
      <c r="D57" t="s">
        <v>13109</v>
      </c>
      <c r="E57" t="s">
        <v>13213</v>
      </c>
      <c r="F57">
        <v>349</v>
      </c>
      <c r="G57">
        <f>(Table1[[#This Row],[actual_price]]-Table1[[#This Row],[discounted_price]])/Table1[[#This Row],[actual_price]]*100</f>
        <v>16.905444126074499</v>
      </c>
      <c r="H57">
        <v>290</v>
      </c>
      <c r="I57">
        <v>0.17</v>
      </c>
      <c r="J57" t="s">
        <v>13321</v>
      </c>
      <c r="K57" t="s">
        <v>13320</v>
      </c>
      <c r="L57">
        <v>3.7</v>
      </c>
      <c r="M57">
        <v>5059</v>
      </c>
      <c r="N57">
        <v>1765591</v>
      </c>
      <c r="O57"/>
    </row>
    <row r="58" spans="1:15" hidden="1" x14ac:dyDescent="0.25">
      <c r="A58" t="s">
        <v>7444</v>
      </c>
      <c r="B58" t="s">
        <v>13082</v>
      </c>
      <c r="C58" t="s">
        <v>13083</v>
      </c>
      <c r="D58" t="s">
        <v>13089</v>
      </c>
      <c r="E58" t="s">
        <v>13207</v>
      </c>
      <c r="F58">
        <v>1499</v>
      </c>
      <c r="G58">
        <f>(Table1[[#This Row],[actual_price]]-Table1[[#This Row],[discounted_price]])/Table1[[#This Row],[actual_price]]*100</f>
        <v>40.026684456304203</v>
      </c>
      <c r="H58">
        <v>899</v>
      </c>
      <c r="I58">
        <v>0.4</v>
      </c>
      <c r="J58" t="s">
        <v>13319</v>
      </c>
      <c r="K58" t="s">
        <v>13320</v>
      </c>
      <c r="L58">
        <v>4.5</v>
      </c>
      <c r="M58">
        <v>34899</v>
      </c>
      <c r="N58">
        <v>52313601</v>
      </c>
      <c r="O58"/>
    </row>
    <row r="59" spans="1:15" hidden="1" x14ac:dyDescent="0.25">
      <c r="A59" t="s">
        <v>6402</v>
      </c>
      <c r="B59" t="s">
        <v>13082</v>
      </c>
      <c r="C59" t="s">
        <v>13083</v>
      </c>
      <c r="D59" t="s">
        <v>13086</v>
      </c>
      <c r="E59" t="s">
        <v>13194</v>
      </c>
      <c r="F59">
        <v>399</v>
      </c>
      <c r="G59">
        <f>(Table1[[#This Row],[actual_price]]-Table1[[#This Row],[discounted_price]])/Table1[[#This Row],[actual_price]]*100</f>
        <v>12.531328320802004</v>
      </c>
      <c r="H59">
        <v>349</v>
      </c>
      <c r="I59">
        <v>0.13</v>
      </c>
      <c r="J59" t="s">
        <v>13321</v>
      </c>
      <c r="K59" t="s">
        <v>13320</v>
      </c>
      <c r="L59">
        <v>3.7</v>
      </c>
      <c r="M59">
        <v>11935</v>
      </c>
      <c r="N59">
        <v>4762065</v>
      </c>
      <c r="O59"/>
    </row>
    <row r="60" spans="1:15" hidden="1" x14ac:dyDescent="0.25">
      <c r="A60" t="s">
        <v>1320</v>
      </c>
      <c r="B60" t="s">
        <v>13082</v>
      </c>
      <c r="C60" t="s">
        <v>13083</v>
      </c>
      <c r="D60" t="s">
        <v>13086</v>
      </c>
      <c r="E60" t="s">
        <v>13194</v>
      </c>
      <c r="F60">
        <v>2100</v>
      </c>
      <c r="G60">
        <f>(Table1[[#This Row],[actual_price]]-Table1[[#This Row],[discounted_price]])/Table1[[#This Row],[actual_price]]*100</f>
        <v>52.428571428571423</v>
      </c>
      <c r="H60">
        <v>999</v>
      </c>
      <c r="I60">
        <v>0.52</v>
      </c>
      <c r="J60" t="s">
        <v>13319</v>
      </c>
      <c r="K60" t="s">
        <v>13322</v>
      </c>
      <c r="L60">
        <v>4.5</v>
      </c>
      <c r="M60">
        <v>7064</v>
      </c>
      <c r="N60">
        <v>14834400</v>
      </c>
      <c r="O60"/>
    </row>
    <row r="61" spans="1:15" ht="20.25" x14ac:dyDescent="0.3">
      <c r="A61" s="15" t="s">
        <v>1845</v>
      </c>
      <c r="B61" s="15" t="s">
        <v>13082</v>
      </c>
      <c r="C61" s="15" t="s">
        <v>13083</v>
      </c>
      <c r="D61" s="15" t="s">
        <v>13086</v>
      </c>
      <c r="E61" s="15" t="s">
        <v>13194</v>
      </c>
      <c r="F61" s="15">
        <v>999</v>
      </c>
      <c r="G61" s="16">
        <f>(Table1[[#This Row],[actual_price]]-Table1[[#This Row],[discounted_price]])/Table1[[#This Row],[actual_price]]*100</f>
        <v>74.774774774774784</v>
      </c>
      <c r="H61" s="15">
        <v>252</v>
      </c>
      <c r="I61" s="15">
        <v>0.75</v>
      </c>
      <c r="J61" s="15" t="s">
        <v>13321</v>
      </c>
      <c r="K61" s="15" t="s">
        <v>13322</v>
      </c>
      <c r="L61" s="15">
        <v>3.7</v>
      </c>
      <c r="M61" s="15">
        <v>386</v>
      </c>
      <c r="N61" s="15">
        <v>385614</v>
      </c>
      <c r="O61" s="16">
        <f>Table1[[#This Row],[Average Rating]]+Table1[[#This Row],[rating_count]]/1000</f>
        <v>4.0860000000000003</v>
      </c>
    </row>
    <row r="62" spans="1:15" hidden="1" x14ac:dyDescent="0.25">
      <c r="A62" t="s">
        <v>7278</v>
      </c>
      <c r="B62" t="s">
        <v>13082</v>
      </c>
      <c r="C62" t="s">
        <v>13083</v>
      </c>
      <c r="D62" t="s">
        <v>13094</v>
      </c>
      <c r="E62" t="s">
        <v>13220</v>
      </c>
      <c r="F62">
        <v>99</v>
      </c>
      <c r="G62">
        <f>(Table1[[#This Row],[actual_price]]-Table1[[#This Row],[discounted_price]])/Table1[[#This Row],[actual_price]]*100</f>
        <v>10.1010101010101</v>
      </c>
      <c r="H62">
        <v>89</v>
      </c>
      <c r="I62">
        <v>0.1</v>
      </c>
      <c r="J62" t="s">
        <v>13323</v>
      </c>
      <c r="K62" t="s">
        <v>13320</v>
      </c>
      <c r="L62">
        <v>4.5</v>
      </c>
      <c r="M62">
        <v>7109</v>
      </c>
      <c r="N62">
        <v>703791</v>
      </c>
      <c r="O62"/>
    </row>
    <row r="63" spans="1:15" hidden="1" x14ac:dyDescent="0.25">
      <c r="A63" t="s">
        <v>7403</v>
      </c>
      <c r="B63" t="s">
        <v>13082</v>
      </c>
      <c r="C63" t="s">
        <v>13083</v>
      </c>
      <c r="D63" t="s">
        <v>13095</v>
      </c>
      <c r="F63">
        <v>799</v>
      </c>
      <c r="G63">
        <f>(Table1[[#This Row],[actual_price]]-Table1[[#This Row],[discounted_price]])/Table1[[#This Row],[actual_price]]*100</f>
        <v>37.546933667083856</v>
      </c>
      <c r="H63">
        <v>499</v>
      </c>
      <c r="I63">
        <v>0.38</v>
      </c>
      <c r="J63" t="s">
        <v>13321</v>
      </c>
      <c r="K63" t="s">
        <v>13320</v>
      </c>
      <c r="L63">
        <v>4.5</v>
      </c>
      <c r="M63">
        <v>1313</v>
      </c>
      <c r="N63">
        <v>1049087</v>
      </c>
      <c r="O63"/>
    </row>
    <row r="64" spans="1:15" hidden="1" x14ac:dyDescent="0.25">
      <c r="A64" t="s">
        <v>7259</v>
      </c>
      <c r="B64" t="s">
        <v>13082</v>
      </c>
      <c r="C64" t="s">
        <v>13083</v>
      </c>
      <c r="D64" t="s">
        <v>13089</v>
      </c>
      <c r="E64" t="s">
        <v>13201</v>
      </c>
      <c r="F64">
        <v>1599</v>
      </c>
      <c r="G64">
        <f>(Table1[[#This Row],[actual_price]]-Table1[[#This Row],[discounted_price]])/Table1[[#This Row],[actual_price]]*100</f>
        <v>85.30331457160726</v>
      </c>
      <c r="H64">
        <v>235</v>
      </c>
      <c r="I64">
        <v>0.85</v>
      </c>
      <c r="J64" t="s">
        <v>13321</v>
      </c>
      <c r="K64" t="s">
        <v>13322</v>
      </c>
      <c r="L64">
        <v>4.5</v>
      </c>
      <c r="M64">
        <v>29746</v>
      </c>
      <c r="N64">
        <v>47563854</v>
      </c>
      <c r="O64"/>
    </row>
    <row r="65" spans="1:15" hidden="1" x14ac:dyDescent="0.25">
      <c r="A65" t="s">
        <v>7686</v>
      </c>
      <c r="B65" t="s">
        <v>13082</v>
      </c>
      <c r="C65" t="s">
        <v>13083</v>
      </c>
      <c r="D65" t="s">
        <v>13086</v>
      </c>
      <c r="E65" t="s">
        <v>13194</v>
      </c>
      <c r="F65">
        <v>1099</v>
      </c>
      <c r="G65">
        <f>(Table1[[#This Row],[actual_price]]-Table1[[#This Row],[discounted_price]])/Table1[[#This Row],[actual_price]]*100</f>
        <v>64.604185623293915</v>
      </c>
      <c r="H65">
        <v>389</v>
      </c>
      <c r="I65">
        <v>0.65</v>
      </c>
      <c r="J65" t="s">
        <v>13321</v>
      </c>
      <c r="K65" t="s">
        <v>13322</v>
      </c>
      <c r="L65">
        <v>3.7</v>
      </c>
      <c r="M65">
        <v>3740</v>
      </c>
      <c r="N65">
        <v>4110260</v>
      </c>
      <c r="O65"/>
    </row>
    <row r="66" spans="1:15" ht="20.25" x14ac:dyDescent="0.3">
      <c r="A66" s="15" t="s">
        <v>5902</v>
      </c>
      <c r="B66" s="15" t="s">
        <v>13082</v>
      </c>
      <c r="C66" s="15" t="s">
        <v>13083</v>
      </c>
      <c r="D66" s="15" t="s">
        <v>13091</v>
      </c>
      <c r="E66" s="15" t="s">
        <v>13238</v>
      </c>
      <c r="F66" s="15">
        <v>549</v>
      </c>
      <c r="G66" s="16">
        <f>(Table1[[#This Row],[actual_price]]-Table1[[#This Row],[discounted_price]])/Table1[[#This Row],[actual_price]]*100</f>
        <v>27.322404371584703</v>
      </c>
      <c r="H66" s="15">
        <v>399</v>
      </c>
      <c r="I66" s="15">
        <v>0.27</v>
      </c>
      <c r="J66" s="15" t="s">
        <v>13321</v>
      </c>
      <c r="K66" s="15" t="s">
        <v>13320</v>
      </c>
      <c r="L66" s="15">
        <v>3.7</v>
      </c>
      <c r="M66" s="15">
        <v>687</v>
      </c>
      <c r="N66" s="15">
        <v>377163</v>
      </c>
      <c r="O66" s="16">
        <f>Table1[[#This Row],[Average Rating]]+Table1[[#This Row],[rating_count]]/1000</f>
        <v>4.3870000000000005</v>
      </c>
    </row>
    <row r="67" spans="1:15" hidden="1" x14ac:dyDescent="0.25">
      <c r="A67" t="s">
        <v>9082</v>
      </c>
      <c r="B67" t="s">
        <v>13082</v>
      </c>
      <c r="C67" t="s">
        <v>13107</v>
      </c>
      <c r="D67" t="s">
        <v>13111</v>
      </c>
      <c r="F67">
        <v>3999</v>
      </c>
      <c r="G67">
        <f>(Table1[[#This Row],[actual_price]]-Table1[[#This Row],[discounted_price]])/Table1[[#This Row],[actual_price]]*100</f>
        <v>37.509377344336087</v>
      </c>
      <c r="H67">
        <v>2499</v>
      </c>
      <c r="I67">
        <v>0.38</v>
      </c>
      <c r="J67" t="s">
        <v>13319</v>
      </c>
      <c r="K67" t="s">
        <v>13320</v>
      </c>
      <c r="L67">
        <v>3.8</v>
      </c>
      <c r="M67">
        <v>7140</v>
      </c>
      <c r="N67">
        <v>28552860</v>
      </c>
      <c r="O67"/>
    </row>
    <row r="68" spans="1:15" ht="20.25" x14ac:dyDescent="0.3">
      <c r="A68" s="15" t="s">
        <v>2446</v>
      </c>
      <c r="B68" s="15" t="s">
        <v>13082</v>
      </c>
      <c r="C68" s="15" t="s">
        <v>13083</v>
      </c>
      <c r="D68" s="15" t="s">
        <v>13086</v>
      </c>
      <c r="E68" s="15" t="s">
        <v>13194</v>
      </c>
      <c r="F68" s="15">
        <v>299</v>
      </c>
      <c r="G68" s="16">
        <f>(Table1[[#This Row],[actual_price]]-Table1[[#This Row],[discounted_price]])/Table1[[#This Row],[actual_price]]*100</f>
        <v>60.200668896321076</v>
      </c>
      <c r="H68" s="15">
        <v>119</v>
      </c>
      <c r="I68" s="15">
        <v>0.6</v>
      </c>
      <c r="J68" s="15" t="s">
        <v>13323</v>
      </c>
      <c r="K68" s="15" t="s">
        <v>13322</v>
      </c>
      <c r="L68" s="15">
        <v>3.8</v>
      </c>
      <c r="M68" s="15">
        <v>227</v>
      </c>
      <c r="N68" s="15">
        <v>67873</v>
      </c>
      <c r="O68" s="16">
        <f>Table1[[#This Row],[Average Rating]]+Table1[[#This Row],[rating_count]]/1000</f>
        <v>4.0270000000000001</v>
      </c>
    </row>
    <row r="69" spans="1:15" hidden="1" x14ac:dyDescent="0.25">
      <c r="A69" t="s">
        <v>8164</v>
      </c>
      <c r="B69" t="s">
        <v>13082</v>
      </c>
      <c r="C69" t="s">
        <v>13107</v>
      </c>
      <c r="D69" t="s">
        <v>13109</v>
      </c>
      <c r="E69" t="s">
        <v>13213</v>
      </c>
      <c r="F69">
        <v>1599</v>
      </c>
      <c r="G69">
        <f>(Table1[[#This Row],[actual_price]]-Table1[[#This Row],[discounted_price]])/Table1[[#This Row],[actual_price]]*100</f>
        <v>37.523452157598499</v>
      </c>
      <c r="H69">
        <v>999</v>
      </c>
      <c r="I69">
        <v>0.38</v>
      </c>
      <c r="J69" t="s">
        <v>13319</v>
      </c>
      <c r="K69" t="s">
        <v>13320</v>
      </c>
      <c r="L69">
        <v>4.5</v>
      </c>
      <c r="M69">
        <v>2727</v>
      </c>
      <c r="N69">
        <v>4360473</v>
      </c>
      <c r="O69"/>
    </row>
    <row r="70" spans="1:15" ht="20.25" x14ac:dyDescent="0.3">
      <c r="A70" s="15" t="s">
        <v>9511</v>
      </c>
      <c r="B70" s="15" t="s">
        <v>13082</v>
      </c>
      <c r="C70" s="15" t="s">
        <v>13107</v>
      </c>
      <c r="D70" s="15" t="s">
        <v>13110</v>
      </c>
      <c r="E70" s="15"/>
      <c r="F70" s="15">
        <v>3599</v>
      </c>
      <c r="G70" s="16">
        <f>(Table1[[#This Row],[actual_price]]-Table1[[#This Row],[discounted_price]])/Table1[[#This Row],[actual_price]]*100</f>
        <v>55.57099194220617</v>
      </c>
      <c r="H70" s="15">
        <v>1599</v>
      </c>
      <c r="I70" s="15">
        <v>0.56000000000000005</v>
      </c>
      <c r="J70" s="15" t="s">
        <v>13319</v>
      </c>
      <c r="K70" s="15" t="s">
        <v>13322</v>
      </c>
      <c r="L70" s="15">
        <v>3.8</v>
      </c>
      <c r="M70" s="15">
        <v>91</v>
      </c>
      <c r="N70" s="15">
        <v>327509</v>
      </c>
      <c r="O70" s="16">
        <f>Table1[[#This Row],[Average Rating]]+Table1[[#This Row],[rating_count]]/1000</f>
        <v>3.891</v>
      </c>
    </row>
    <row r="71" spans="1:15" ht="20.25" x14ac:dyDescent="0.3">
      <c r="A71" s="15" t="s">
        <v>1084</v>
      </c>
      <c r="B71" s="15" t="s">
        <v>13082</v>
      </c>
      <c r="C71" s="15" t="s">
        <v>13083</v>
      </c>
      <c r="D71" s="15" t="s">
        <v>13086</v>
      </c>
      <c r="E71" s="15" t="s">
        <v>13194</v>
      </c>
      <c r="F71" s="15">
        <v>899</v>
      </c>
      <c r="G71" s="16">
        <f>(Table1[[#This Row],[actual_price]]-Table1[[#This Row],[discounted_price]])/Table1[[#This Row],[actual_price]]*100</f>
        <v>74.638487208008897</v>
      </c>
      <c r="H71" s="15">
        <v>228</v>
      </c>
      <c r="I71" s="15">
        <v>0.75</v>
      </c>
      <c r="J71" s="15" t="s">
        <v>13321</v>
      </c>
      <c r="K71" s="15" t="s">
        <v>13322</v>
      </c>
      <c r="L71" s="15">
        <v>3.8</v>
      </c>
      <c r="M71" s="15">
        <v>617</v>
      </c>
      <c r="N71" s="15">
        <v>554683</v>
      </c>
      <c r="O71" s="16">
        <f>Table1[[#This Row],[Average Rating]]+Table1[[#This Row],[rating_count]]/1000</f>
        <v>4.4169999999999998</v>
      </c>
    </row>
    <row r="72" spans="1:15" hidden="1" x14ac:dyDescent="0.25">
      <c r="A72" t="s">
        <v>9644</v>
      </c>
      <c r="B72" t="s">
        <v>13082</v>
      </c>
      <c r="C72" t="s">
        <v>13100</v>
      </c>
      <c r="D72" t="s">
        <v>13104</v>
      </c>
      <c r="F72">
        <v>1300</v>
      </c>
      <c r="G72">
        <f>(Table1[[#This Row],[actual_price]]-Table1[[#This Row],[discounted_price]])/Table1[[#This Row],[actual_price]]*100</f>
        <v>65.461538461538453</v>
      </c>
      <c r="H72">
        <v>449</v>
      </c>
      <c r="I72">
        <v>0.65</v>
      </c>
      <c r="J72" t="s">
        <v>13321</v>
      </c>
      <c r="K72" t="s">
        <v>13322</v>
      </c>
      <c r="L72">
        <v>3.8</v>
      </c>
      <c r="M72">
        <v>4570</v>
      </c>
      <c r="N72">
        <v>5941000</v>
      </c>
      <c r="O72"/>
    </row>
    <row r="73" spans="1:15" ht="20.25" x14ac:dyDescent="0.3">
      <c r="A73" s="15" t="s">
        <v>8865</v>
      </c>
      <c r="B73" s="15" t="s">
        <v>13082</v>
      </c>
      <c r="C73" s="15" t="s">
        <v>13100</v>
      </c>
      <c r="D73" s="15" t="s">
        <v>13103</v>
      </c>
      <c r="E73" s="15"/>
      <c r="F73" s="15">
        <v>32000</v>
      </c>
      <c r="G73" s="16">
        <f>(Table1[[#This Row],[actual_price]]-Table1[[#This Row],[discounted_price]])/Table1[[#This Row],[actual_price]]*100</f>
        <v>67.534374999999997</v>
      </c>
      <c r="H73" s="15">
        <v>10389</v>
      </c>
      <c r="I73" s="15">
        <v>0.68</v>
      </c>
      <c r="J73" s="15" t="s">
        <v>13319</v>
      </c>
      <c r="K73" s="15" t="s">
        <v>13322</v>
      </c>
      <c r="L73" s="15">
        <v>3.8</v>
      </c>
      <c r="M73" s="15">
        <v>63</v>
      </c>
      <c r="N73" s="15">
        <v>2016000</v>
      </c>
      <c r="O73" s="16">
        <f>Table1[[#This Row],[Average Rating]]+Table1[[#This Row],[rating_count]]/1000</f>
        <v>3.863</v>
      </c>
    </row>
    <row r="74" spans="1:15" ht="20.25" x14ac:dyDescent="0.3">
      <c r="A74" s="15" t="s">
        <v>7310</v>
      </c>
      <c r="B74" s="15" t="s">
        <v>13082</v>
      </c>
      <c r="C74" s="15" t="s">
        <v>13083</v>
      </c>
      <c r="D74" s="15" t="s">
        <v>13089</v>
      </c>
      <c r="E74" s="15" t="s">
        <v>13234</v>
      </c>
      <c r="F74" s="15">
        <v>999</v>
      </c>
      <c r="G74" s="16">
        <f>(Table1[[#This Row],[actual_price]]-Table1[[#This Row],[discounted_price]])/Table1[[#This Row],[actual_price]]*100</f>
        <v>76.976976976976971</v>
      </c>
      <c r="H74" s="15">
        <v>230</v>
      </c>
      <c r="I74" s="15">
        <v>0.77</v>
      </c>
      <c r="J74" s="15" t="s">
        <v>13321</v>
      </c>
      <c r="K74" s="15" t="s">
        <v>13322</v>
      </c>
      <c r="L74" s="15">
        <v>3.8</v>
      </c>
      <c r="M74" s="15">
        <v>109</v>
      </c>
      <c r="N74" s="15">
        <v>108891</v>
      </c>
      <c r="O74" s="16">
        <f>Table1[[#This Row],[Average Rating]]+Table1[[#This Row],[rating_count]]/1000</f>
        <v>3.9089999999999998</v>
      </c>
    </row>
    <row r="75" spans="1:15" hidden="1" x14ac:dyDescent="0.25">
      <c r="A75" t="s">
        <v>205</v>
      </c>
      <c r="B75" t="s">
        <v>13082</v>
      </c>
      <c r="C75" t="s">
        <v>13083</v>
      </c>
      <c r="D75" t="s">
        <v>13086</v>
      </c>
      <c r="E75" t="s">
        <v>13194</v>
      </c>
      <c r="F75">
        <v>1799</v>
      </c>
      <c r="G75">
        <f>(Table1[[#This Row],[actual_price]]-Table1[[#This Row],[discounted_price]])/Table1[[#This Row],[actual_price]]*100</f>
        <v>46.081156197887715</v>
      </c>
      <c r="H75">
        <v>970</v>
      </c>
      <c r="I75">
        <v>0.46</v>
      </c>
      <c r="J75" t="s">
        <v>13319</v>
      </c>
      <c r="K75" t="s">
        <v>13320</v>
      </c>
      <c r="L75">
        <v>4.5</v>
      </c>
      <c r="M75">
        <v>1780</v>
      </c>
      <c r="N75">
        <v>3202220</v>
      </c>
      <c r="O75"/>
    </row>
    <row r="76" spans="1:15" hidden="1" x14ac:dyDescent="0.25">
      <c r="A76" t="s">
        <v>9388</v>
      </c>
      <c r="B76" t="s">
        <v>13082</v>
      </c>
      <c r="C76" t="s">
        <v>13083</v>
      </c>
      <c r="D76" t="s">
        <v>13091</v>
      </c>
      <c r="E76" t="s">
        <v>13238</v>
      </c>
      <c r="F76">
        <v>700</v>
      </c>
      <c r="G76">
        <f>(Table1[[#This Row],[actual_price]]-Table1[[#This Row],[discounted_price]])/Table1[[#This Row],[actual_price]]*100</f>
        <v>14.428571428571429</v>
      </c>
      <c r="H76">
        <v>599</v>
      </c>
      <c r="I76">
        <v>0.14000000000000001</v>
      </c>
      <c r="J76" t="s">
        <v>13319</v>
      </c>
      <c r="K76" t="s">
        <v>13320</v>
      </c>
      <c r="L76">
        <v>3.8</v>
      </c>
      <c r="M76">
        <v>8095</v>
      </c>
      <c r="N76">
        <v>5666500</v>
      </c>
      <c r="O76"/>
    </row>
    <row r="77" spans="1:15" hidden="1" x14ac:dyDescent="0.25">
      <c r="A77" t="s">
        <v>1476</v>
      </c>
      <c r="B77" t="s">
        <v>13082</v>
      </c>
      <c r="C77" t="s">
        <v>13083</v>
      </c>
      <c r="D77" t="s">
        <v>13086</v>
      </c>
      <c r="E77" t="s">
        <v>13194</v>
      </c>
      <c r="F77">
        <v>849</v>
      </c>
      <c r="G77">
        <f>(Table1[[#This Row],[actual_price]]-Table1[[#This Row],[discounted_price]])/Table1[[#This Row],[actual_price]]*100</f>
        <v>29.446407538280329</v>
      </c>
      <c r="H77">
        <v>599</v>
      </c>
      <c r="I77">
        <v>0.28999999999999998</v>
      </c>
      <c r="J77" t="s">
        <v>13319</v>
      </c>
      <c r="K77" t="s">
        <v>13320</v>
      </c>
      <c r="L77">
        <v>4.5</v>
      </c>
      <c r="M77">
        <v>1423</v>
      </c>
      <c r="N77">
        <v>1208127</v>
      </c>
      <c r="O77"/>
    </row>
    <row r="78" spans="1:15" ht="20.25" x14ac:dyDescent="0.3">
      <c r="A78" s="15" t="s">
        <v>1776</v>
      </c>
      <c r="B78" s="15" t="s">
        <v>13082</v>
      </c>
      <c r="C78" s="15" t="s">
        <v>13083</v>
      </c>
      <c r="D78" s="15" t="s">
        <v>13086</v>
      </c>
      <c r="E78" s="15" t="s">
        <v>13194</v>
      </c>
      <c r="F78" s="15">
        <v>699</v>
      </c>
      <c r="G78" s="16">
        <f>(Table1[[#This Row],[actual_price]]-Table1[[#This Row],[discounted_price]])/Table1[[#This Row],[actual_price]]*100</f>
        <v>62.947067238912737</v>
      </c>
      <c r="H78" s="15">
        <v>259</v>
      </c>
      <c r="I78" s="15">
        <v>0.63</v>
      </c>
      <c r="J78" s="15" t="s">
        <v>13321</v>
      </c>
      <c r="K78" s="15" t="s">
        <v>13322</v>
      </c>
      <c r="L78" s="15">
        <v>3.8</v>
      </c>
      <c r="M78" s="15">
        <v>313</v>
      </c>
      <c r="N78" s="15">
        <v>218787</v>
      </c>
      <c r="O78" s="16">
        <f>Table1[[#This Row],[Average Rating]]+Table1[[#This Row],[rating_count]]/1000</f>
        <v>4.1129999999999995</v>
      </c>
    </row>
    <row r="79" spans="1:15" hidden="1" x14ac:dyDescent="0.25">
      <c r="A79" t="s">
        <v>9490</v>
      </c>
      <c r="B79" t="s">
        <v>13082</v>
      </c>
      <c r="C79" t="s">
        <v>13083</v>
      </c>
      <c r="D79" t="s">
        <v>13090</v>
      </c>
      <c r="E79" t="s">
        <v>13237</v>
      </c>
      <c r="F79">
        <v>499</v>
      </c>
      <c r="G79">
        <f>(Table1[[#This Row],[actual_price]]-Table1[[#This Row],[discounted_price]])/Table1[[#This Row],[actual_price]]*100</f>
        <v>50.100200400801597</v>
      </c>
      <c r="H79">
        <v>249</v>
      </c>
      <c r="I79">
        <v>0.5</v>
      </c>
      <c r="J79" t="s">
        <v>13321</v>
      </c>
      <c r="K79" t="s">
        <v>13322</v>
      </c>
      <c r="L79">
        <v>3.8</v>
      </c>
      <c r="M79">
        <v>4716</v>
      </c>
      <c r="N79">
        <v>2353284</v>
      </c>
      <c r="O79"/>
    </row>
    <row r="80" spans="1:15" ht="20.25" x14ac:dyDescent="0.3">
      <c r="A80" s="15" t="s">
        <v>2102</v>
      </c>
      <c r="B80" s="15" t="s">
        <v>13082</v>
      </c>
      <c r="C80" s="15" t="s">
        <v>13083</v>
      </c>
      <c r="D80" s="15" t="s">
        <v>13086</v>
      </c>
      <c r="E80" s="15" t="s">
        <v>13194</v>
      </c>
      <c r="F80" s="15">
        <v>849</v>
      </c>
      <c r="G80" s="16">
        <f>(Table1[[#This Row],[actual_price]]-Table1[[#This Row],[discounted_price]])/Table1[[#This Row],[actual_price]]*100</f>
        <v>29.446407538280329</v>
      </c>
      <c r="H80" s="15">
        <v>599</v>
      </c>
      <c r="I80" s="15">
        <v>0.28999999999999998</v>
      </c>
      <c r="J80" s="15" t="s">
        <v>13319</v>
      </c>
      <c r="K80" s="15" t="s">
        <v>13320</v>
      </c>
      <c r="L80" s="15">
        <v>4.5</v>
      </c>
      <c r="M80" s="15">
        <v>32</v>
      </c>
      <c r="N80" s="15">
        <v>27168</v>
      </c>
      <c r="O80" s="16">
        <f>Table1[[#This Row],[Average Rating]]+Table1[[#This Row],[rating_count]]/1000</f>
        <v>4.532</v>
      </c>
    </row>
    <row r="81" spans="1:15" hidden="1" x14ac:dyDescent="0.25">
      <c r="A81" t="s">
        <v>7466</v>
      </c>
      <c r="B81" t="s">
        <v>13082</v>
      </c>
      <c r="C81" t="s">
        <v>13083</v>
      </c>
      <c r="D81" t="s">
        <v>13090</v>
      </c>
      <c r="F81">
        <v>2490</v>
      </c>
      <c r="G81">
        <f>(Table1[[#This Row],[actual_price]]-Table1[[#This Row],[discounted_price]])/Table1[[#This Row],[actual_price]]*100</f>
        <v>43.815261044176708</v>
      </c>
      <c r="H81">
        <v>1399</v>
      </c>
      <c r="I81">
        <v>0.44</v>
      </c>
      <c r="J81" t="s">
        <v>13319</v>
      </c>
      <c r="K81" t="s">
        <v>13320</v>
      </c>
      <c r="L81">
        <v>4.5</v>
      </c>
      <c r="M81">
        <v>24269</v>
      </c>
      <c r="N81">
        <v>60429810</v>
      </c>
      <c r="O81"/>
    </row>
    <row r="82" spans="1:15" ht="20.25" x14ac:dyDescent="0.3">
      <c r="A82" s="15" t="s">
        <v>5403</v>
      </c>
      <c r="B82" s="15" t="s">
        <v>13082</v>
      </c>
      <c r="C82" s="15" t="s">
        <v>13083</v>
      </c>
      <c r="D82" s="15" t="s">
        <v>13089</v>
      </c>
      <c r="E82" s="15" t="s">
        <v>13207</v>
      </c>
      <c r="F82" s="15">
        <v>599</v>
      </c>
      <c r="G82" s="16">
        <f>(Table1[[#This Row],[actual_price]]-Table1[[#This Row],[discounted_price]])/Table1[[#This Row],[actual_price]]*100</f>
        <v>50.083472454090149</v>
      </c>
      <c r="H82" s="15">
        <v>299</v>
      </c>
      <c r="I82" s="15">
        <v>0.5</v>
      </c>
      <c r="J82" s="15" t="s">
        <v>13321</v>
      </c>
      <c r="K82" s="15" t="s">
        <v>13322</v>
      </c>
      <c r="L82" s="15">
        <v>3.8</v>
      </c>
      <c r="M82" s="15">
        <v>296</v>
      </c>
      <c r="N82" s="15">
        <v>177304</v>
      </c>
      <c r="O82" s="16">
        <f>Table1[[#This Row],[Average Rating]]+Table1[[#This Row],[rating_count]]/1000</f>
        <v>4.0960000000000001</v>
      </c>
    </row>
    <row r="83" spans="1:15" ht="20.25" x14ac:dyDescent="0.3">
      <c r="A83" s="15" t="s">
        <v>669</v>
      </c>
      <c r="B83" s="15" t="s">
        <v>13082</v>
      </c>
      <c r="C83" s="15" t="s">
        <v>13083</v>
      </c>
      <c r="D83" s="15" t="s">
        <v>13086</v>
      </c>
      <c r="E83" s="15" t="s">
        <v>13194</v>
      </c>
      <c r="F83" s="15">
        <v>899</v>
      </c>
      <c r="G83" s="16">
        <f>(Table1[[#This Row],[actual_price]]-Table1[[#This Row],[discounted_price]])/Table1[[#This Row],[actual_price]]*100</f>
        <v>61.179087875417125</v>
      </c>
      <c r="H83" s="15">
        <v>349</v>
      </c>
      <c r="I83" s="15">
        <v>0.61</v>
      </c>
      <c r="J83" s="15" t="s">
        <v>13321</v>
      </c>
      <c r="K83" s="15" t="s">
        <v>13322</v>
      </c>
      <c r="L83" s="15">
        <v>4.5</v>
      </c>
      <c r="M83" s="15">
        <v>902</v>
      </c>
      <c r="N83" s="15">
        <v>810898</v>
      </c>
      <c r="O83" s="16">
        <f>Table1[[#This Row],[Average Rating]]+Table1[[#This Row],[rating_count]]/1000</f>
        <v>5.4020000000000001</v>
      </c>
    </row>
    <row r="84" spans="1:15" hidden="1" x14ac:dyDescent="0.25">
      <c r="A84" t="s">
        <v>821</v>
      </c>
      <c r="B84" t="s">
        <v>13082</v>
      </c>
      <c r="C84" t="s">
        <v>13083</v>
      </c>
      <c r="D84" t="s">
        <v>13086</v>
      </c>
      <c r="E84" t="s">
        <v>13194</v>
      </c>
      <c r="F84">
        <v>999</v>
      </c>
      <c r="G84">
        <f>(Table1[[#This Row],[actual_price]]-Table1[[#This Row],[discounted_price]])/Table1[[#This Row],[actual_price]]*100</f>
        <v>80.08008008008008</v>
      </c>
      <c r="H84">
        <v>199</v>
      </c>
      <c r="I84">
        <v>0.8</v>
      </c>
      <c r="J84" t="s">
        <v>13323</v>
      </c>
      <c r="K84" t="s">
        <v>13322</v>
      </c>
      <c r="L84">
        <v>4.5</v>
      </c>
      <c r="M84">
        <v>28791</v>
      </c>
      <c r="N84">
        <v>28762209</v>
      </c>
      <c r="O84"/>
    </row>
    <row r="85" spans="1:15" hidden="1" x14ac:dyDescent="0.25">
      <c r="A85" t="s">
        <v>8473</v>
      </c>
      <c r="B85" t="s">
        <v>13082</v>
      </c>
      <c r="C85" t="s">
        <v>13083</v>
      </c>
      <c r="D85" t="s">
        <v>13086</v>
      </c>
      <c r="E85" t="s">
        <v>13194</v>
      </c>
      <c r="F85">
        <v>2100</v>
      </c>
      <c r="G85">
        <f>(Table1[[#This Row],[actual_price]]-Table1[[#This Row],[discounted_price]])/Table1[[#This Row],[actual_price]]*100</f>
        <v>61.952380952380949</v>
      </c>
      <c r="H85">
        <v>799</v>
      </c>
      <c r="I85">
        <v>0.62</v>
      </c>
      <c r="J85" t="s">
        <v>13319</v>
      </c>
      <c r="K85" t="s">
        <v>13322</v>
      </c>
      <c r="L85">
        <v>3.8</v>
      </c>
      <c r="M85">
        <v>4740</v>
      </c>
      <c r="N85">
        <v>9954000</v>
      </c>
      <c r="O85"/>
    </row>
    <row r="86" spans="1:15" hidden="1" x14ac:dyDescent="0.25">
      <c r="A86" t="s">
        <v>9031</v>
      </c>
      <c r="B86" t="s">
        <v>13082</v>
      </c>
      <c r="C86" t="s">
        <v>13083</v>
      </c>
      <c r="D86" t="s">
        <v>13089</v>
      </c>
      <c r="E86" t="s">
        <v>13234</v>
      </c>
      <c r="F86">
        <v>1995</v>
      </c>
      <c r="G86">
        <f>(Table1[[#This Row],[actual_price]]-Table1[[#This Row],[discounted_price]])/Table1[[#This Row],[actual_price]]*100</f>
        <v>49.924812030075188</v>
      </c>
      <c r="H86">
        <v>999</v>
      </c>
      <c r="I86">
        <v>0.5</v>
      </c>
      <c r="J86" t="s">
        <v>13319</v>
      </c>
      <c r="K86" t="s">
        <v>13322</v>
      </c>
      <c r="L86">
        <v>3.8</v>
      </c>
      <c r="M86">
        <v>7988</v>
      </c>
      <c r="N86">
        <v>15936060</v>
      </c>
      <c r="O86"/>
    </row>
    <row r="87" spans="1:15" hidden="1" x14ac:dyDescent="0.25">
      <c r="A87" t="s">
        <v>5687</v>
      </c>
      <c r="B87" t="s">
        <v>13082</v>
      </c>
      <c r="C87" t="s">
        <v>13083</v>
      </c>
      <c r="D87" t="s">
        <v>13086</v>
      </c>
      <c r="E87" t="s">
        <v>13194</v>
      </c>
      <c r="F87">
        <v>399</v>
      </c>
      <c r="G87">
        <f>(Table1[[#This Row],[actual_price]]-Table1[[#This Row],[discounted_price]])/Table1[[#This Row],[actual_price]]*100</f>
        <v>61.403508771929829</v>
      </c>
      <c r="H87">
        <v>154</v>
      </c>
      <c r="I87">
        <v>0.61</v>
      </c>
      <c r="J87" t="s">
        <v>13323</v>
      </c>
      <c r="K87" t="s">
        <v>13322</v>
      </c>
      <c r="L87">
        <v>3.8</v>
      </c>
      <c r="M87">
        <v>3815</v>
      </c>
      <c r="N87">
        <v>1522185</v>
      </c>
      <c r="O87"/>
    </row>
    <row r="88" spans="1:15" hidden="1" x14ac:dyDescent="0.25">
      <c r="A88" t="s">
        <v>4041</v>
      </c>
      <c r="B88" t="s">
        <v>13082</v>
      </c>
      <c r="C88" t="s">
        <v>13083</v>
      </c>
      <c r="D88" t="s">
        <v>13086</v>
      </c>
      <c r="E88" t="s">
        <v>13194</v>
      </c>
      <c r="F88">
        <v>399</v>
      </c>
      <c r="G88">
        <f>(Table1[[#This Row],[actual_price]]-Table1[[#This Row],[discounted_price]])/Table1[[#This Row],[actual_price]]*100</f>
        <v>12.531328320802004</v>
      </c>
      <c r="H88">
        <v>349</v>
      </c>
      <c r="I88">
        <v>0.13</v>
      </c>
      <c r="J88" t="s">
        <v>13321</v>
      </c>
      <c r="K88" t="s">
        <v>13320</v>
      </c>
      <c r="L88">
        <v>3.8</v>
      </c>
      <c r="M88">
        <v>6027</v>
      </c>
      <c r="N88">
        <v>2404773</v>
      </c>
      <c r="O88"/>
    </row>
    <row r="89" spans="1:15" hidden="1" x14ac:dyDescent="0.25">
      <c r="A89" t="s">
        <v>8825</v>
      </c>
      <c r="B89" t="s">
        <v>13082</v>
      </c>
      <c r="C89" t="s">
        <v>13083</v>
      </c>
      <c r="D89" t="s">
        <v>13089</v>
      </c>
      <c r="E89" t="s">
        <v>13201</v>
      </c>
      <c r="F89">
        <v>1500</v>
      </c>
      <c r="G89">
        <f>(Table1[[#This Row],[actual_price]]-Table1[[#This Row],[discounted_price]])/Table1[[#This Row],[actual_price]]*100</f>
        <v>76.400000000000006</v>
      </c>
      <c r="H89">
        <v>354</v>
      </c>
      <c r="I89">
        <v>0.76</v>
      </c>
      <c r="J89" t="s">
        <v>13321</v>
      </c>
      <c r="K89" t="s">
        <v>13322</v>
      </c>
      <c r="L89">
        <v>3.8</v>
      </c>
      <c r="M89">
        <v>16020</v>
      </c>
      <c r="N89">
        <v>24030000</v>
      </c>
      <c r="O89"/>
    </row>
    <row r="90" spans="1:15" hidden="1" x14ac:dyDescent="0.25">
      <c r="A90" t="s">
        <v>5610</v>
      </c>
      <c r="B90" t="s">
        <v>13082</v>
      </c>
      <c r="C90" t="s">
        <v>13100</v>
      </c>
      <c r="D90" t="s">
        <v>13101</v>
      </c>
      <c r="F90">
        <v>4999</v>
      </c>
      <c r="G90">
        <f>(Table1[[#This Row],[actual_price]]-Table1[[#This Row],[discounted_price]])/Table1[[#This Row],[actual_price]]*100</f>
        <v>18.023604720944189</v>
      </c>
      <c r="H90">
        <v>4098</v>
      </c>
      <c r="I90">
        <v>0.18</v>
      </c>
      <c r="J90" t="s">
        <v>13319</v>
      </c>
      <c r="K90" t="s">
        <v>13320</v>
      </c>
      <c r="L90">
        <v>3.8</v>
      </c>
      <c r="M90">
        <v>13251</v>
      </c>
      <c r="N90">
        <v>66241749</v>
      </c>
      <c r="O90"/>
    </row>
    <row r="91" spans="1:15" hidden="1" x14ac:dyDescent="0.25">
      <c r="A91" t="s">
        <v>4887</v>
      </c>
      <c r="B91" t="s">
        <v>13082</v>
      </c>
      <c r="C91" t="s">
        <v>13083</v>
      </c>
      <c r="D91" t="s">
        <v>13086</v>
      </c>
      <c r="E91" t="s">
        <v>13194</v>
      </c>
      <c r="F91">
        <v>700</v>
      </c>
      <c r="G91">
        <f>(Table1[[#This Row],[actual_price]]-Table1[[#This Row],[discounted_price]])/Table1[[#This Row],[actual_price]]*100</f>
        <v>68.714285714285722</v>
      </c>
      <c r="H91">
        <v>219</v>
      </c>
      <c r="I91">
        <v>0.69</v>
      </c>
      <c r="J91" t="s">
        <v>13321</v>
      </c>
      <c r="K91" t="s">
        <v>13322</v>
      </c>
      <c r="L91">
        <v>3.8</v>
      </c>
      <c r="M91">
        <v>1558</v>
      </c>
      <c r="N91">
        <v>1090600</v>
      </c>
      <c r="O91"/>
    </row>
    <row r="92" spans="1:15" hidden="1" x14ac:dyDescent="0.25">
      <c r="A92" t="s">
        <v>1466</v>
      </c>
      <c r="B92" t="s">
        <v>13082</v>
      </c>
      <c r="C92" t="s">
        <v>13083</v>
      </c>
      <c r="D92" t="s">
        <v>13086</v>
      </c>
      <c r="E92" t="s">
        <v>13194</v>
      </c>
      <c r="F92">
        <v>399</v>
      </c>
      <c r="G92">
        <f>(Table1[[#This Row],[actual_price]]-Table1[[#This Row],[discounted_price]])/Table1[[#This Row],[actual_price]]*100</f>
        <v>62.656641604010019</v>
      </c>
      <c r="H92">
        <v>149</v>
      </c>
      <c r="I92">
        <v>0.63</v>
      </c>
      <c r="J92" t="s">
        <v>13323</v>
      </c>
      <c r="K92" t="s">
        <v>13322</v>
      </c>
      <c r="L92">
        <v>3.9</v>
      </c>
      <c r="M92">
        <v>3160</v>
      </c>
      <c r="N92">
        <v>1260840</v>
      </c>
      <c r="O92"/>
    </row>
    <row r="93" spans="1:15" hidden="1" x14ac:dyDescent="0.25">
      <c r="A93" t="s">
        <v>6597</v>
      </c>
      <c r="B93" t="s">
        <v>13082</v>
      </c>
      <c r="C93" t="s">
        <v>13100</v>
      </c>
      <c r="D93" t="s">
        <v>13104</v>
      </c>
      <c r="F93">
        <v>1400</v>
      </c>
      <c r="G93">
        <f>(Table1[[#This Row],[actual_price]]-Table1[[#This Row],[discounted_price]])/Table1[[#This Row],[actual_price]]*100</f>
        <v>58.642857142857139</v>
      </c>
      <c r="H93">
        <v>579</v>
      </c>
      <c r="I93">
        <v>0.59</v>
      </c>
      <c r="J93" t="s">
        <v>13319</v>
      </c>
      <c r="K93" t="s">
        <v>13322</v>
      </c>
      <c r="L93">
        <v>4.4000000000000004</v>
      </c>
      <c r="M93">
        <v>94363</v>
      </c>
      <c r="N93">
        <v>132108200</v>
      </c>
      <c r="O93"/>
    </row>
    <row r="94" spans="1:15" ht="20.25" x14ac:dyDescent="0.3">
      <c r="A94" s="15" t="s">
        <v>2098</v>
      </c>
      <c r="B94" s="15" t="s">
        <v>13082</v>
      </c>
      <c r="C94" s="15" t="s">
        <v>13083</v>
      </c>
      <c r="D94" s="15" t="s">
        <v>13086</v>
      </c>
      <c r="E94" s="15" t="s">
        <v>13194</v>
      </c>
      <c r="F94" s="15">
        <v>549</v>
      </c>
      <c r="G94" s="16">
        <f>(Table1[[#This Row],[actual_price]]-Table1[[#This Row],[discounted_price]])/Table1[[#This Row],[actual_price]]*100</f>
        <v>76.62841530054645</v>
      </c>
      <c r="H94" s="15">
        <v>128.31</v>
      </c>
      <c r="I94" s="15">
        <v>0.77</v>
      </c>
      <c r="J94" s="15" t="s">
        <v>13323</v>
      </c>
      <c r="K94" s="15" t="s">
        <v>13322</v>
      </c>
      <c r="L94" s="15">
        <v>3.9</v>
      </c>
      <c r="M94" s="15">
        <v>25</v>
      </c>
      <c r="N94" s="15">
        <v>13725</v>
      </c>
      <c r="O94" s="16">
        <f>Table1[[#This Row],[Average Rating]]+Table1[[#This Row],[rating_count]]/1000</f>
        <v>3.9249999999999998</v>
      </c>
    </row>
    <row r="95" spans="1:15" hidden="1" x14ac:dyDescent="0.25">
      <c r="A95" t="s">
        <v>1726</v>
      </c>
      <c r="B95" t="s">
        <v>13082</v>
      </c>
      <c r="C95" t="s">
        <v>13083</v>
      </c>
      <c r="D95" t="s">
        <v>13086</v>
      </c>
      <c r="E95" t="s">
        <v>13194</v>
      </c>
      <c r="F95">
        <v>549</v>
      </c>
      <c r="G95">
        <f>(Table1[[#This Row],[actual_price]]-Table1[[#This Row],[discounted_price]])/Table1[[#This Row],[actual_price]]*100</f>
        <v>74.681238615664853</v>
      </c>
      <c r="H95">
        <v>139</v>
      </c>
      <c r="I95">
        <v>0.75</v>
      </c>
      <c r="J95" t="s">
        <v>13323</v>
      </c>
      <c r="K95" t="s">
        <v>13322</v>
      </c>
      <c r="L95">
        <v>3.9</v>
      </c>
      <c r="M95">
        <v>1964</v>
      </c>
      <c r="N95">
        <v>1078236</v>
      </c>
      <c r="O95"/>
    </row>
    <row r="96" spans="1:15" hidden="1" x14ac:dyDescent="0.25">
      <c r="A96" t="s">
        <v>1210</v>
      </c>
      <c r="B96" t="s">
        <v>13082</v>
      </c>
      <c r="C96" t="s">
        <v>13083</v>
      </c>
      <c r="D96" t="s">
        <v>13086</v>
      </c>
      <c r="E96" t="s">
        <v>13194</v>
      </c>
      <c r="F96">
        <v>299</v>
      </c>
      <c r="G96">
        <f>(Table1[[#This Row],[actual_price]]-Table1[[#This Row],[discounted_price]])/Table1[[#This Row],[actual_price]]*100</f>
        <v>40.133779264214049</v>
      </c>
      <c r="H96">
        <v>179</v>
      </c>
      <c r="I96">
        <v>0.4</v>
      </c>
      <c r="J96" t="s">
        <v>13323</v>
      </c>
      <c r="K96" t="s">
        <v>13320</v>
      </c>
      <c r="L96">
        <v>3.9</v>
      </c>
      <c r="M96">
        <v>2026</v>
      </c>
      <c r="N96">
        <v>605774</v>
      </c>
      <c r="O96"/>
    </row>
    <row r="97" spans="1:15" hidden="1" x14ac:dyDescent="0.25">
      <c r="A97" t="s">
        <v>2204</v>
      </c>
      <c r="B97" t="s">
        <v>13082</v>
      </c>
      <c r="C97" t="s">
        <v>13083</v>
      </c>
      <c r="D97" t="s">
        <v>13086</v>
      </c>
      <c r="E97" t="s">
        <v>13194</v>
      </c>
      <c r="F97">
        <v>1000</v>
      </c>
      <c r="G97">
        <f>(Table1[[#This Row],[actual_price]]-Table1[[#This Row],[discounted_price]])/Table1[[#This Row],[actual_price]]*100</f>
        <v>87.1</v>
      </c>
      <c r="H97">
        <v>129</v>
      </c>
      <c r="I97">
        <v>0.87</v>
      </c>
      <c r="J97" t="s">
        <v>13323</v>
      </c>
      <c r="K97" t="s">
        <v>13322</v>
      </c>
      <c r="L97">
        <v>3.9</v>
      </c>
      <c r="M97">
        <v>2116</v>
      </c>
      <c r="N97">
        <v>2116000</v>
      </c>
      <c r="O97"/>
    </row>
    <row r="98" spans="1:15" hidden="1" x14ac:dyDescent="0.25">
      <c r="A98" t="s">
        <v>1951</v>
      </c>
      <c r="B98" t="s">
        <v>13082</v>
      </c>
      <c r="C98" t="s">
        <v>13083</v>
      </c>
      <c r="D98" t="s">
        <v>13086</v>
      </c>
      <c r="E98" t="s">
        <v>13194</v>
      </c>
      <c r="F98">
        <v>1490</v>
      </c>
      <c r="G98">
        <f>(Table1[[#This Row],[actual_price]]-Table1[[#This Row],[discounted_price]])/Table1[[#This Row],[actual_price]]*100</f>
        <v>43.020805369127515</v>
      </c>
      <c r="H98">
        <v>848.99</v>
      </c>
      <c r="I98">
        <v>0.43</v>
      </c>
      <c r="J98" t="s">
        <v>13319</v>
      </c>
      <c r="K98" t="s">
        <v>13320</v>
      </c>
      <c r="L98">
        <v>3.9</v>
      </c>
      <c r="M98">
        <v>4580</v>
      </c>
      <c r="N98">
        <v>6824200</v>
      </c>
      <c r="O98"/>
    </row>
    <row r="99" spans="1:15" ht="20.25" x14ac:dyDescent="0.3">
      <c r="A99" s="15" t="s">
        <v>7903</v>
      </c>
      <c r="B99" s="15" t="s">
        <v>13082</v>
      </c>
      <c r="C99" s="15" t="s">
        <v>13083</v>
      </c>
      <c r="D99" s="15" t="s">
        <v>13085</v>
      </c>
      <c r="E99" s="15" t="s">
        <v>13296</v>
      </c>
      <c r="F99" s="15">
        <v>1499</v>
      </c>
      <c r="G99" s="16">
        <f>(Table1[[#This Row],[actual_price]]-Table1[[#This Row],[discounted_price]])/Table1[[#This Row],[actual_price]]*100</f>
        <v>43.362241494329552</v>
      </c>
      <c r="H99" s="15">
        <v>849</v>
      </c>
      <c r="I99" s="15">
        <v>0.43</v>
      </c>
      <c r="J99" s="15" t="s">
        <v>13319</v>
      </c>
      <c r="K99" s="15" t="s">
        <v>13320</v>
      </c>
      <c r="L99" s="15">
        <v>3.9</v>
      </c>
      <c r="M99" s="15">
        <v>29</v>
      </c>
      <c r="N99" s="15">
        <v>43471</v>
      </c>
      <c r="O99" s="16">
        <f>Table1[[#This Row],[Average Rating]]+Table1[[#This Row],[rating_count]]/1000</f>
        <v>3.9289999999999998</v>
      </c>
    </row>
    <row r="100" spans="1:15" hidden="1" x14ac:dyDescent="0.25">
      <c r="A100" t="s">
        <v>2481</v>
      </c>
      <c r="B100" t="s">
        <v>13082</v>
      </c>
      <c r="C100" t="s">
        <v>13083</v>
      </c>
      <c r="D100" t="s">
        <v>13086</v>
      </c>
      <c r="E100" t="s">
        <v>13194</v>
      </c>
      <c r="F100">
        <v>670</v>
      </c>
      <c r="G100">
        <f>(Table1[[#This Row],[actual_price]]-Table1[[#This Row],[discounted_price]])/Table1[[#This Row],[actual_price]]*100</f>
        <v>37.695522388059707</v>
      </c>
      <c r="H100">
        <v>417.44</v>
      </c>
      <c r="I100">
        <v>0.38</v>
      </c>
      <c r="J100" t="s">
        <v>13321</v>
      </c>
      <c r="K100" t="s">
        <v>13320</v>
      </c>
      <c r="L100">
        <v>3.9</v>
      </c>
      <c r="M100">
        <v>4157</v>
      </c>
      <c r="N100">
        <v>2785190</v>
      </c>
      <c r="O100"/>
    </row>
    <row r="101" spans="1:15" ht="20.25" x14ac:dyDescent="0.3">
      <c r="A101" s="15" t="s">
        <v>744</v>
      </c>
      <c r="B101" s="15" t="s">
        <v>13082</v>
      </c>
      <c r="C101" s="15" t="s">
        <v>13083</v>
      </c>
      <c r="D101" s="15" t="s">
        <v>13086</v>
      </c>
      <c r="E101" s="15" t="s">
        <v>13194</v>
      </c>
      <c r="F101" s="15">
        <v>499</v>
      </c>
      <c r="G101" s="16">
        <f>(Table1[[#This Row],[actual_price]]-Table1[[#This Row],[discounted_price]])/Table1[[#This Row],[actual_price]]*100</f>
        <v>58.116232464929865</v>
      </c>
      <c r="H101" s="15">
        <v>209</v>
      </c>
      <c r="I101" s="15">
        <v>0.57999999999999996</v>
      </c>
      <c r="J101" s="15" t="s">
        <v>13321</v>
      </c>
      <c r="K101" s="15" t="s">
        <v>13322</v>
      </c>
      <c r="L101" s="15">
        <v>3.9</v>
      </c>
      <c r="M101" s="15">
        <v>79</v>
      </c>
      <c r="N101" s="15">
        <v>39421</v>
      </c>
      <c r="O101" s="16">
        <f>Table1[[#This Row],[Average Rating]]+Table1[[#This Row],[rating_count]]/1000</f>
        <v>3.9790000000000001</v>
      </c>
    </row>
    <row r="102" spans="1:15" hidden="1" x14ac:dyDescent="0.25">
      <c r="A102" t="s">
        <v>7550</v>
      </c>
      <c r="B102" t="s">
        <v>13082</v>
      </c>
      <c r="C102" t="s">
        <v>13107</v>
      </c>
      <c r="D102" t="s">
        <v>13111</v>
      </c>
      <c r="F102">
        <v>2999</v>
      </c>
      <c r="G102">
        <f>(Table1[[#This Row],[actual_price]]-Table1[[#This Row],[discounted_price]])/Table1[[#This Row],[actual_price]]*100</f>
        <v>50.016672224074689</v>
      </c>
      <c r="H102">
        <v>1499</v>
      </c>
      <c r="I102">
        <v>0.5</v>
      </c>
      <c r="J102" t="s">
        <v>13319</v>
      </c>
      <c r="K102" t="s">
        <v>13322</v>
      </c>
      <c r="L102">
        <v>3.9</v>
      </c>
      <c r="M102">
        <v>1728</v>
      </c>
      <c r="N102">
        <v>5182272</v>
      </c>
      <c r="O102"/>
    </row>
    <row r="103" spans="1:15" hidden="1" x14ac:dyDescent="0.25">
      <c r="A103" t="s">
        <v>7865</v>
      </c>
      <c r="B103" t="s">
        <v>13082</v>
      </c>
      <c r="C103" t="s">
        <v>13083</v>
      </c>
      <c r="D103" t="s">
        <v>13086</v>
      </c>
      <c r="E103" t="s">
        <v>13194</v>
      </c>
      <c r="F103">
        <v>999</v>
      </c>
      <c r="G103">
        <f>(Table1[[#This Row],[actual_price]]-Table1[[#This Row],[discounted_price]])/Table1[[#This Row],[actual_price]]*100</f>
        <v>80.08008008008008</v>
      </c>
      <c r="H103">
        <v>199</v>
      </c>
      <c r="I103">
        <v>0.8</v>
      </c>
      <c r="J103" t="s">
        <v>13323</v>
      </c>
      <c r="K103" t="s">
        <v>13322</v>
      </c>
      <c r="L103">
        <v>4.4000000000000004</v>
      </c>
      <c r="M103">
        <v>1588</v>
      </c>
      <c r="N103">
        <v>1586412</v>
      </c>
      <c r="O103"/>
    </row>
    <row r="104" spans="1:15" hidden="1" x14ac:dyDescent="0.25">
      <c r="A104" t="s">
        <v>2515</v>
      </c>
      <c r="B104" t="s">
        <v>13082</v>
      </c>
      <c r="C104" t="s">
        <v>13083</v>
      </c>
      <c r="D104" t="s">
        <v>13086</v>
      </c>
      <c r="E104" t="s">
        <v>13194</v>
      </c>
      <c r="F104">
        <v>800</v>
      </c>
      <c r="G104">
        <f>(Table1[[#This Row],[actual_price]]-Table1[[#This Row],[discounted_price]])/Table1[[#This Row],[actual_price]]*100</f>
        <v>87.625</v>
      </c>
      <c r="H104">
        <v>99</v>
      </c>
      <c r="I104">
        <v>0.88</v>
      </c>
      <c r="J104" t="s">
        <v>13323</v>
      </c>
      <c r="K104" t="s">
        <v>13322</v>
      </c>
      <c r="L104">
        <v>3.9</v>
      </c>
      <c r="M104">
        <v>12837</v>
      </c>
      <c r="N104">
        <v>10269600</v>
      </c>
      <c r="O104"/>
    </row>
    <row r="105" spans="1:15" hidden="1" x14ac:dyDescent="0.25">
      <c r="A105" t="s">
        <v>5468</v>
      </c>
      <c r="B105" t="s">
        <v>13082</v>
      </c>
      <c r="C105" t="s">
        <v>13083</v>
      </c>
      <c r="D105" t="s">
        <v>13089</v>
      </c>
      <c r="E105" t="s">
        <v>13207</v>
      </c>
      <c r="F105">
        <v>650</v>
      </c>
      <c r="G105">
        <f>(Table1[[#This Row],[actual_price]]-Table1[[#This Row],[discounted_price]])/Table1[[#This Row],[actual_price]]*100</f>
        <v>54</v>
      </c>
      <c r="H105">
        <v>299</v>
      </c>
      <c r="I105">
        <v>0.54</v>
      </c>
      <c r="J105" t="s">
        <v>13321</v>
      </c>
      <c r="K105" t="s">
        <v>13322</v>
      </c>
      <c r="L105">
        <v>4.4000000000000004</v>
      </c>
      <c r="M105">
        <v>13120</v>
      </c>
      <c r="N105">
        <v>8528000</v>
      </c>
      <c r="O105"/>
    </row>
    <row r="106" spans="1:15" hidden="1" x14ac:dyDescent="0.25">
      <c r="A106" t="s">
        <v>5640</v>
      </c>
      <c r="B106" t="s">
        <v>13082</v>
      </c>
      <c r="C106" t="s">
        <v>13083</v>
      </c>
      <c r="D106" t="s">
        <v>13086</v>
      </c>
      <c r="E106" t="s">
        <v>13194</v>
      </c>
      <c r="F106">
        <v>699</v>
      </c>
      <c r="G106">
        <f>(Table1[[#This Row],[actual_price]]-Table1[[#This Row],[discounted_price]])/Table1[[#This Row],[actual_price]]*100</f>
        <v>52.932761087267522</v>
      </c>
      <c r="H106">
        <v>329</v>
      </c>
      <c r="I106">
        <v>0.53</v>
      </c>
      <c r="J106" t="s">
        <v>13321</v>
      </c>
      <c r="K106" t="s">
        <v>13322</v>
      </c>
      <c r="L106">
        <v>4.4000000000000004</v>
      </c>
      <c r="M106">
        <v>2806</v>
      </c>
      <c r="N106">
        <v>1961394</v>
      </c>
      <c r="O106"/>
    </row>
    <row r="107" spans="1:15" hidden="1" x14ac:dyDescent="0.25">
      <c r="A107" t="s">
        <v>6994</v>
      </c>
      <c r="B107" t="s">
        <v>13082</v>
      </c>
      <c r="C107" t="s">
        <v>13107</v>
      </c>
      <c r="D107" t="s">
        <v>13111</v>
      </c>
      <c r="F107">
        <v>2399</v>
      </c>
      <c r="G107">
        <f>(Table1[[#This Row],[actual_price]]-Table1[[#This Row],[discounted_price]])/Table1[[#This Row],[actual_price]]*100</f>
        <v>36.265110462692789</v>
      </c>
      <c r="H107">
        <v>1529</v>
      </c>
      <c r="I107">
        <v>0.36</v>
      </c>
      <c r="J107" t="s">
        <v>13319</v>
      </c>
      <c r="K107" t="s">
        <v>13320</v>
      </c>
      <c r="L107">
        <v>4.4000000000000004</v>
      </c>
      <c r="M107">
        <v>24269</v>
      </c>
      <c r="N107">
        <v>58221331</v>
      </c>
      <c r="O107"/>
    </row>
    <row r="108" spans="1:15" ht="20.25" x14ac:dyDescent="0.3">
      <c r="A108" s="15" t="s">
        <v>786</v>
      </c>
      <c r="B108" s="15" t="s">
        <v>13082</v>
      </c>
      <c r="C108" s="15" t="s">
        <v>13083</v>
      </c>
      <c r="D108" s="15" t="s">
        <v>13086</v>
      </c>
      <c r="E108" s="15" t="s">
        <v>13194</v>
      </c>
      <c r="F108" s="15">
        <v>799</v>
      </c>
      <c r="G108" s="16">
        <f>(Table1[[#This Row],[actual_price]]-Table1[[#This Row],[discounted_price]])/Table1[[#This Row],[actual_price]]*100</f>
        <v>62.578222778473091</v>
      </c>
      <c r="H108" s="15">
        <v>299</v>
      </c>
      <c r="I108" s="15">
        <v>0.63</v>
      </c>
      <c r="J108" s="15" t="s">
        <v>13321</v>
      </c>
      <c r="K108" s="15" t="s">
        <v>13322</v>
      </c>
      <c r="L108" s="15">
        <v>4.4000000000000004</v>
      </c>
      <c r="M108" s="15">
        <v>766</v>
      </c>
      <c r="N108" s="15">
        <v>612034</v>
      </c>
      <c r="O108" s="16">
        <f>Table1[[#This Row],[Average Rating]]+Table1[[#This Row],[rating_count]]/1000</f>
        <v>5.1660000000000004</v>
      </c>
    </row>
    <row r="109" spans="1:15" hidden="1" x14ac:dyDescent="0.25">
      <c r="A109" t="s">
        <v>2190</v>
      </c>
      <c r="B109" t="s">
        <v>13082</v>
      </c>
      <c r="C109" t="s">
        <v>13083</v>
      </c>
      <c r="D109" t="s">
        <v>13086</v>
      </c>
      <c r="E109" t="s">
        <v>13194</v>
      </c>
      <c r="F109">
        <v>798</v>
      </c>
      <c r="G109">
        <f>(Table1[[#This Row],[actual_price]]-Table1[[#This Row],[discounted_price]])/Table1[[#This Row],[actual_price]]*100</f>
        <v>62.531328320802004</v>
      </c>
      <c r="H109">
        <v>299</v>
      </c>
      <c r="I109">
        <v>0.63</v>
      </c>
      <c r="J109" t="s">
        <v>13321</v>
      </c>
      <c r="K109" t="s">
        <v>13322</v>
      </c>
      <c r="L109">
        <v>4.4000000000000004</v>
      </c>
      <c r="M109">
        <v>3587</v>
      </c>
      <c r="N109">
        <v>2862426</v>
      </c>
      <c r="O109"/>
    </row>
    <row r="110" spans="1:15" hidden="1" x14ac:dyDescent="0.25">
      <c r="A110" t="s">
        <v>2194</v>
      </c>
      <c r="B110" t="s">
        <v>13082</v>
      </c>
      <c r="C110" t="s">
        <v>13083</v>
      </c>
      <c r="D110" t="s">
        <v>13086</v>
      </c>
      <c r="E110" t="s">
        <v>13194</v>
      </c>
      <c r="F110">
        <v>800</v>
      </c>
      <c r="G110">
        <f>(Table1[[#This Row],[actual_price]]-Table1[[#This Row],[discounted_price]])/Table1[[#This Row],[actual_price]]*100</f>
        <v>88.875</v>
      </c>
      <c r="H110">
        <v>89</v>
      </c>
      <c r="I110">
        <v>0.89</v>
      </c>
      <c r="J110" t="s">
        <v>13323</v>
      </c>
      <c r="K110" t="s">
        <v>13322</v>
      </c>
      <c r="L110">
        <v>3.9</v>
      </c>
      <c r="M110">
        <v>1679</v>
      </c>
      <c r="N110">
        <v>1343200</v>
      </c>
      <c r="O110"/>
    </row>
    <row r="111" spans="1:15" hidden="1" x14ac:dyDescent="0.25">
      <c r="A111" t="s">
        <v>1240</v>
      </c>
      <c r="B111" t="s">
        <v>13082</v>
      </c>
      <c r="C111" t="s">
        <v>13083</v>
      </c>
      <c r="D111" t="s">
        <v>13086</v>
      </c>
      <c r="E111" t="s">
        <v>13194</v>
      </c>
      <c r="F111">
        <v>931</v>
      </c>
      <c r="G111">
        <f>(Table1[[#This Row],[actual_price]]-Table1[[#This Row],[discounted_price]])/Table1[[#This Row],[actual_price]]*100</f>
        <v>73.254564983888287</v>
      </c>
      <c r="H111">
        <v>249</v>
      </c>
      <c r="I111">
        <v>0.73</v>
      </c>
      <c r="J111" t="s">
        <v>13321</v>
      </c>
      <c r="K111" t="s">
        <v>13322</v>
      </c>
      <c r="L111">
        <v>3.9</v>
      </c>
      <c r="M111">
        <v>2138</v>
      </c>
      <c r="N111">
        <v>1990478</v>
      </c>
      <c r="O111"/>
    </row>
    <row r="112" spans="1:15" hidden="1" x14ac:dyDescent="0.25">
      <c r="A112" t="s">
        <v>345</v>
      </c>
      <c r="B112" t="s">
        <v>13082</v>
      </c>
      <c r="C112" t="s">
        <v>13083</v>
      </c>
      <c r="D112" t="s">
        <v>13086</v>
      </c>
      <c r="E112" t="s">
        <v>13194</v>
      </c>
      <c r="F112">
        <v>999</v>
      </c>
      <c r="G112">
        <f>(Table1[[#This Row],[actual_price]]-Table1[[#This Row],[discounted_price]])/Table1[[#This Row],[actual_price]]*100</f>
        <v>80.08008008008008</v>
      </c>
      <c r="H112">
        <v>199</v>
      </c>
      <c r="I112">
        <v>0.8</v>
      </c>
      <c r="J112" t="s">
        <v>13323</v>
      </c>
      <c r="K112" t="s">
        <v>13322</v>
      </c>
      <c r="L112">
        <v>3.9</v>
      </c>
      <c r="M112">
        <v>1353</v>
      </c>
      <c r="N112">
        <v>1351647</v>
      </c>
      <c r="O112"/>
    </row>
    <row r="113" spans="1:15" hidden="1" x14ac:dyDescent="0.25">
      <c r="A113" t="s">
        <v>2057</v>
      </c>
      <c r="B113" t="s">
        <v>13082</v>
      </c>
      <c r="C113" t="s">
        <v>13083</v>
      </c>
      <c r="D113" t="s">
        <v>13086</v>
      </c>
      <c r="E113" t="s">
        <v>13194</v>
      </c>
      <c r="F113">
        <v>1100</v>
      </c>
      <c r="G113">
        <f>(Table1[[#This Row],[actual_price]]-Table1[[#This Row],[discounted_price]])/Table1[[#This Row],[actual_price]]*100</f>
        <v>54.63636363636364</v>
      </c>
      <c r="H113">
        <v>499</v>
      </c>
      <c r="I113">
        <v>0.55000000000000004</v>
      </c>
      <c r="J113" t="s">
        <v>13321</v>
      </c>
      <c r="K113" t="s">
        <v>13322</v>
      </c>
      <c r="L113">
        <v>4.4000000000000004</v>
      </c>
      <c r="M113">
        <v>1035</v>
      </c>
      <c r="N113">
        <v>1138500</v>
      </c>
      <c r="O113"/>
    </row>
    <row r="114" spans="1:15" hidden="1" x14ac:dyDescent="0.25">
      <c r="A114" t="s">
        <v>6847</v>
      </c>
      <c r="B114" t="s">
        <v>13082</v>
      </c>
      <c r="C114" t="s">
        <v>13083</v>
      </c>
      <c r="D114" t="s">
        <v>13084</v>
      </c>
      <c r="E114" t="s">
        <v>13232</v>
      </c>
      <c r="F114">
        <v>399</v>
      </c>
      <c r="G114">
        <f>(Table1[[#This Row],[actual_price]]-Table1[[#This Row],[discounted_price]])/Table1[[#This Row],[actual_price]]*100</f>
        <v>62.656641604010019</v>
      </c>
      <c r="H114">
        <v>149</v>
      </c>
      <c r="I114">
        <v>0.63</v>
      </c>
      <c r="J114" t="s">
        <v>13323</v>
      </c>
      <c r="K114" t="s">
        <v>13322</v>
      </c>
      <c r="L114">
        <v>4.4000000000000004</v>
      </c>
      <c r="M114">
        <v>1780</v>
      </c>
      <c r="N114">
        <v>710220</v>
      </c>
      <c r="O114"/>
    </row>
    <row r="115" spans="1:15" ht="20.25" x14ac:dyDescent="0.3">
      <c r="A115" s="15" t="s">
        <v>487</v>
      </c>
      <c r="B115" s="15" t="s">
        <v>13082</v>
      </c>
      <c r="C115" s="15" t="s">
        <v>13107</v>
      </c>
      <c r="D115" s="15" t="s">
        <v>13109</v>
      </c>
      <c r="E115" s="15" t="s">
        <v>13213</v>
      </c>
      <c r="F115" s="15">
        <v>2199</v>
      </c>
      <c r="G115" s="16">
        <f>(Table1[[#This Row],[actual_price]]-Table1[[#This Row],[discounted_price]])/Table1[[#This Row],[actual_price]]*100</f>
        <v>45.475216007276039</v>
      </c>
      <c r="H115" s="15">
        <v>1199</v>
      </c>
      <c r="I115" s="15">
        <v>0.45</v>
      </c>
      <c r="J115" s="15" t="s">
        <v>13319</v>
      </c>
      <c r="K115" s="15" t="s">
        <v>13320</v>
      </c>
      <c r="L115" s="15">
        <v>4.4000000000000004</v>
      </c>
      <c r="M115" s="15">
        <v>505</v>
      </c>
      <c r="N115" s="15">
        <v>1110495</v>
      </c>
      <c r="O115" s="16">
        <f>Table1[[#This Row],[Average Rating]]+Table1[[#This Row],[rating_count]]/1000</f>
        <v>4.9050000000000002</v>
      </c>
    </row>
    <row r="116" spans="1:15" hidden="1" x14ac:dyDescent="0.25">
      <c r="A116" t="s">
        <v>1280</v>
      </c>
      <c r="B116" t="s">
        <v>13082</v>
      </c>
      <c r="C116" t="s">
        <v>13107</v>
      </c>
      <c r="D116" t="s">
        <v>13109</v>
      </c>
      <c r="E116" t="s">
        <v>13213</v>
      </c>
      <c r="F116">
        <v>2999</v>
      </c>
      <c r="G116">
        <f>(Table1[[#This Row],[actual_price]]-Table1[[#This Row],[discounted_price]])/Table1[[#This Row],[actual_price]]*100</f>
        <v>43.347782594198065</v>
      </c>
      <c r="H116">
        <v>1699</v>
      </c>
      <c r="I116">
        <v>0.43</v>
      </c>
      <c r="J116" t="s">
        <v>13319</v>
      </c>
      <c r="K116" t="s">
        <v>13320</v>
      </c>
      <c r="L116">
        <v>4.4000000000000004</v>
      </c>
      <c r="M116">
        <v>1717</v>
      </c>
      <c r="N116">
        <v>5149283</v>
      </c>
      <c r="O116"/>
    </row>
    <row r="117" spans="1:15" ht="20.25" x14ac:dyDescent="0.3">
      <c r="A117" s="15" t="s">
        <v>1531</v>
      </c>
      <c r="B117" s="15" t="s">
        <v>13082</v>
      </c>
      <c r="C117" s="15" t="s">
        <v>13107</v>
      </c>
      <c r="D117" s="15" t="s">
        <v>13109</v>
      </c>
      <c r="E117" s="15" t="s">
        <v>13213</v>
      </c>
      <c r="F117" s="15">
        <v>2499</v>
      </c>
      <c r="G117" s="16">
        <f>(Table1[[#This Row],[actual_price]]-Table1[[#This Row],[discounted_price]])/Table1[[#This Row],[actual_price]]*100</f>
        <v>44.017607042817126</v>
      </c>
      <c r="H117" s="15">
        <v>1399</v>
      </c>
      <c r="I117" s="15">
        <v>0.44</v>
      </c>
      <c r="J117" s="15" t="s">
        <v>13319</v>
      </c>
      <c r="K117" s="15" t="s">
        <v>13320</v>
      </c>
      <c r="L117" s="15">
        <v>4.4000000000000004</v>
      </c>
      <c r="M117" s="15">
        <v>590</v>
      </c>
      <c r="N117" s="15">
        <v>1474410</v>
      </c>
      <c r="O117" s="16">
        <f>Table1[[#This Row],[Average Rating]]+Table1[[#This Row],[rating_count]]/1000</f>
        <v>4.99</v>
      </c>
    </row>
    <row r="118" spans="1:15" hidden="1" x14ac:dyDescent="0.25">
      <c r="A118" t="s">
        <v>7198</v>
      </c>
      <c r="B118" t="s">
        <v>13082</v>
      </c>
      <c r="C118" t="s">
        <v>13083</v>
      </c>
      <c r="D118" t="s">
        <v>13089</v>
      </c>
      <c r="E118" t="s">
        <v>13207</v>
      </c>
      <c r="F118">
        <v>1000</v>
      </c>
      <c r="G118">
        <f>(Table1[[#This Row],[actual_price]]-Table1[[#This Row],[discounted_price]])/Table1[[#This Row],[actual_price]]*100</f>
        <v>50.1</v>
      </c>
      <c r="H118">
        <v>499</v>
      </c>
      <c r="I118">
        <v>0.5</v>
      </c>
      <c r="J118" t="s">
        <v>13321</v>
      </c>
      <c r="K118" t="s">
        <v>13322</v>
      </c>
      <c r="L118">
        <v>3.9</v>
      </c>
      <c r="M118">
        <v>10234</v>
      </c>
      <c r="N118">
        <v>10234000</v>
      </c>
      <c r="O118"/>
    </row>
    <row r="119" spans="1:15" hidden="1" x14ac:dyDescent="0.25">
      <c r="A119" t="s">
        <v>2856</v>
      </c>
      <c r="B119" t="s">
        <v>13082</v>
      </c>
      <c r="C119" t="s">
        <v>13083</v>
      </c>
      <c r="D119" t="s">
        <v>13086</v>
      </c>
      <c r="E119" t="s">
        <v>13194</v>
      </c>
      <c r="F119">
        <v>699</v>
      </c>
      <c r="G119">
        <f>(Table1[[#This Row],[actual_price]]-Table1[[#This Row],[discounted_price]])/Table1[[#This Row],[actual_price]]*100</f>
        <v>57.224606580829764</v>
      </c>
      <c r="H119">
        <v>299</v>
      </c>
      <c r="I119">
        <v>0.56999999999999995</v>
      </c>
      <c r="J119" t="s">
        <v>13321</v>
      </c>
      <c r="K119" t="s">
        <v>13322</v>
      </c>
      <c r="L119">
        <v>3.9</v>
      </c>
      <c r="M119">
        <v>4664</v>
      </c>
      <c r="N119">
        <v>3260136</v>
      </c>
      <c r="O119"/>
    </row>
    <row r="120" spans="1:15" ht="20.25" x14ac:dyDescent="0.3">
      <c r="A120" s="15" t="s">
        <v>2931</v>
      </c>
      <c r="B120" s="15" t="s">
        <v>13082</v>
      </c>
      <c r="C120" s="15" t="s">
        <v>13083</v>
      </c>
      <c r="D120" s="15" t="s">
        <v>13086</v>
      </c>
      <c r="E120" s="15" t="s">
        <v>13194</v>
      </c>
      <c r="F120" s="15">
        <v>1899</v>
      </c>
      <c r="G120" s="16">
        <f>(Table1[[#This Row],[actual_price]]-Table1[[#This Row],[discounted_price]])/Table1[[#This Row],[actual_price]]*100</f>
        <v>20.01053185887309</v>
      </c>
      <c r="H120" s="15">
        <v>1519</v>
      </c>
      <c r="I120" s="15">
        <v>0.2</v>
      </c>
      <c r="J120" s="15" t="s">
        <v>13319</v>
      </c>
      <c r="K120" s="15" t="s">
        <v>13320</v>
      </c>
      <c r="L120" s="15">
        <v>4.4000000000000004</v>
      </c>
      <c r="M120" s="15">
        <v>132</v>
      </c>
      <c r="N120" s="15">
        <v>250668</v>
      </c>
      <c r="O120" s="16">
        <f>Table1[[#This Row],[Average Rating]]+Table1[[#This Row],[rating_count]]/1000</f>
        <v>4.532</v>
      </c>
    </row>
    <row r="121" spans="1:15" hidden="1" x14ac:dyDescent="0.25">
      <c r="A121" t="s">
        <v>4689</v>
      </c>
      <c r="B121" t="s">
        <v>13082</v>
      </c>
      <c r="C121" t="s">
        <v>13083</v>
      </c>
      <c r="D121" t="s">
        <v>13086</v>
      </c>
      <c r="E121" t="s">
        <v>13194</v>
      </c>
      <c r="F121">
        <v>2100</v>
      </c>
      <c r="G121">
        <f>(Table1[[#This Row],[actual_price]]-Table1[[#This Row],[discounted_price]])/Table1[[#This Row],[actual_price]]*100</f>
        <v>61.952380952380949</v>
      </c>
      <c r="H121">
        <v>799</v>
      </c>
      <c r="I121">
        <v>0.62</v>
      </c>
      <c r="J121" t="s">
        <v>13319</v>
      </c>
      <c r="K121" t="s">
        <v>13322</v>
      </c>
      <c r="L121">
        <v>3.9</v>
      </c>
      <c r="M121">
        <v>5865</v>
      </c>
      <c r="N121">
        <v>12316500</v>
      </c>
      <c r="O121"/>
    </row>
    <row r="122" spans="1:15" ht="20.25" x14ac:dyDescent="0.3">
      <c r="A122" s="15" t="s">
        <v>159</v>
      </c>
      <c r="B122" s="15" t="s">
        <v>13082</v>
      </c>
      <c r="C122" s="15" t="s">
        <v>13083</v>
      </c>
      <c r="D122" s="15" t="s">
        <v>13086</v>
      </c>
      <c r="E122" s="15" t="s">
        <v>13194</v>
      </c>
      <c r="F122" s="15">
        <v>399</v>
      </c>
      <c r="G122" s="16">
        <f>(Table1[[#This Row],[actual_price]]-Table1[[#This Row],[discounted_price]])/Table1[[#This Row],[actual_price]]*100</f>
        <v>12.531328320802004</v>
      </c>
      <c r="H122" s="15">
        <v>349</v>
      </c>
      <c r="I122" s="15">
        <v>0.13</v>
      </c>
      <c r="J122" s="15" t="s">
        <v>13321</v>
      </c>
      <c r="K122" s="15" t="s">
        <v>13320</v>
      </c>
      <c r="L122" s="15">
        <v>4.4000000000000004</v>
      </c>
      <c r="M122" s="15">
        <v>37</v>
      </c>
      <c r="N122" s="15">
        <v>14763</v>
      </c>
      <c r="O122" s="16">
        <f>Table1[[#This Row],[Average Rating]]+Table1[[#This Row],[rating_count]]/1000</f>
        <v>4.4370000000000003</v>
      </c>
    </row>
    <row r="123" spans="1:15" ht="20.25" x14ac:dyDescent="0.3">
      <c r="A123" s="15" t="s">
        <v>5359</v>
      </c>
      <c r="B123" s="15" t="s">
        <v>13082</v>
      </c>
      <c r="C123" s="15" t="s">
        <v>13083</v>
      </c>
      <c r="D123" s="15" t="s">
        <v>13086</v>
      </c>
      <c r="E123" s="15" t="s">
        <v>13216</v>
      </c>
      <c r="F123" s="15">
        <v>999</v>
      </c>
      <c r="G123" s="16">
        <f>(Table1[[#This Row],[actual_price]]-Table1[[#This Row],[discounted_price]])/Table1[[#This Row],[actual_price]]*100</f>
        <v>90.090090090090087</v>
      </c>
      <c r="H123" s="15">
        <v>99</v>
      </c>
      <c r="I123" s="15">
        <v>0.9</v>
      </c>
      <c r="J123" s="15" t="s">
        <v>13323</v>
      </c>
      <c r="K123" s="15" t="s">
        <v>13322</v>
      </c>
      <c r="L123" s="15">
        <v>4.4000000000000004</v>
      </c>
      <c r="M123" s="15">
        <v>592</v>
      </c>
      <c r="N123" s="15">
        <v>591408</v>
      </c>
      <c r="O123" s="16">
        <f>Table1[[#This Row],[Average Rating]]+Table1[[#This Row],[rating_count]]/1000</f>
        <v>4.992</v>
      </c>
    </row>
    <row r="124" spans="1:15" hidden="1" x14ac:dyDescent="0.25">
      <c r="A124" t="s">
        <v>4097</v>
      </c>
      <c r="B124" t="s">
        <v>13082</v>
      </c>
      <c r="C124" t="s">
        <v>13083</v>
      </c>
      <c r="D124" t="s">
        <v>13086</v>
      </c>
      <c r="E124" t="s">
        <v>13194</v>
      </c>
      <c r="F124">
        <v>499</v>
      </c>
      <c r="G124">
        <f>(Table1[[#This Row],[actual_price]]-Table1[[#This Row],[discounted_price]])/Table1[[#This Row],[actual_price]]*100</f>
        <v>60.120240480961925</v>
      </c>
      <c r="H124">
        <v>199</v>
      </c>
      <c r="I124">
        <v>0.6</v>
      </c>
      <c r="J124" t="s">
        <v>13323</v>
      </c>
      <c r="K124" t="s">
        <v>13322</v>
      </c>
      <c r="L124">
        <v>3.9</v>
      </c>
      <c r="M124">
        <v>4978</v>
      </c>
      <c r="N124">
        <v>2484022</v>
      </c>
      <c r="O124"/>
    </row>
    <row r="125" spans="1:15" hidden="1" x14ac:dyDescent="0.25">
      <c r="A125" t="s">
        <v>5757</v>
      </c>
      <c r="B125" t="s">
        <v>13082</v>
      </c>
      <c r="C125" t="s">
        <v>13107</v>
      </c>
      <c r="D125" t="s">
        <v>13110</v>
      </c>
      <c r="F125">
        <v>5499</v>
      </c>
      <c r="G125">
        <f>(Table1[[#This Row],[actual_price]]-Table1[[#This Row],[discounted_price]])/Table1[[#This Row],[actual_price]]*100</f>
        <v>65.64829969085288</v>
      </c>
      <c r="H125">
        <v>1889</v>
      </c>
      <c r="I125">
        <v>0.66</v>
      </c>
      <c r="J125" t="s">
        <v>13319</v>
      </c>
      <c r="K125" t="s">
        <v>13322</v>
      </c>
      <c r="L125">
        <v>4.4000000000000004</v>
      </c>
      <c r="M125">
        <v>45238</v>
      </c>
      <c r="N125">
        <v>248763762</v>
      </c>
      <c r="O125"/>
    </row>
    <row r="126" spans="1:15" hidden="1" x14ac:dyDescent="0.25">
      <c r="A126" t="s">
        <v>361</v>
      </c>
      <c r="B126" t="s">
        <v>13082</v>
      </c>
      <c r="C126" t="s">
        <v>13083</v>
      </c>
      <c r="D126" t="s">
        <v>13086</v>
      </c>
      <c r="E126" t="s">
        <v>13194</v>
      </c>
      <c r="F126">
        <v>1900</v>
      </c>
      <c r="G126">
        <f>(Table1[[#This Row],[actual_price]]-Table1[[#This Row],[discounted_price]])/Table1[[#This Row],[actual_price]]*100</f>
        <v>52.684210526315788</v>
      </c>
      <c r="H126">
        <v>899</v>
      </c>
      <c r="I126">
        <v>0.53</v>
      </c>
      <c r="J126" t="s">
        <v>13319</v>
      </c>
      <c r="K126" t="s">
        <v>13322</v>
      </c>
      <c r="L126">
        <v>4.4000000000000004</v>
      </c>
      <c r="M126">
        <v>28638</v>
      </c>
      <c r="N126">
        <v>54412200</v>
      </c>
      <c r="O126"/>
    </row>
    <row r="127" spans="1:15" hidden="1" x14ac:dyDescent="0.25">
      <c r="A127" t="s">
        <v>1636</v>
      </c>
      <c r="B127" t="s">
        <v>13082</v>
      </c>
      <c r="C127" t="s">
        <v>13083</v>
      </c>
      <c r="D127" t="s">
        <v>13086</v>
      </c>
      <c r="E127" t="s">
        <v>13194</v>
      </c>
      <c r="F127">
        <v>1999</v>
      </c>
      <c r="G127">
        <f>(Table1[[#This Row],[actual_price]]-Table1[[#This Row],[discounted_price]])/Table1[[#This Row],[actual_price]]*100</f>
        <v>52.526263131565784</v>
      </c>
      <c r="H127">
        <v>949</v>
      </c>
      <c r="I127">
        <v>0.53</v>
      </c>
      <c r="J127" t="s">
        <v>13319</v>
      </c>
      <c r="K127" t="s">
        <v>13322</v>
      </c>
      <c r="L127">
        <v>4.4000000000000004</v>
      </c>
      <c r="M127">
        <v>12835</v>
      </c>
      <c r="N127">
        <v>25657165</v>
      </c>
      <c r="O127"/>
    </row>
    <row r="128" spans="1:15" hidden="1" x14ac:dyDescent="0.25">
      <c r="A128" t="s">
        <v>1661</v>
      </c>
      <c r="B128" t="s">
        <v>13082</v>
      </c>
      <c r="C128" t="s">
        <v>13083</v>
      </c>
      <c r="D128" t="s">
        <v>13086</v>
      </c>
      <c r="E128" t="s">
        <v>13194</v>
      </c>
      <c r="F128">
        <v>1999</v>
      </c>
      <c r="G128">
        <f>(Table1[[#This Row],[actual_price]]-Table1[[#This Row],[discounted_price]])/Table1[[#This Row],[actual_price]]*100</f>
        <v>52.526263131565784</v>
      </c>
      <c r="H128">
        <v>949</v>
      </c>
      <c r="I128">
        <v>0.53</v>
      </c>
      <c r="J128" t="s">
        <v>13319</v>
      </c>
      <c r="K128" t="s">
        <v>13322</v>
      </c>
      <c r="L128">
        <v>4.4000000000000004</v>
      </c>
      <c r="M128">
        <v>1269</v>
      </c>
      <c r="N128">
        <v>2536731</v>
      </c>
      <c r="O128"/>
    </row>
    <row r="129" spans="1:15" hidden="1" x14ac:dyDescent="0.25">
      <c r="A129" t="s">
        <v>6004</v>
      </c>
      <c r="B129" t="s">
        <v>13082</v>
      </c>
      <c r="C129" t="s">
        <v>13083</v>
      </c>
      <c r="D129" t="s">
        <v>13089</v>
      </c>
      <c r="E129" t="s">
        <v>13207</v>
      </c>
      <c r="F129">
        <v>1199</v>
      </c>
      <c r="G129">
        <f>(Table1[[#This Row],[actual_price]]-Table1[[#This Row],[discounted_price]])/Table1[[#This Row],[actual_price]]*100</f>
        <v>43.202668890742288</v>
      </c>
      <c r="H129">
        <v>681</v>
      </c>
      <c r="I129">
        <v>0.43</v>
      </c>
      <c r="J129" t="s">
        <v>13319</v>
      </c>
      <c r="K129" t="s">
        <v>13320</v>
      </c>
      <c r="L129">
        <v>3.9</v>
      </c>
      <c r="M129">
        <v>9331</v>
      </c>
      <c r="N129">
        <v>11187869</v>
      </c>
      <c r="O129"/>
    </row>
    <row r="130" spans="1:15" hidden="1" x14ac:dyDescent="0.25">
      <c r="A130" t="s">
        <v>5978</v>
      </c>
      <c r="B130" t="s">
        <v>13082</v>
      </c>
      <c r="C130" t="s">
        <v>13083</v>
      </c>
      <c r="D130" t="s">
        <v>13086</v>
      </c>
      <c r="E130" t="s">
        <v>13194</v>
      </c>
      <c r="F130">
        <v>499</v>
      </c>
      <c r="G130">
        <f>(Table1[[#This Row],[actual_price]]-Table1[[#This Row],[discounted_price]])/Table1[[#This Row],[actual_price]]*100</f>
        <v>64.603206412825656</v>
      </c>
      <c r="H130">
        <v>176.63</v>
      </c>
      <c r="I130">
        <v>0.65</v>
      </c>
      <c r="J130" t="s">
        <v>13323</v>
      </c>
      <c r="K130" t="s">
        <v>13322</v>
      </c>
      <c r="L130">
        <v>3.9</v>
      </c>
      <c r="M130">
        <v>3160</v>
      </c>
      <c r="N130">
        <v>1576840</v>
      </c>
      <c r="O130"/>
    </row>
    <row r="131" spans="1:15" hidden="1" x14ac:dyDescent="0.25">
      <c r="A131" t="s">
        <v>38</v>
      </c>
      <c r="B131" t="s">
        <v>13082</v>
      </c>
      <c r="C131" t="s">
        <v>13083</v>
      </c>
      <c r="D131" t="s">
        <v>13086</v>
      </c>
      <c r="E131" t="s">
        <v>13194</v>
      </c>
      <c r="F131">
        <v>1899</v>
      </c>
      <c r="G131">
        <f>(Table1[[#This Row],[actual_price]]-Table1[[#This Row],[discounted_price]])/Table1[[#This Row],[actual_price]]*100</f>
        <v>89.520800421274359</v>
      </c>
      <c r="H131">
        <v>199</v>
      </c>
      <c r="I131">
        <v>0.9</v>
      </c>
      <c r="J131" t="s">
        <v>13323</v>
      </c>
      <c r="K131" t="s">
        <v>13322</v>
      </c>
      <c r="L131">
        <v>3.9</v>
      </c>
      <c r="M131">
        <v>1191</v>
      </c>
      <c r="N131">
        <v>2261709</v>
      </c>
      <c r="O131"/>
    </row>
    <row r="132" spans="1:15" hidden="1" x14ac:dyDescent="0.25">
      <c r="A132" t="s">
        <v>8132</v>
      </c>
      <c r="B132" t="s">
        <v>13082</v>
      </c>
      <c r="C132" t="s">
        <v>13083</v>
      </c>
      <c r="D132" t="s">
        <v>13089</v>
      </c>
      <c r="E132" t="s">
        <v>13207</v>
      </c>
      <c r="F132">
        <v>2890</v>
      </c>
      <c r="G132">
        <f>(Table1[[#This Row],[actual_price]]-Table1[[#This Row],[discounted_price]])/Table1[[#This Row],[actual_price]]*100</f>
        <v>50.207612456747405</v>
      </c>
      <c r="H132">
        <v>1439</v>
      </c>
      <c r="I132">
        <v>0.5</v>
      </c>
      <c r="J132" t="s">
        <v>13319</v>
      </c>
      <c r="K132" t="s">
        <v>13322</v>
      </c>
      <c r="L132">
        <v>3.9</v>
      </c>
      <c r="M132">
        <v>1498</v>
      </c>
      <c r="N132">
        <v>4329220</v>
      </c>
      <c r="O132"/>
    </row>
    <row r="133" spans="1:15" hidden="1" x14ac:dyDescent="0.25">
      <c r="A133" t="s">
        <v>9305</v>
      </c>
      <c r="B133" t="s">
        <v>13082</v>
      </c>
      <c r="C133" t="s">
        <v>13083</v>
      </c>
      <c r="D133" t="s">
        <v>13090</v>
      </c>
      <c r="E133" t="s">
        <v>13233</v>
      </c>
      <c r="F133">
        <v>1949</v>
      </c>
      <c r="G133">
        <f>(Table1[[#This Row],[actual_price]]-Table1[[#This Row],[discounted_price]])/Table1[[#This Row],[actual_price]]*100</f>
        <v>79.579271421241657</v>
      </c>
      <c r="H133">
        <v>398</v>
      </c>
      <c r="I133">
        <v>0.8</v>
      </c>
      <c r="J133" t="s">
        <v>13321</v>
      </c>
      <c r="K133" t="s">
        <v>13322</v>
      </c>
      <c r="L133">
        <v>4.4000000000000004</v>
      </c>
      <c r="M133">
        <v>3295</v>
      </c>
      <c r="N133">
        <v>6421955</v>
      </c>
      <c r="O133"/>
    </row>
    <row r="134" spans="1:15" hidden="1" x14ac:dyDescent="0.25">
      <c r="A134" t="s">
        <v>1835</v>
      </c>
      <c r="B134" t="s">
        <v>13082</v>
      </c>
      <c r="C134" t="s">
        <v>13083</v>
      </c>
      <c r="D134" t="s">
        <v>13086</v>
      </c>
      <c r="E134" t="s">
        <v>13194</v>
      </c>
      <c r="F134">
        <v>599</v>
      </c>
      <c r="G134">
        <f>(Table1[[#This Row],[actual_price]]-Table1[[#This Row],[discounted_price]])/Table1[[#This Row],[actual_price]]*100</f>
        <v>41.569282136894827</v>
      </c>
      <c r="H134">
        <v>350</v>
      </c>
      <c r="I134">
        <v>0.42</v>
      </c>
      <c r="J134" t="s">
        <v>13321</v>
      </c>
      <c r="K134" t="s">
        <v>13320</v>
      </c>
      <c r="L134">
        <v>3.9</v>
      </c>
      <c r="M134">
        <v>2832</v>
      </c>
      <c r="N134">
        <v>1696368</v>
      </c>
      <c r="O134"/>
    </row>
    <row r="135" spans="1:15" hidden="1" x14ac:dyDescent="0.25">
      <c r="A135" t="s">
        <v>8079</v>
      </c>
      <c r="B135" t="s">
        <v>13082</v>
      </c>
      <c r="C135" t="s">
        <v>13083</v>
      </c>
      <c r="D135" t="s">
        <v>13089</v>
      </c>
      <c r="E135" t="s">
        <v>13234</v>
      </c>
      <c r="F135">
        <v>499</v>
      </c>
      <c r="G135">
        <f>(Table1[[#This Row],[actual_price]]-Table1[[#This Row],[discounted_price]])/Table1[[#This Row],[actual_price]]*100</f>
        <v>60.120240480961925</v>
      </c>
      <c r="H135">
        <v>199</v>
      </c>
      <c r="I135">
        <v>0.6</v>
      </c>
      <c r="J135" t="s">
        <v>13323</v>
      </c>
      <c r="K135" t="s">
        <v>13322</v>
      </c>
      <c r="L135">
        <v>4.4000000000000004</v>
      </c>
      <c r="M135">
        <v>42301</v>
      </c>
      <c r="N135">
        <v>21108199</v>
      </c>
      <c r="O135"/>
    </row>
    <row r="136" spans="1:15" ht="20.25" x14ac:dyDescent="0.3">
      <c r="A136" s="15" t="s">
        <v>5198</v>
      </c>
      <c r="B136" s="15" t="s">
        <v>13082</v>
      </c>
      <c r="C136" s="15" t="s">
        <v>13100</v>
      </c>
      <c r="D136" s="15" t="s">
        <v>13104</v>
      </c>
      <c r="E136" s="15"/>
      <c r="F136" s="15">
        <v>650</v>
      </c>
      <c r="G136" s="16">
        <f>(Table1[[#This Row],[actual_price]]-Table1[[#This Row],[discounted_price]])/Table1[[#This Row],[actual_price]]*100</f>
        <v>55.538461538461533</v>
      </c>
      <c r="H136" s="15">
        <v>289</v>
      </c>
      <c r="I136" s="15">
        <v>0.56000000000000005</v>
      </c>
      <c r="J136" s="15" t="s">
        <v>13321</v>
      </c>
      <c r="K136" s="15" t="s">
        <v>13322</v>
      </c>
      <c r="L136" s="15">
        <v>3.9</v>
      </c>
      <c r="M136" s="15">
        <v>97</v>
      </c>
      <c r="N136" s="15">
        <v>63050</v>
      </c>
      <c r="O136" s="16">
        <f>Table1[[#This Row],[Average Rating]]+Table1[[#This Row],[rating_count]]/1000</f>
        <v>3.9969999999999999</v>
      </c>
    </row>
    <row r="137" spans="1:15" hidden="1" x14ac:dyDescent="0.25">
      <c r="A137" t="s">
        <v>5817</v>
      </c>
      <c r="B137" t="s">
        <v>13082</v>
      </c>
      <c r="C137" t="s">
        <v>13112</v>
      </c>
      <c r="D137" t="s">
        <v>13113</v>
      </c>
      <c r="E137" t="s">
        <v>13236</v>
      </c>
      <c r="F137">
        <v>761</v>
      </c>
      <c r="G137">
        <f>(Table1[[#This Row],[actual_price]]-Table1[[#This Row],[discounted_price]])/Table1[[#This Row],[actual_price]]*100</f>
        <v>5.7818659658344282</v>
      </c>
      <c r="H137">
        <v>717</v>
      </c>
      <c r="I137">
        <v>0.06</v>
      </c>
      <c r="J137" t="s">
        <v>13319</v>
      </c>
      <c r="K137" t="s">
        <v>13320</v>
      </c>
      <c r="L137">
        <v>3.9</v>
      </c>
      <c r="M137">
        <v>3036</v>
      </c>
      <c r="N137">
        <v>2310396</v>
      </c>
      <c r="O137"/>
    </row>
    <row r="138" spans="1:15" hidden="1" x14ac:dyDescent="0.25">
      <c r="A138" t="s">
        <v>6230</v>
      </c>
      <c r="B138" t="s">
        <v>13082</v>
      </c>
      <c r="C138" t="s">
        <v>13083</v>
      </c>
      <c r="D138" t="s">
        <v>13089</v>
      </c>
      <c r="E138" t="s">
        <v>13207</v>
      </c>
      <c r="F138">
        <v>1295</v>
      </c>
      <c r="G138">
        <f>(Table1[[#This Row],[actual_price]]-Table1[[#This Row],[discounted_price]])/Table1[[#This Row],[actual_price]]*100</f>
        <v>38.301158301158303</v>
      </c>
      <c r="H138">
        <v>799</v>
      </c>
      <c r="I138">
        <v>0.38</v>
      </c>
      <c r="J138" t="s">
        <v>13319</v>
      </c>
      <c r="K138" t="s">
        <v>13320</v>
      </c>
      <c r="L138">
        <v>4.4000000000000004</v>
      </c>
      <c r="M138">
        <v>3664</v>
      </c>
      <c r="N138">
        <v>4744880</v>
      </c>
      <c r="O138"/>
    </row>
    <row r="139" spans="1:15" ht="20.25" x14ac:dyDescent="0.3">
      <c r="A139" s="15" t="s">
        <v>7696</v>
      </c>
      <c r="B139" s="15" t="s">
        <v>13082</v>
      </c>
      <c r="C139" s="15" t="s">
        <v>13107</v>
      </c>
      <c r="D139" s="15" t="s">
        <v>13111</v>
      </c>
      <c r="E139" s="15"/>
      <c r="F139" s="15">
        <v>2911</v>
      </c>
      <c r="G139" s="16">
        <f>(Table1[[#This Row],[actual_price]]-Table1[[#This Row],[discounted_price]])/Table1[[#This Row],[actual_price]]*100</f>
        <v>38.199931295087595</v>
      </c>
      <c r="H139" s="15">
        <v>1799</v>
      </c>
      <c r="I139" s="15">
        <v>0.38</v>
      </c>
      <c r="J139" s="15" t="s">
        <v>13319</v>
      </c>
      <c r="K139" s="15" t="s">
        <v>13320</v>
      </c>
      <c r="L139" s="15">
        <v>3.9</v>
      </c>
      <c r="M139" s="15">
        <v>185</v>
      </c>
      <c r="N139" s="15">
        <v>538535</v>
      </c>
      <c r="O139" s="16">
        <f>Table1[[#This Row],[Average Rating]]+Table1[[#This Row],[rating_count]]/1000</f>
        <v>4.085</v>
      </c>
    </row>
    <row r="140" spans="1:15" hidden="1" x14ac:dyDescent="0.25">
      <c r="A140" t="s">
        <v>9593</v>
      </c>
      <c r="B140" t="s">
        <v>13082</v>
      </c>
      <c r="C140" t="s">
        <v>13083</v>
      </c>
      <c r="D140" t="s">
        <v>13088</v>
      </c>
      <c r="E140" t="s">
        <v>13305</v>
      </c>
      <c r="F140">
        <v>799</v>
      </c>
      <c r="G140">
        <f>(Table1[[#This Row],[actual_price]]-Table1[[#This Row],[discounted_price]])/Table1[[#This Row],[actual_price]]*100</f>
        <v>75.093867334167712</v>
      </c>
      <c r="H140">
        <v>199</v>
      </c>
      <c r="I140">
        <v>0.75</v>
      </c>
      <c r="J140" t="s">
        <v>13323</v>
      </c>
      <c r="K140" t="s">
        <v>13322</v>
      </c>
      <c r="L140">
        <v>3.9</v>
      </c>
      <c r="M140">
        <v>1118</v>
      </c>
      <c r="N140">
        <v>893282</v>
      </c>
      <c r="O140"/>
    </row>
    <row r="141" spans="1:15" hidden="1" x14ac:dyDescent="0.25">
      <c r="A141" t="s">
        <v>9203</v>
      </c>
      <c r="B141" t="s">
        <v>13082</v>
      </c>
      <c r="C141" t="s">
        <v>13083</v>
      </c>
      <c r="D141" t="s">
        <v>13086</v>
      </c>
      <c r="E141" t="s">
        <v>13194</v>
      </c>
      <c r="F141">
        <v>699</v>
      </c>
      <c r="G141">
        <f>(Table1[[#This Row],[actual_price]]-Table1[[#This Row],[discounted_price]])/Table1[[#This Row],[actual_price]]*100</f>
        <v>62.374821173104436</v>
      </c>
      <c r="H141">
        <v>263</v>
      </c>
      <c r="I141">
        <v>0.62</v>
      </c>
      <c r="J141" t="s">
        <v>13321</v>
      </c>
      <c r="K141" t="s">
        <v>13322</v>
      </c>
      <c r="L141">
        <v>3.9</v>
      </c>
      <c r="M141">
        <v>28629</v>
      </c>
      <c r="N141">
        <v>20011671</v>
      </c>
      <c r="O141"/>
    </row>
    <row r="142" spans="1:15" hidden="1" x14ac:dyDescent="0.25">
      <c r="A142" t="s">
        <v>9378</v>
      </c>
      <c r="B142" t="s">
        <v>13082</v>
      </c>
      <c r="C142" t="s">
        <v>13083</v>
      </c>
      <c r="D142" t="s">
        <v>13086</v>
      </c>
      <c r="E142" t="s">
        <v>13194</v>
      </c>
      <c r="F142">
        <v>999</v>
      </c>
      <c r="G142">
        <f>(Table1[[#This Row],[actual_price]]-Table1[[#This Row],[discounted_price]])/Table1[[#This Row],[actual_price]]*100</f>
        <v>60.06006006006006</v>
      </c>
      <c r="H142">
        <v>399</v>
      </c>
      <c r="I142">
        <v>0.6</v>
      </c>
      <c r="J142" t="s">
        <v>13321</v>
      </c>
      <c r="K142" t="s">
        <v>13322</v>
      </c>
      <c r="L142">
        <v>3.9</v>
      </c>
      <c r="M142">
        <v>1660</v>
      </c>
      <c r="N142">
        <v>1658340</v>
      </c>
      <c r="O142"/>
    </row>
    <row r="143" spans="1:15" hidden="1" x14ac:dyDescent="0.25">
      <c r="A143" t="s">
        <v>4152</v>
      </c>
      <c r="B143" t="s">
        <v>13082</v>
      </c>
      <c r="C143" t="s">
        <v>13083</v>
      </c>
      <c r="D143" t="s">
        <v>13086</v>
      </c>
      <c r="E143" t="s">
        <v>13194</v>
      </c>
      <c r="F143">
        <v>199</v>
      </c>
      <c r="G143">
        <f>(Table1[[#This Row],[actual_price]]-Table1[[#This Row],[discounted_price]])/Table1[[#This Row],[actual_price]]*100</f>
        <v>70.35175879396985</v>
      </c>
      <c r="H143">
        <v>59</v>
      </c>
      <c r="I143">
        <v>0.7</v>
      </c>
      <c r="J143" t="s">
        <v>13323</v>
      </c>
      <c r="K143" t="s">
        <v>13322</v>
      </c>
      <c r="L143">
        <v>3.9</v>
      </c>
      <c r="M143">
        <v>4584</v>
      </c>
      <c r="N143">
        <v>912216</v>
      </c>
      <c r="O143"/>
    </row>
    <row r="144" spans="1:15" ht="20.25" x14ac:dyDescent="0.3">
      <c r="A144" s="15" t="s">
        <v>1003</v>
      </c>
      <c r="B144" s="15" t="s">
        <v>13082</v>
      </c>
      <c r="C144" s="15" t="s">
        <v>13083</v>
      </c>
      <c r="D144" s="15" t="s">
        <v>13086</v>
      </c>
      <c r="E144" s="15" t="s">
        <v>13194</v>
      </c>
      <c r="F144" s="15">
        <v>800</v>
      </c>
      <c r="G144" s="16">
        <f>(Table1[[#This Row],[actual_price]]-Table1[[#This Row],[discounted_price]])/Table1[[#This Row],[actual_price]]*100</f>
        <v>87.625</v>
      </c>
      <c r="H144" s="15">
        <v>99</v>
      </c>
      <c r="I144" s="15">
        <v>0.88</v>
      </c>
      <c r="J144" s="15" t="s">
        <v>13323</v>
      </c>
      <c r="K144" s="15" t="s">
        <v>13322</v>
      </c>
      <c r="L144" s="15">
        <v>3.9</v>
      </c>
      <c r="M144" s="15">
        <v>546</v>
      </c>
      <c r="N144" s="15">
        <v>436800</v>
      </c>
      <c r="O144" s="16">
        <f>Table1[[#This Row],[Average Rating]]+Table1[[#This Row],[rating_count]]/1000</f>
        <v>4.4459999999999997</v>
      </c>
    </row>
    <row r="145" spans="1:15" hidden="1" x14ac:dyDescent="0.25">
      <c r="A145" t="s">
        <v>6370</v>
      </c>
      <c r="B145" t="s">
        <v>13082</v>
      </c>
      <c r="C145" t="s">
        <v>13112</v>
      </c>
      <c r="D145" t="s">
        <v>13113</v>
      </c>
      <c r="E145" t="s">
        <v>13236</v>
      </c>
      <c r="F145">
        <v>861</v>
      </c>
      <c r="G145">
        <f>(Table1[[#This Row],[actual_price]]-Table1[[#This Row],[discounted_price]])/Table1[[#This Row],[actual_price]]*100</f>
        <v>3.8327526132404177</v>
      </c>
      <c r="H145">
        <v>828</v>
      </c>
      <c r="I145">
        <v>0.04</v>
      </c>
      <c r="J145" t="s">
        <v>13319</v>
      </c>
      <c r="K145" t="s">
        <v>13320</v>
      </c>
      <c r="L145">
        <v>4.4000000000000004</v>
      </c>
      <c r="M145">
        <v>1383</v>
      </c>
      <c r="N145">
        <v>1190763</v>
      </c>
      <c r="O145"/>
    </row>
    <row r="146" spans="1:15" hidden="1" x14ac:dyDescent="0.25">
      <c r="A146" t="s">
        <v>6971</v>
      </c>
      <c r="B146" t="s">
        <v>13082</v>
      </c>
      <c r="C146" t="s">
        <v>13083</v>
      </c>
      <c r="D146" t="s">
        <v>13090</v>
      </c>
      <c r="E146" t="s">
        <v>13237</v>
      </c>
      <c r="F146">
        <v>999</v>
      </c>
      <c r="G146">
        <f>(Table1[[#This Row],[actual_price]]-Table1[[#This Row],[discounted_price]])/Table1[[#This Row],[actual_price]]*100</f>
        <v>55.055055055055057</v>
      </c>
      <c r="H146">
        <v>449</v>
      </c>
      <c r="I146">
        <v>0.55000000000000004</v>
      </c>
      <c r="J146" t="s">
        <v>13321</v>
      </c>
      <c r="K146" t="s">
        <v>13322</v>
      </c>
      <c r="L146">
        <v>4.4000000000000004</v>
      </c>
      <c r="M146">
        <v>5492</v>
      </c>
      <c r="N146">
        <v>5486508</v>
      </c>
      <c r="O146"/>
    </row>
    <row r="147" spans="1:15" hidden="1" x14ac:dyDescent="0.25">
      <c r="A147" t="s">
        <v>355</v>
      </c>
      <c r="B147" t="s">
        <v>13082</v>
      </c>
      <c r="C147" t="s">
        <v>13083</v>
      </c>
      <c r="D147" t="s">
        <v>13086</v>
      </c>
      <c r="E147" t="s">
        <v>13194</v>
      </c>
      <c r="F147">
        <v>666.66</v>
      </c>
      <c r="G147">
        <f>(Table1[[#This Row],[actual_price]]-Table1[[#This Row],[discounted_price]])/Table1[[#This Row],[actual_price]]*100</f>
        <v>85.149851498514977</v>
      </c>
      <c r="H147">
        <v>99</v>
      </c>
      <c r="I147">
        <v>0.85</v>
      </c>
      <c r="J147" t="s">
        <v>13323</v>
      </c>
      <c r="K147" t="s">
        <v>13322</v>
      </c>
      <c r="L147">
        <v>3.9</v>
      </c>
      <c r="M147">
        <v>53803</v>
      </c>
      <c r="N147">
        <v>35868307.979999997</v>
      </c>
      <c r="O147"/>
    </row>
    <row r="148" spans="1:15" hidden="1" x14ac:dyDescent="0.25">
      <c r="A148" t="s">
        <v>68</v>
      </c>
      <c r="B148" t="s">
        <v>13082</v>
      </c>
      <c r="C148" t="s">
        <v>13083</v>
      </c>
      <c r="D148" t="s">
        <v>13086</v>
      </c>
      <c r="E148" t="s">
        <v>13194</v>
      </c>
      <c r="F148">
        <v>1000</v>
      </c>
      <c r="G148">
        <f>(Table1[[#This Row],[actual_price]]-Table1[[#This Row],[discounted_price]])/Table1[[#This Row],[actual_price]]*100</f>
        <v>85.1</v>
      </c>
      <c r="H148">
        <v>149</v>
      </c>
      <c r="I148">
        <v>0.85</v>
      </c>
      <c r="J148" t="s">
        <v>13323</v>
      </c>
      <c r="K148" t="s">
        <v>13322</v>
      </c>
      <c r="L148">
        <v>3.9</v>
      </c>
      <c r="M148">
        <v>13406</v>
      </c>
      <c r="N148">
        <v>13406000</v>
      </c>
      <c r="O148"/>
    </row>
    <row r="149" spans="1:15" ht="20.25" x14ac:dyDescent="0.3">
      <c r="A149" s="15" t="s">
        <v>6899</v>
      </c>
      <c r="B149" s="15" t="s">
        <v>13082</v>
      </c>
      <c r="C149" s="15" t="s">
        <v>13083</v>
      </c>
      <c r="D149" s="15" t="s">
        <v>13091</v>
      </c>
      <c r="E149" s="15" t="s">
        <v>13238</v>
      </c>
      <c r="F149" s="15">
        <v>799</v>
      </c>
      <c r="G149" s="16">
        <f>(Table1[[#This Row],[actual_price]]-Table1[[#This Row],[discounted_price]])/Table1[[#This Row],[actual_price]]*100</f>
        <v>25.031289111389238</v>
      </c>
      <c r="H149" s="15">
        <v>599</v>
      </c>
      <c r="I149" s="15">
        <v>0.25</v>
      </c>
      <c r="J149" s="15" t="s">
        <v>13319</v>
      </c>
      <c r="K149" s="15" t="s">
        <v>13320</v>
      </c>
      <c r="L149" s="15">
        <v>4.4000000000000004</v>
      </c>
      <c r="M149" s="15">
        <v>387</v>
      </c>
      <c r="N149" s="15">
        <v>309213</v>
      </c>
      <c r="O149" s="16">
        <f>Table1[[#This Row],[Average Rating]]+Table1[[#This Row],[rating_count]]/1000</f>
        <v>4.7870000000000008</v>
      </c>
    </row>
    <row r="150" spans="1:15" ht="20.25" x14ac:dyDescent="0.3">
      <c r="A150" s="15" t="s">
        <v>1746</v>
      </c>
      <c r="B150" s="15" t="s">
        <v>13082</v>
      </c>
      <c r="C150" s="15" t="s">
        <v>13083</v>
      </c>
      <c r="D150" s="15" t="s">
        <v>13086</v>
      </c>
      <c r="E150" s="15" t="s">
        <v>13194</v>
      </c>
      <c r="F150" s="15">
        <v>1699</v>
      </c>
      <c r="G150" s="16">
        <f>(Table1[[#This Row],[actual_price]]-Table1[[#This Row],[discounted_price]])/Table1[[#This Row],[actual_price]]*100</f>
        <v>41.200706297822251</v>
      </c>
      <c r="H150" s="15">
        <v>999</v>
      </c>
      <c r="I150" s="15">
        <v>0.41</v>
      </c>
      <c r="J150" s="15" t="s">
        <v>13319</v>
      </c>
      <c r="K150" s="15" t="s">
        <v>13320</v>
      </c>
      <c r="L150" s="15">
        <v>4.4000000000000004</v>
      </c>
      <c r="M150" s="15">
        <v>211</v>
      </c>
      <c r="N150" s="15">
        <v>358489</v>
      </c>
      <c r="O150" s="16">
        <f>Table1[[#This Row],[Average Rating]]+Table1[[#This Row],[rating_count]]/1000</f>
        <v>4.6110000000000007</v>
      </c>
    </row>
    <row r="151" spans="1:15" ht="20.25" x14ac:dyDescent="0.3">
      <c r="A151" s="15" t="s">
        <v>2318</v>
      </c>
      <c r="B151" s="15" t="s">
        <v>13082</v>
      </c>
      <c r="C151" s="15" t="s">
        <v>13083</v>
      </c>
      <c r="D151" s="15" t="s">
        <v>13086</v>
      </c>
      <c r="E151" s="15" t="s">
        <v>13194</v>
      </c>
      <c r="F151" s="15">
        <v>1999</v>
      </c>
      <c r="G151" s="16">
        <f>(Table1[[#This Row],[actual_price]]-Table1[[#This Row],[discounted_price]])/Table1[[#This Row],[actual_price]]*100</f>
        <v>35.017508754377189</v>
      </c>
      <c r="H151" s="15">
        <v>1299</v>
      </c>
      <c r="I151" s="15">
        <v>0.35</v>
      </c>
      <c r="J151" s="15" t="s">
        <v>13319</v>
      </c>
      <c r="K151" s="15" t="s">
        <v>13320</v>
      </c>
      <c r="L151" s="15">
        <v>4.4000000000000004</v>
      </c>
      <c r="M151" s="15">
        <v>974</v>
      </c>
      <c r="N151" s="15">
        <v>1947026</v>
      </c>
      <c r="O151" s="16">
        <f>Table1[[#This Row],[Average Rating]]+Table1[[#This Row],[rating_count]]/1000</f>
        <v>5.3740000000000006</v>
      </c>
    </row>
    <row r="152" spans="1:15" hidden="1" x14ac:dyDescent="0.25">
      <c r="A152" t="s">
        <v>9061</v>
      </c>
      <c r="B152" t="s">
        <v>13082</v>
      </c>
      <c r="C152" t="s">
        <v>13083</v>
      </c>
      <c r="D152" t="s">
        <v>13090</v>
      </c>
      <c r="E152" t="s">
        <v>13237</v>
      </c>
      <c r="F152">
        <v>1099</v>
      </c>
      <c r="G152">
        <f>(Table1[[#This Row],[actual_price]]-Table1[[#This Row],[discounted_price]])/Table1[[#This Row],[actual_price]]*100</f>
        <v>75.52320291173794</v>
      </c>
      <c r="H152">
        <v>269</v>
      </c>
      <c r="I152">
        <v>0.76</v>
      </c>
      <c r="J152" t="s">
        <v>13321</v>
      </c>
      <c r="K152" t="s">
        <v>13322</v>
      </c>
      <c r="L152">
        <v>3.9</v>
      </c>
      <c r="M152">
        <v>8866</v>
      </c>
      <c r="N152">
        <v>9743734</v>
      </c>
      <c r="O152"/>
    </row>
    <row r="153" spans="1:15" hidden="1" x14ac:dyDescent="0.25">
      <c r="A153" t="s">
        <v>8657</v>
      </c>
      <c r="B153" t="s">
        <v>13082</v>
      </c>
      <c r="C153" t="s">
        <v>13083</v>
      </c>
      <c r="D153" t="s">
        <v>13095</v>
      </c>
      <c r="F153">
        <v>499</v>
      </c>
      <c r="G153">
        <f>(Table1[[#This Row],[actual_price]]-Table1[[#This Row],[discounted_price]])/Table1[[#This Row],[actual_price]]*100</f>
        <v>33.867735470941881</v>
      </c>
      <c r="H153">
        <v>330</v>
      </c>
      <c r="I153">
        <v>0.34</v>
      </c>
      <c r="J153" t="s">
        <v>13321</v>
      </c>
      <c r="K153" t="s">
        <v>13320</v>
      </c>
      <c r="L153">
        <v>3.9</v>
      </c>
      <c r="M153">
        <v>13165</v>
      </c>
      <c r="N153">
        <v>6569335</v>
      </c>
      <c r="O153"/>
    </row>
    <row r="154" spans="1:15" hidden="1" x14ac:dyDescent="0.25">
      <c r="A154" t="s">
        <v>8677</v>
      </c>
      <c r="B154" t="s">
        <v>13082</v>
      </c>
      <c r="C154" t="s">
        <v>13083</v>
      </c>
      <c r="D154" t="s">
        <v>13092</v>
      </c>
      <c r="E154" t="s">
        <v>13242</v>
      </c>
      <c r="F154">
        <v>1599</v>
      </c>
      <c r="G154">
        <f>(Table1[[#This Row],[actual_price]]-Table1[[#This Row],[discounted_price]])/Table1[[#This Row],[actual_price]]*100</f>
        <v>22.826766729205751</v>
      </c>
      <c r="H154">
        <v>1234</v>
      </c>
      <c r="I154">
        <v>0.23</v>
      </c>
      <c r="J154" t="s">
        <v>13319</v>
      </c>
      <c r="K154" t="s">
        <v>13320</v>
      </c>
      <c r="L154">
        <v>3.9</v>
      </c>
      <c r="M154">
        <v>20869</v>
      </c>
      <c r="N154">
        <v>33369531</v>
      </c>
      <c r="O154"/>
    </row>
    <row r="155" spans="1:15" ht="20.25" x14ac:dyDescent="0.3">
      <c r="A155" s="15" t="s">
        <v>6867</v>
      </c>
      <c r="B155" s="15" t="s">
        <v>13082</v>
      </c>
      <c r="C155" s="15" t="s">
        <v>13083</v>
      </c>
      <c r="D155" s="15" t="s">
        <v>13095</v>
      </c>
      <c r="E155" s="15"/>
      <c r="F155" s="15">
        <v>499</v>
      </c>
      <c r="G155" s="16">
        <f>(Table1[[#This Row],[actual_price]]-Table1[[#This Row],[discounted_price]])/Table1[[#This Row],[actual_price]]*100</f>
        <v>64.128256513026045</v>
      </c>
      <c r="H155" s="15">
        <v>179</v>
      </c>
      <c r="I155" s="15">
        <v>0.64</v>
      </c>
      <c r="J155" s="15" t="s">
        <v>13323</v>
      </c>
      <c r="K155" s="15" t="s">
        <v>13322</v>
      </c>
      <c r="L155" s="15">
        <v>4.4000000000000004</v>
      </c>
      <c r="M155" s="15">
        <v>12</v>
      </c>
      <c r="N155" s="15">
        <v>5988</v>
      </c>
      <c r="O155" s="16">
        <f>Table1[[#This Row],[Average Rating]]+Table1[[#This Row],[rating_count]]/1000</f>
        <v>4.4119999999999999</v>
      </c>
    </row>
    <row r="156" spans="1:15" hidden="1" x14ac:dyDescent="0.25">
      <c r="A156" t="s">
        <v>8581</v>
      </c>
      <c r="B156" t="s">
        <v>13082</v>
      </c>
      <c r="C156" t="s">
        <v>13083</v>
      </c>
      <c r="D156" t="s">
        <v>13086</v>
      </c>
      <c r="E156" t="s">
        <v>13194</v>
      </c>
      <c r="F156">
        <v>349</v>
      </c>
      <c r="G156">
        <f>(Table1[[#This Row],[actual_price]]-Table1[[#This Row],[discounted_price]])/Table1[[#This Row],[actual_price]]*100</f>
        <v>42.97994269340974</v>
      </c>
      <c r="H156">
        <v>199</v>
      </c>
      <c r="I156">
        <v>0.43</v>
      </c>
      <c r="J156" t="s">
        <v>13323</v>
      </c>
      <c r="K156" t="s">
        <v>13320</v>
      </c>
      <c r="L156">
        <v>3.9</v>
      </c>
      <c r="M156">
        <v>13250</v>
      </c>
      <c r="N156">
        <v>4624250</v>
      </c>
      <c r="O156"/>
    </row>
    <row r="157" spans="1:15" hidden="1" x14ac:dyDescent="0.25">
      <c r="A157" t="s">
        <v>8226</v>
      </c>
      <c r="B157" t="s">
        <v>13082</v>
      </c>
      <c r="C157" t="s">
        <v>13083</v>
      </c>
      <c r="D157" t="s">
        <v>13089</v>
      </c>
      <c r="E157" t="s">
        <v>13234</v>
      </c>
      <c r="F157">
        <v>990</v>
      </c>
      <c r="G157">
        <f>(Table1[[#This Row],[actual_price]]-Table1[[#This Row],[discounted_price]])/Table1[[#This Row],[actual_price]]*100</f>
        <v>69.797979797979806</v>
      </c>
      <c r="H157">
        <v>299</v>
      </c>
      <c r="I157">
        <v>0.7</v>
      </c>
      <c r="J157" t="s">
        <v>13321</v>
      </c>
      <c r="K157" t="s">
        <v>13322</v>
      </c>
      <c r="L157">
        <v>4</v>
      </c>
      <c r="M157">
        <v>12999</v>
      </c>
      <c r="N157">
        <v>12869010</v>
      </c>
      <c r="O157"/>
    </row>
    <row r="158" spans="1:15" hidden="1" x14ac:dyDescent="0.25">
      <c r="A158" t="s">
        <v>7080</v>
      </c>
      <c r="B158" t="s">
        <v>13082</v>
      </c>
      <c r="C158" t="s">
        <v>13100</v>
      </c>
      <c r="D158" t="s">
        <v>13104</v>
      </c>
      <c r="F158">
        <v>1650</v>
      </c>
      <c r="G158">
        <f>(Table1[[#This Row],[actual_price]]-Table1[[#This Row],[discounted_price]])/Table1[[#This Row],[actual_price]]*100</f>
        <v>55.81818181818182</v>
      </c>
      <c r="H158">
        <v>729</v>
      </c>
      <c r="I158">
        <v>0.56000000000000005</v>
      </c>
      <c r="J158" t="s">
        <v>13319</v>
      </c>
      <c r="K158" t="s">
        <v>13322</v>
      </c>
      <c r="L158">
        <v>4</v>
      </c>
      <c r="M158">
        <v>1017</v>
      </c>
      <c r="N158">
        <v>1678050</v>
      </c>
      <c r="O158"/>
    </row>
    <row r="159" spans="1:15" ht="20.25" x14ac:dyDescent="0.3">
      <c r="A159" s="15" t="s">
        <v>5590</v>
      </c>
      <c r="B159" s="15" t="s">
        <v>13082</v>
      </c>
      <c r="C159" s="15" t="s">
        <v>13083</v>
      </c>
      <c r="D159" s="15" t="s">
        <v>13086</v>
      </c>
      <c r="E159" s="15" t="s">
        <v>13194</v>
      </c>
      <c r="F159" s="15">
        <v>999</v>
      </c>
      <c r="G159" s="16">
        <f>(Table1[[#This Row],[actual_price]]-Table1[[#This Row],[discounted_price]])/Table1[[#This Row],[actual_price]]*100</f>
        <v>80.08008008008008</v>
      </c>
      <c r="H159" s="15">
        <v>199</v>
      </c>
      <c r="I159" s="15">
        <v>0.8</v>
      </c>
      <c r="J159" s="15" t="s">
        <v>13323</v>
      </c>
      <c r="K159" s="15" t="s">
        <v>13322</v>
      </c>
      <c r="L159" s="15">
        <v>4.4000000000000004</v>
      </c>
      <c r="M159" s="15">
        <v>254</v>
      </c>
      <c r="N159" s="15">
        <v>253746</v>
      </c>
      <c r="O159" s="16">
        <f>Table1[[#This Row],[Average Rating]]+Table1[[#This Row],[rating_count]]/1000</f>
        <v>4.6539999999999999</v>
      </c>
    </row>
    <row r="160" spans="1:15" hidden="1" x14ac:dyDescent="0.25">
      <c r="A160" t="s">
        <v>9092</v>
      </c>
      <c r="B160" t="s">
        <v>13082</v>
      </c>
      <c r="C160" t="s">
        <v>13083</v>
      </c>
      <c r="D160" t="s">
        <v>13086</v>
      </c>
      <c r="E160" t="s">
        <v>13194</v>
      </c>
      <c r="F160">
        <v>599</v>
      </c>
      <c r="G160">
        <f>(Table1[[#This Row],[actual_price]]-Table1[[#This Row],[discounted_price]])/Table1[[#This Row],[actual_price]]*100</f>
        <v>41.736227045075125</v>
      </c>
      <c r="H160">
        <v>349</v>
      </c>
      <c r="I160">
        <v>0.42</v>
      </c>
      <c r="J160" t="s">
        <v>13321</v>
      </c>
      <c r="K160" t="s">
        <v>13320</v>
      </c>
      <c r="L160">
        <v>4</v>
      </c>
      <c r="M160">
        <v>14667</v>
      </c>
      <c r="N160">
        <v>8785533</v>
      </c>
      <c r="O160"/>
    </row>
    <row r="161" spans="1:15" hidden="1" x14ac:dyDescent="0.25">
      <c r="A161" t="s">
        <v>7596</v>
      </c>
      <c r="B161" t="s">
        <v>13082</v>
      </c>
      <c r="C161" t="s">
        <v>13083</v>
      </c>
      <c r="D161" t="s">
        <v>13089</v>
      </c>
      <c r="E161" t="s">
        <v>13234</v>
      </c>
      <c r="F161">
        <v>999</v>
      </c>
      <c r="G161">
        <f>(Table1[[#This Row],[actual_price]]-Table1[[#This Row],[discounted_price]])/Table1[[#This Row],[actual_price]]*100</f>
        <v>50.050050050050054</v>
      </c>
      <c r="H161">
        <v>499</v>
      </c>
      <c r="I161">
        <v>0.5</v>
      </c>
      <c r="J161" t="s">
        <v>13321</v>
      </c>
      <c r="K161" t="s">
        <v>13322</v>
      </c>
      <c r="L161">
        <v>4.4000000000000004</v>
      </c>
      <c r="M161">
        <v>6255</v>
      </c>
      <c r="N161">
        <v>6248745</v>
      </c>
      <c r="O161"/>
    </row>
    <row r="162" spans="1:15" hidden="1" x14ac:dyDescent="0.25">
      <c r="A162" t="s">
        <v>8013</v>
      </c>
      <c r="B162" t="s">
        <v>13082</v>
      </c>
      <c r="C162" t="s">
        <v>13083</v>
      </c>
      <c r="D162" t="s">
        <v>13089</v>
      </c>
      <c r="E162" t="s">
        <v>13207</v>
      </c>
      <c r="F162">
        <v>249</v>
      </c>
      <c r="G162">
        <f>(Table1[[#This Row],[actual_price]]-Table1[[#This Row],[discounted_price]])/Table1[[#This Row],[actual_price]]*100</f>
        <v>40.160642570281126</v>
      </c>
      <c r="H162">
        <v>149</v>
      </c>
      <c r="I162">
        <v>0.4</v>
      </c>
      <c r="J162" t="s">
        <v>13323</v>
      </c>
      <c r="K162" t="s">
        <v>13320</v>
      </c>
      <c r="L162">
        <v>4.4000000000000004</v>
      </c>
      <c r="M162">
        <v>7732</v>
      </c>
      <c r="N162">
        <v>1925268</v>
      </c>
      <c r="O162"/>
    </row>
    <row r="163" spans="1:15" ht="20.25" x14ac:dyDescent="0.3">
      <c r="A163" s="15" t="s">
        <v>2796</v>
      </c>
      <c r="B163" s="15" t="s">
        <v>13082</v>
      </c>
      <c r="C163" s="15" t="s">
        <v>13083</v>
      </c>
      <c r="D163" s="15" t="s">
        <v>13086</v>
      </c>
      <c r="E163" s="15" t="s">
        <v>13194</v>
      </c>
      <c r="F163" s="15">
        <v>799</v>
      </c>
      <c r="G163" s="16">
        <f>(Table1[[#This Row],[actual_price]]-Table1[[#This Row],[discounted_price]])/Table1[[#This Row],[actual_price]]*100</f>
        <v>62.578222778473091</v>
      </c>
      <c r="H163" s="15">
        <v>299</v>
      </c>
      <c r="I163" s="15">
        <v>0.63</v>
      </c>
      <c r="J163" s="15" t="s">
        <v>13321</v>
      </c>
      <c r="K163" s="15" t="s">
        <v>13322</v>
      </c>
      <c r="L163" s="15">
        <v>4</v>
      </c>
      <c r="M163" s="15">
        <v>478</v>
      </c>
      <c r="N163" s="15">
        <v>381922</v>
      </c>
      <c r="O163" s="16">
        <f>Table1[[#This Row],[Average Rating]]+Table1[[#This Row],[rating_count]]/1000</f>
        <v>4.4779999999999998</v>
      </c>
    </row>
    <row r="164" spans="1:15" ht="20.25" x14ac:dyDescent="0.3">
      <c r="A164" s="15" t="s">
        <v>8990</v>
      </c>
      <c r="B164" s="15" t="s">
        <v>13082</v>
      </c>
      <c r="C164" s="15" t="s">
        <v>13083</v>
      </c>
      <c r="D164" s="15" t="s">
        <v>13092</v>
      </c>
      <c r="E164" s="15" t="s">
        <v>13242</v>
      </c>
      <c r="F164" s="15">
        <v>1499</v>
      </c>
      <c r="G164" s="16">
        <f>(Table1[[#This Row],[actual_price]]-Table1[[#This Row],[discounted_price]])/Table1[[#This Row],[actual_price]]*100</f>
        <v>74.716477651767846</v>
      </c>
      <c r="H164" s="15">
        <v>379</v>
      </c>
      <c r="I164" s="15">
        <v>0.75</v>
      </c>
      <c r="J164" s="15" t="s">
        <v>13321</v>
      </c>
      <c r="K164" s="15" t="s">
        <v>13322</v>
      </c>
      <c r="L164" s="15">
        <v>4.4000000000000004</v>
      </c>
      <c r="M164" s="15">
        <v>577</v>
      </c>
      <c r="N164" s="15">
        <v>864923</v>
      </c>
      <c r="O164" s="16">
        <f>Table1[[#This Row],[Average Rating]]+Table1[[#This Row],[rating_count]]/1000</f>
        <v>4.9770000000000003</v>
      </c>
    </row>
    <row r="165" spans="1:15" hidden="1" x14ac:dyDescent="0.25">
      <c r="A165" t="s">
        <v>8326</v>
      </c>
      <c r="B165" t="s">
        <v>13082</v>
      </c>
      <c r="C165" t="s">
        <v>13083</v>
      </c>
      <c r="D165" t="s">
        <v>13092</v>
      </c>
      <c r="E165" t="s">
        <v>13243</v>
      </c>
      <c r="F165">
        <v>2499</v>
      </c>
      <c r="G165">
        <f>(Table1[[#This Row],[actual_price]]-Table1[[#This Row],[discounted_price]])/Table1[[#This Row],[actual_price]]*100</f>
        <v>78.031212484994001</v>
      </c>
      <c r="H165">
        <v>549</v>
      </c>
      <c r="I165">
        <v>0.78</v>
      </c>
      <c r="J165" t="s">
        <v>13319</v>
      </c>
      <c r="K165" t="s">
        <v>13322</v>
      </c>
      <c r="L165">
        <v>4.4000000000000004</v>
      </c>
      <c r="M165">
        <v>1193</v>
      </c>
      <c r="N165">
        <v>2981307</v>
      </c>
      <c r="O165"/>
    </row>
    <row r="166" spans="1:15" hidden="1" x14ac:dyDescent="0.25">
      <c r="A166" t="s">
        <v>7630</v>
      </c>
      <c r="B166" t="s">
        <v>13082</v>
      </c>
      <c r="C166" t="s">
        <v>13083</v>
      </c>
      <c r="D166" t="s">
        <v>13089</v>
      </c>
      <c r="E166" t="s">
        <v>13201</v>
      </c>
      <c r="F166">
        <v>600</v>
      </c>
      <c r="G166">
        <f>(Table1[[#This Row],[actual_price]]-Table1[[#This Row],[discounted_price]])/Table1[[#This Row],[actual_price]]*100</f>
        <v>58.5</v>
      </c>
      <c r="H166">
        <v>249</v>
      </c>
      <c r="I166">
        <v>0.59</v>
      </c>
      <c r="J166" t="s">
        <v>13321</v>
      </c>
      <c r="K166" t="s">
        <v>13322</v>
      </c>
      <c r="L166">
        <v>4.4000000000000004</v>
      </c>
      <c r="M166">
        <v>13120</v>
      </c>
      <c r="N166">
        <v>7872000</v>
      </c>
      <c r="O166"/>
    </row>
    <row r="167" spans="1:15" ht="20.25" x14ac:dyDescent="0.3">
      <c r="A167" s="15" t="s">
        <v>6567</v>
      </c>
      <c r="B167" s="15" t="s">
        <v>13082</v>
      </c>
      <c r="C167" s="15" t="s">
        <v>13083</v>
      </c>
      <c r="D167" s="15" t="s">
        <v>13089</v>
      </c>
      <c r="E167" s="15" t="s">
        <v>13218</v>
      </c>
      <c r="F167" s="15">
        <v>699</v>
      </c>
      <c r="G167" s="16">
        <f>(Table1[[#This Row],[actual_price]]-Table1[[#This Row],[discounted_price]])/Table1[[#This Row],[actual_price]]*100</f>
        <v>35.908440629470675</v>
      </c>
      <c r="H167" s="15">
        <v>448</v>
      </c>
      <c r="I167" s="15">
        <v>0.36</v>
      </c>
      <c r="J167" s="15" t="s">
        <v>13321</v>
      </c>
      <c r="K167" s="15" t="s">
        <v>13320</v>
      </c>
      <c r="L167" s="15">
        <v>4.4000000000000004</v>
      </c>
      <c r="M167" s="15">
        <v>343</v>
      </c>
      <c r="N167" s="15">
        <v>239757</v>
      </c>
      <c r="O167" s="16">
        <f>Table1[[#This Row],[Average Rating]]+Table1[[#This Row],[rating_count]]/1000</f>
        <v>4.7430000000000003</v>
      </c>
    </row>
    <row r="168" spans="1:15" hidden="1" x14ac:dyDescent="0.25">
      <c r="A168" t="s">
        <v>7486</v>
      </c>
      <c r="B168" t="s">
        <v>13082</v>
      </c>
      <c r="C168" t="s">
        <v>13083</v>
      </c>
      <c r="D168" t="s">
        <v>13092</v>
      </c>
      <c r="E168" t="s">
        <v>13229</v>
      </c>
      <c r="F168">
        <v>499</v>
      </c>
      <c r="G168">
        <f>(Table1[[#This Row],[actual_price]]-Table1[[#This Row],[discounted_price]])/Table1[[#This Row],[actual_price]]*100</f>
        <v>70.140280561122253</v>
      </c>
      <c r="H168">
        <v>149</v>
      </c>
      <c r="I168">
        <v>0.7</v>
      </c>
      <c r="J168" t="s">
        <v>13323</v>
      </c>
      <c r="K168" t="s">
        <v>13322</v>
      </c>
      <c r="L168">
        <v>4.4000000000000004</v>
      </c>
      <c r="M168">
        <v>1611</v>
      </c>
      <c r="N168">
        <v>803889</v>
      </c>
      <c r="O168"/>
    </row>
    <row r="169" spans="1:15" hidden="1" x14ac:dyDescent="0.25">
      <c r="A169" t="s">
        <v>9480</v>
      </c>
      <c r="B169" t="s">
        <v>13082</v>
      </c>
      <c r="C169" t="s">
        <v>13083</v>
      </c>
      <c r="D169" t="s">
        <v>13091</v>
      </c>
      <c r="E169" t="s">
        <v>13244</v>
      </c>
      <c r="F169">
        <v>1800</v>
      </c>
      <c r="G169">
        <f>(Table1[[#This Row],[actual_price]]-Table1[[#This Row],[discounted_price]])/Table1[[#This Row],[actual_price]]*100</f>
        <v>36.166666666666671</v>
      </c>
      <c r="H169">
        <v>1149</v>
      </c>
      <c r="I169">
        <v>0.36</v>
      </c>
      <c r="J169" t="s">
        <v>13319</v>
      </c>
      <c r="K169" t="s">
        <v>13320</v>
      </c>
      <c r="L169">
        <v>4.4000000000000004</v>
      </c>
      <c r="M169">
        <v>6558</v>
      </c>
      <c r="N169">
        <v>11804400</v>
      </c>
      <c r="O169"/>
    </row>
    <row r="170" spans="1:15" hidden="1" x14ac:dyDescent="0.25">
      <c r="A170" t="s">
        <v>6314</v>
      </c>
      <c r="B170" t="s">
        <v>13082</v>
      </c>
      <c r="C170" t="s">
        <v>13107</v>
      </c>
      <c r="D170" t="s">
        <v>13109</v>
      </c>
      <c r="E170" t="s">
        <v>13245</v>
      </c>
      <c r="F170">
        <v>899</v>
      </c>
      <c r="G170">
        <f>(Table1[[#This Row],[actual_price]]-Table1[[#This Row],[discounted_price]])/Table1[[#This Row],[actual_price]]*100</f>
        <v>33.370411568409338</v>
      </c>
      <c r="H170">
        <v>599</v>
      </c>
      <c r="I170">
        <v>0.33</v>
      </c>
      <c r="J170" t="s">
        <v>13319</v>
      </c>
      <c r="K170" t="s">
        <v>13320</v>
      </c>
      <c r="L170">
        <v>4.4000000000000004</v>
      </c>
      <c r="M170">
        <v>23169</v>
      </c>
      <c r="N170">
        <v>20828931</v>
      </c>
      <c r="O170"/>
    </row>
    <row r="171" spans="1:15" ht="20.25" x14ac:dyDescent="0.3">
      <c r="A171" s="15" t="s">
        <v>2121</v>
      </c>
      <c r="B171" s="15" t="s">
        <v>13082</v>
      </c>
      <c r="C171" s="15" t="s">
        <v>13083</v>
      </c>
      <c r="D171" s="15" t="s">
        <v>13086</v>
      </c>
      <c r="E171" s="15" t="s">
        <v>13194</v>
      </c>
      <c r="F171" s="15">
        <v>1099</v>
      </c>
      <c r="G171" s="16">
        <f>(Table1[[#This Row],[actual_price]]-Table1[[#This Row],[discounted_price]])/Table1[[#This Row],[actual_price]]*100</f>
        <v>59.144676979071889</v>
      </c>
      <c r="H171" s="15">
        <v>449</v>
      </c>
      <c r="I171" s="15">
        <v>0.59</v>
      </c>
      <c r="J171" s="15" t="s">
        <v>13321</v>
      </c>
      <c r="K171" s="15" t="s">
        <v>13322</v>
      </c>
      <c r="L171" s="15">
        <v>4</v>
      </c>
      <c r="M171" s="15">
        <v>95</v>
      </c>
      <c r="N171" s="15">
        <v>104405</v>
      </c>
      <c r="O171" s="16">
        <f>Table1[[#This Row],[Average Rating]]+Table1[[#This Row],[rating_count]]/1000</f>
        <v>4.0949999999999998</v>
      </c>
    </row>
    <row r="172" spans="1:15" ht="20.25" x14ac:dyDescent="0.3">
      <c r="A172" s="15" t="s">
        <v>371</v>
      </c>
      <c r="B172" s="15" t="s">
        <v>13082</v>
      </c>
      <c r="C172" s="15" t="s">
        <v>13083</v>
      </c>
      <c r="D172" s="15" t="s">
        <v>13086</v>
      </c>
      <c r="E172" s="15" t="s">
        <v>13194</v>
      </c>
      <c r="F172" s="15">
        <v>999</v>
      </c>
      <c r="G172" s="16">
        <f>(Table1[[#This Row],[actual_price]]-Table1[[#This Row],[discounted_price]])/Table1[[#This Row],[actual_price]]*100</f>
        <v>80.08008008008008</v>
      </c>
      <c r="H172" s="15">
        <v>199</v>
      </c>
      <c r="I172" s="15">
        <v>0.8</v>
      </c>
      <c r="J172" s="15" t="s">
        <v>13323</v>
      </c>
      <c r="K172" s="15" t="s">
        <v>13322</v>
      </c>
      <c r="L172" s="15">
        <v>4</v>
      </c>
      <c r="M172" s="15">
        <v>787</v>
      </c>
      <c r="N172" s="15">
        <v>786213</v>
      </c>
      <c r="O172" s="16">
        <f>Table1[[#This Row],[Average Rating]]+Table1[[#This Row],[rating_count]]/1000</f>
        <v>4.7869999999999999</v>
      </c>
    </row>
    <row r="173" spans="1:15" hidden="1" x14ac:dyDescent="0.25">
      <c r="A173" t="s">
        <v>8304</v>
      </c>
      <c r="B173" t="s">
        <v>13082</v>
      </c>
      <c r="C173" t="s">
        <v>13083</v>
      </c>
      <c r="D173" t="s">
        <v>13089</v>
      </c>
      <c r="E173" t="s">
        <v>13234</v>
      </c>
      <c r="F173">
        <v>899</v>
      </c>
      <c r="G173">
        <f>(Table1[[#This Row],[actual_price]]-Table1[[#This Row],[discounted_price]])/Table1[[#This Row],[actual_price]]*100</f>
        <v>52.725250278086769</v>
      </c>
      <c r="H173">
        <v>425</v>
      </c>
      <c r="I173">
        <v>0.53</v>
      </c>
      <c r="J173" t="s">
        <v>13321</v>
      </c>
      <c r="K173" t="s">
        <v>13322</v>
      </c>
      <c r="L173">
        <v>4</v>
      </c>
      <c r="M173">
        <v>3366</v>
      </c>
      <c r="N173">
        <v>3026034</v>
      </c>
      <c r="O173"/>
    </row>
    <row r="174" spans="1:15" hidden="1" x14ac:dyDescent="0.25">
      <c r="A174" t="s">
        <v>7824</v>
      </c>
      <c r="B174" t="s">
        <v>13082</v>
      </c>
      <c r="C174" t="s">
        <v>13083</v>
      </c>
      <c r="D174" t="s">
        <v>13086</v>
      </c>
      <c r="E174" t="s">
        <v>13194</v>
      </c>
      <c r="F174">
        <v>999</v>
      </c>
      <c r="G174">
        <f>(Table1[[#This Row],[actual_price]]-Table1[[#This Row],[discounted_price]])/Table1[[#This Row],[actual_price]]*100</f>
        <v>80.08008008008008</v>
      </c>
      <c r="H174">
        <v>199</v>
      </c>
      <c r="I174">
        <v>0.8</v>
      </c>
      <c r="J174" t="s">
        <v>13323</v>
      </c>
      <c r="K174" t="s">
        <v>13322</v>
      </c>
      <c r="L174">
        <v>4</v>
      </c>
      <c r="M174">
        <v>19621</v>
      </c>
      <c r="N174">
        <v>19601379</v>
      </c>
      <c r="O174"/>
    </row>
    <row r="175" spans="1:15" hidden="1" x14ac:dyDescent="0.25">
      <c r="A175" t="s">
        <v>6836</v>
      </c>
      <c r="B175" t="s">
        <v>13082</v>
      </c>
      <c r="C175" t="s">
        <v>13083</v>
      </c>
      <c r="D175" t="s">
        <v>13090</v>
      </c>
      <c r="E175" t="s">
        <v>13233</v>
      </c>
      <c r="F175">
        <v>3999</v>
      </c>
      <c r="G175">
        <f>(Table1[[#This Row],[actual_price]]-Table1[[#This Row],[discounted_price]])/Table1[[#This Row],[actual_price]]*100</f>
        <v>85.021255313828462</v>
      </c>
      <c r="H175">
        <v>599</v>
      </c>
      <c r="I175">
        <v>0.85</v>
      </c>
      <c r="J175" t="s">
        <v>13319</v>
      </c>
      <c r="K175" t="s">
        <v>13322</v>
      </c>
      <c r="L175">
        <v>4</v>
      </c>
      <c r="M175">
        <v>1772</v>
      </c>
      <c r="N175">
        <v>7086228</v>
      </c>
      <c r="O175"/>
    </row>
    <row r="176" spans="1:15" hidden="1" x14ac:dyDescent="0.25">
      <c r="A176" t="s">
        <v>1079</v>
      </c>
      <c r="B176" t="s">
        <v>13082</v>
      </c>
      <c r="C176" t="s">
        <v>13083</v>
      </c>
      <c r="D176" t="s">
        <v>13086</v>
      </c>
      <c r="E176" t="s">
        <v>13194</v>
      </c>
      <c r="F176">
        <v>999</v>
      </c>
      <c r="G176">
        <f>(Table1[[#This Row],[actual_price]]-Table1[[#This Row],[discounted_price]])/Table1[[#This Row],[actual_price]]*100</f>
        <v>85.085085085085083</v>
      </c>
      <c r="H176">
        <v>149</v>
      </c>
      <c r="I176">
        <v>0.85</v>
      </c>
      <c r="J176" t="s">
        <v>13323</v>
      </c>
      <c r="K176" t="s">
        <v>13322</v>
      </c>
      <c r="L176">
        <v>4</v>
      </c>
      <c r="M176">
        <v>14062</v>
      </c>
      <c r="N176">
        <v>14047938</v>
      </c>
      <c r="O176"/>
    </row>
    <row r="177" spans="1:15" hidden="1" x14ac:dyDescent="0.25">
      <c r="A177" t="s">
        <v>593</v>
      </c>
      <c r="B177" t="s">
        <v>13082</v>
      </c>
      <c r="C177" t="s">
        <v>13083</v>
      </c>
      <c r="D177" t="s">
        <v>13086</v>
      </c>
      <c r="E177" t="s">
        <v>13194</v>
      </c>
      <c r="F177">
        <v>999</v>
      </c>
      <c r="G177">
        <f>(Table1[[#This Row],[actual_price]]-Table1[[#This Row],[discounted_price]])/Table1[[#This Row],[actual_price]]*100</f>
        <v>86.086086086086084</v>
      </c>
      <c r="H177">
        <v>139</v>
      </c>
      <c r="I177">
        <v>0.86</v>
      </c>
      <c r="J177" t="s">
        <v>13323</v>
      </c>
      <c r="K177" t="s">
        <v>13322</v>
      </c>
      <c r="L177">
        <v>4</v>
      </c>
      <c r="M177">
        <v>1765</v>
      </c>
      <c r="N177">
        <v>1763235</v>
      </c>
      <c r="O177"/>
    </row>
    <row r="178" spans="1:15" hidden="1" x14ac:dyDescent="0.25">
      <c r="A178" t="s">
        <v>1094</v>
      </c>
      <c r="B178" t="s">
        <v>13082</v>
      </c>
      <c r="C178" t="s">
        <v>13083</v>
      </c>
      <c r="D178" t="s">
        <v>13086</v>
      </c>
      <c r="E178" t="s">
        <v>13194</v>
      </c>
      <c r="F178">
        <v>1999</v>
      </c>
      <c r="G178">
        <f>(Table1[[#This Row],[actual_price]]-Table1[[#This Row],[discounted_price]])/Table1[[#This Row],[actual_price]]*100</f>
        <v>20.010005002501249</v>
      </c>
      <c r="H178">
        <v>1599</v>
      </c>
      <c r="I178">
        <v>0.2</v>
      </c>
      <c r="J178" t="s">
        <v>13319</v>
      </c>
      <c r="K178" t="s">
        <v>13320</v>
      </c>
      <c r="L178">
        <v>4.4000000000000004</v>
      </c>
      <c r="M178">
        <v>9378</v>
      </c>
      <c r="N178">
        <v>18746622</v>
      </c>
      <c r="O178"/>
    </row>
    <row r="179" spans="1:15" ht="20.25" x14ac:dyDescent="0.3">
      <c r="A179" s="15" t="s">
        <v>1405</v>
      </c>
      <c r="B179" s="15" t="s">
        <v>13082</v>
      </c>
      <c r="C179" s="15" t="s">
        <v>13083</v>
      </c>
      <c r="D179" s="15" t="s">
        <v>13086</v>
      </c>
      <c r="E179" s="15" t="s">
        <v>13194</v>
      </c>
      <c r="F179" s="15">
        <v>1999</v>
      </c>
      <c r="G179" s="16">
        <f>(Table1[[#This Row],[actual_price]]-Table1[[#This Row],[discounted_price]])/Table1[[#This Row],[actual_price]]*100</f>
        <v>25.012506253126567</v>
      </c>
      <c r="H179" s="15">
        <v>1499</v>
      </c>
      <c r="I179" s="15">
        <v>0.25</v>
      </c>
      <c r="J179" s="15" t="s">
        <v>13319</v>
      </c>
      <c r="K179" s="15" t="s">
        <v>13320</v>
      </c>
      <c r="L179" s="15">
        <v>4.4000000000000004</v>
      </c>
      <c r="M179" s="15">
        <v>576</v>
      </c>
      <c r="N179" s="15">
        <v>1151424</v>
      </c>
      <c r="O179" s="16">
        <f>Table1[[#This Row],[Average Rating]]+Table1[[#This Row],[rating_count]]/1000</f>
        <v>4.976</v>
      </c>
    </row>
    <row r="180" spans="1:15" hidden="1" x14ac:dyDescent="0.25">
      <c r="A180" t="s">
        <v>2152</v>
      </c>
      <c r="B180" t="s">
        <v>13082</v>
      </c>
      <c r="C180" t="s">
        <v>13083</v>
      </c>
      <c r="D180" t="s">
        <v>13086</v>
      </c>
      <c r="E180" t="s">
        <v>13194</v>
      </c>
      <c r="F180">
        <v>399</v>
      </c>
      <c r="G180">
        <f>(Table1[[#This Row],[actual_price]]-Table1[[#This Row],[discounted_price]])/Table1[[#This Row],[actual_price]]*100</f>
        <v>55.13784461152882</v>
      </c>
      <c r="H180">
        <v>179</v>
      </c>
      <c r="I180">
        <v>0.55000000000000004</v>
      </c>
      <c r="J180" t="s">
        <v>13323</v>
      </c>
      <c r="K180" t="s">
        <v>13322</v>
      </c>
      <c r="L180">
        <v>4</v>
      </c>
      <c r="M180">
        <v>35693</v>
      </c>
      <c r="N180">
        <v>14241507</v>
      </c>
      <c r="O180"/>
    </row>
    <row r="181" spans="1:15" hidden="1" x14ac:dyDescent="0.25">
      <c r="A181" t="s">
        <v>1545</v>
      </c>
      <c r="B181" t="s">
        <v>13082</v>
      </c>
      <c r="C181" t="s">
        <v>13083</v>
      </c>
      <c r="D181" t="s">
        <v>13086</v>
      </c>
      <c r="E181" t="s">
        <v>13194</v>
      </c>
      <c r="F181">
        <v>399</v>
      </c>
      <c r="G181">
        <f>(Table1[[#This Row],[actual_price]]-Table1[[#This Row],[discounted_price]])/Table1[[#This Row],[actual_price]]*100</f>
        <v>62.656641604010019</v>
      </c>
      <c r="H181">
        <v>149</v>
      </c>
      <c r="I181">
        <v>0.63</v>
      </c>
      <c r="J181" t="s">
        <v>13323</v>
      </c>
      <c r="K181" t="s">
        <v>13322</v>
      </c>
      <c r="L181">
        <v>4</v>
      </c>
      <c r="M181">
        <v>16166</v>
      </c>
      <c r="N181">
        <v>6450234</v>
      </c>
      <c r="O181"/>
    </row>
    <row r="182" spans="1:15" hidden="1" x14ac:dyDescent="0.25">
      <c r="A182" t="s">
        <v>3338</v>
      </c>
      <c r="B182" t="s">
        <v>13082</v>
      </c>
      <c r="C182" t="s">
        <v>13083</v>
      </c>
      <c r="D182" t="s">
        <v>13086</v>
      </c>
      <c r="E182" t="s">
        <v>13194</v>
      </c>
      <c r="F182">
        <v>999</v>
      </c>
      <c r="G182">
        <f>(Table1[[#This Row],[actual_price]]-Table1[[#This Row],[discounted_price]])/Table1[[#This Row],[actual_price]]*100</f>
        <v>80.08008008008008</v>
      </c>
      <c r="H182">
        <v>199</v>
      </c>
      <c r="I182">
        <v>0.8</v>
      </c>
      <c r="J182" t="s">
        <v>13323</v>
      </c>
      <c r="K182" t="s">
        <v>13322</v>
      </c>
      <c r="L182">
        <v>4.4000000000000004</v>
      </c>
      <c r="M182">
        <v>6736</v>
      </c>
      <c r="N182">
        <v>6729264</v>
      </c>
      <c r="O182"/>
    </row>
    <row r="183" spans="1:15" hidden="1" x14ac:dyDescent="0.25">
      <c r="A183" t="s">
        <v>8349</v>
      </c>
      <c r="B183" t="s">
        <v>13082</v>
      </c>
      <c r="C183" t="s">
        <v>13083</v>
      </c>
      <c r="D183" t="s">
        <v>13089</v>
      </c>
      <c r="E183" t="s">
        <v>13207</v>
      </c>
      <c r="F183">
        <v>1645</v>
      </c>
      <c r="G183">
        <f>(Table1[[#This Row],[actual_price]]-Table1[[#This Row],[discounted_price]])/Table1[[#This Row],[actual_price]]*100</f>
        <v>21.276595744680851</v>
      </c>
      <c r="H183">
        <v>1295</v>
      </c>
      <c r="I183">
        <v>0.21</v>
      </c>
      <c r="J183" t="s">
        <v>13319</v>
      </c>
      <c r="K183" t="s">
        <v>13320</v>
      </c>
      <c r="L183">
        <v>4.4000000000000004</v>
      </c>
      <c r="M183">
        <v>13552</v>
      </c>
      <c r="N183">
        <v>22293040</v>
      </c>
      <c r="O183"/>
    </row>
    <row r="184" spans="1:15" hidden="1" x14ac:dyDescent="0.25">
      <c r="A184" t="s">
        <v>724</v>
      </c>
      <c r="B184" t="s">
        <v>13082</v>
      </c>
      <c r="C184" t="s">
        <v>13083</v>
      </c>
      <c r="D184" t="s">
        <v>13086</v>
      </c>
      <c r="E184" t="s">
        <v>13194</v>
      </c>
      <c r="F184">
        <v>399</v>
      </c>
      <c r="G184">
        <f>(Table1[[#This Row],[actual_price]]-Table1[[#This Row],[discounted_price]])/Table1[[#This Row],[actual_price]]*100</f>
        <v>55.13784461152882</v>
      </c>
      <c r="H184">
        <v>179</v>
      </c>
      <c r="I184">
        <v>0.55000000000000004</v>
      </c>
      <c r="J184" t="s">
        <v>13323</v>
      </c>
      <c r="K184" t="s">
        <v>13322</v>
      </c>
      <c r="L184">
        <v>4</v>
      </c>
      <c r="M184">
        <v>26164</v>
      </c>
      <c r="N184">
        <v>10439436</v>
      </c>
      <c r="O184"/>
    </row>
    <row r="185" spans="1:15" hidden="1" x14ac:dyDescent="0.25">
      <c r="A185" t="s">
        <v>6805</v>
      </c>
      <c r="B185" t="s">
        <v>13082</v>
      </c>
      <c r="C185" t="s">
        <v>13083</v>
      </c>
      <c r="D185" t="s">
        <v>13090</v>
      </c>
      <c r="E185" t="s">
        <v>13233</v>
      </c>
      <c r="F185">
        <v>4999</v>
      </c>
      <c r="G185">
        <f>(Table1[[#This Row],[actual_price]]-Table1[[#This Row],[discounted_price]])/Table1[[#This Row],[actual_price]]*100</f>
        <v>83.016603320664132</v>
      </c>
      <c r="H185">
        <v>849</v>
      </c>
      <c r="I185">
        <v>0.83</v>
      </c>
      <c r="J185" t="s">
        <v>13319</v>
      </c>
      <c r="K185" t="s">
        <v>13322</v>
      </c>
      <c r="L185">
        <v>4.4000000000000004</v>
      </c>
      <c r="M185">
        <v>10911</v>
      </c>
      <c r="N185">
        <v>54544089</v>
      </c>
      <c r="O185"/>
    </row>
    <row r="186" spans="1:15" ht="20.25" x14ac:dyDescent="0.3">
      <c r="A186" s="15" t="s">
        <v>9244</v>
      </c>
      <c r="B186" s="15" t="s">
        <v>13082</v>
      </c>
      <c r="C186" s="15" t="s">
        <v>13083</v>
      </c>
      <c r="D186" s="15" t="s">
        <v>13090</v>
      </c>
      <c r="E186" s="15" t="s">
        <v>13269</v>
      </c>
      <c r="F186" s="15">
        <v>3499</v>
      </c>
      <c r="G186" s="16">
        <f>(Table1[[#This Row],[actual_price]]-Table1[[#This Row],[discounted_price]])/Table1[[#This Row],[actual_price]]*100</f>
        <v>51.443269505573021</v>
      </c>
      <c r="H186" s="15">
        <v>1699</v>
      </c>
      <c r="I186" s="15">
        <v>0.51</v>
      </c>
      <c r="J186" s="15" t="s">
        <v>13319</v>
      </c>
      <c r="K186" s="15" t="s">
        <v>13322</v>
      </c>
      <c r="L186" s="15">
        <v>4</v>
      </c>
      <c r="M186" s="15">
        <v>291</v>
      </c>
      <c r="N186" s="15">
        <v>1018209</v>
      </c>
      <c r="O186" s="16">
        <f>Table1[[#This Row],[Average Rating]]+Table1[[#This Row],[rating_count]]/1000</f>
        <v>4.2910000000000004</v>
      </c>
    </row>
    <row r="187" spans="1:15" hidden="1" x14ac:dyDescent="0.25">
      <c r="A187" t="s">
        <v>315</v>
      </c>
      <c r="B187" t="s">
        <v>13082</v>
      </c>
      <c r="C187" t="s">
        <v>13083</v>
      </c>
      <c r="D187" t="s">
        <v>13086</v>
      </c>
      <c r="E187" t="s">
        <v>13194</v>
      </c>
      <c r="F187">
        <v>499</v>
      </c>
      <c r="G187">
        <f>(Table1[[#This Row],[actual_price]]-Table1[[#This Row],[discounted_price]])/Table1[[#This Row],[actual_price]]*100</f>
        <v>64.128256513026045</v>
      </c>
      <c r="H187">
        <v>179</v>
      </c>
      <c r="I187">
        <v>0.64</v>
      </c>
      <c r="J187" t="s">
        <v>13323</v>
      </c>
      <c r="K187" t="s">
        <v>13322</v>
      </c>
      <c r="L187">
        <v>4</v>
      </c>
      <c r="M187">
        <v>13029</v>
      </c>
      <c r="N187">
        <v>6501471</v>
      </c>
      <c r="O187"/>
    </row>
    <row r="188" spans="1:15" hidden="1" x14ac:dyDescent="0.25">
      <c r="A188" t="s">
        <v>5630</v>
      </c>
      <c r="B188" t="s">
        <v>13082</v>
      </c>
      <c r="C188" t="s">
        <v>13083</v>
      </c>
      <c r="D188" t="s">
        <v>13089</v>
      </c>
      <c r="E188" t="s">
        <v>13207</v>
      </c>
      <c r="F188">
        <v>449</v>
      </c>
      <c r="G188">
        <f>(Table1[[#This Row],[actual_price]]-Table1[[#This Row],[discounted_price]])/Table1[[#This Row],[actual_price]]*100</f>
        <v>33.4075723830735</v>
      </c>
      <c r="H188">
        <v>299</v>
      </c>
      <c r="I188">
        <v>0.33</v>
      </c>
      <c r="J188" t="s">
        <v>13321</v>
      </c>
      <c r="K188" t="s">
        <v>13320</v>
      </c>
      <c r="L188">
        <v>4</v>
      </c>
      <c r="M188">
        <v>40106</v>
      </c>
      <c r="N188">
        <v>18007594</v>
      </c>
      <c r="O188"/>
    </row>
    <row r="189" spans="1:15" hidden="1" x14ac:dyDescent="0.25">
      <c r="A189" t="s">
        <v>275</v>
      </c>
      <c r="B189" t="s">
        <v>13082</v>
      </c>
      <c r="C189" t="s">
        <v>13083</v>
      </c>
      <c r="D189" t="s">
        <v>13086</v>
      </c>
      <c r="E189" t="s">
        <v>13194</v>
      </c>
      <c r="F189">
        <v>399</v>
      </c>
      <c r="G189">
        <f>(Table1[[#This Row],[actual_price]]-Table1[[#This Row],[discounted_price]])/Table1[[#This Row],[actual_price]]*100</f>
        <v>25.062656641604008</v>
      </c>
      <c r="H189">
        <v>299</v>
      </c>
      <c r="I189">
        <v>0.25</v>
      </c>
      <c r="J189" t="s">
        <v>13321</v>
      </c>
      <c r="K189" t="s">
        <v>13320</v>
      </c>
      <c r="L189">
        <v>4</v>
      </c>
      <c r="M189">
        <v>2446</v>
      </c>
      <c r="N189">
        <v>975954</v>
      </c>
      <c r="O189"/>
    </row>
    <row r="190" spans="1:15" hidden="1" x14ac:dyDescent="0.25">
      <c r="A190" t="s">
        <v>2131</v>
      </c>
      <c r="B190" t="s">
        <v>13082</v>
      </c>
      <c r="C190" t="s">
        <v>13083</v>
      </c>
      <c r="D190" t="s">
        <v>13086</v>
      </c>
      <c r="E190" t="s">
        <v>13194</v>
      </c>
      <c r="F190">
        <v>799</v>
      </c>
      <c r="G190">
        <f>(Table1[[#This Row],[actual_price]]-Table1[[#This Row],[discounted_price]])/Table1[[#This Row],[actual_price]]*100</f>
        <v>68.210262828535676</v>
      </c>
      <c r="H190">
        <v>254</v>
      </c>
      <c r="I190">
        <v>0.68</v>
      </c>
      <c r="J190" t="s">
        <v>13321</v>
      </c>
      <c r="K190" t="s">
        <v>13322</v>
      </c>
      <c r="L190">
        <v>4</v>
      </c>
      <c r="M190">
        <v>14368</v>
      </c>
      <c r="N190">
        <v>11480032</v>
      </c>
      <c r="O190"/>
    </row>
    <row r="191" spans="1:15" hidden="1" x14ac:dyDescent="0.25">
      <c r="A191" t="s">
        <v>8772</v>
      </c>
      <c r="B191" t="s">
        <v>13082</v>
      </c>
      <c r="C191" t="s">
        <v>13107</v>
      </c>
      <c r="D191" t="s">
        <v>13111</v>
      </c>
      <c r="F191">
        <v>2999</v>
      </c>
      <c r="G191">
        <f>(Table1[[#This Row],[actual_price]]-Table1[[#This Row],[discounted_price]])/Table1[[#This Row],[actual_price]]*100</f>
        <v>60.020006668889621</v>
      </c>
      <c r="H191">
        <v>1199</v>
      </c>
      <c r="I191">
        <v>0.6</v>
      </c>
      <c r="J191" t="s">
        <v>13319</v>
      </c>
      <c r="K191" t="s">
        <v>13322</v>
      </c>
      <c r="L191">
        <v>4</v>
      </c>
      <c r="M191">
        <v>2732</v>
      </c>
      <c r="N191">
        <v>8193268</v>
      </c>
      <c r="O191"/>
    </row>
    <row r="192" spans="1:15" ht="20.25" x14ac:dyDescent="0.3">
      <c r="A192" s="15" t="s">
        <v>1816</v>
      </c>
      <c r="B192" s="15" t="s">
        <v>13082</v>
      </c>
      <c r="C192" s="15" t="s">
        <v>13083</v>
      </c>
      <c r="D192" s="15" t="s">
        <v>13086</v>
      </c>
      <c r="E192" s="15" t="s">
        <v>13194</v>
      </c>
      <c r="F192" s="15">
        <v>599</v>
      </c>
      <c r="G192" s="16">
        <f>(Table1[[#This Row],[actual_price]]-Table1[[#This Row],[discounted_price]])/Table1[[#This Row],[actual_price]]*100</f>
        <v>25.041736227045075</v>
      </c>
      <c r="H192" s="15">
        <v>449</v>
      </c>
      <c r="I192" s="15">
        <v>0.25</v>
      </c>
      <c r="J192" s="15" t="s">
        <v>13321</v>
      </c>
      <c r="K192" s="15" t="s">
        <v>13320</v>
      </c>
      <c r="L192" s="15">
        <v>4</v>
      </c>
      <c r="M192" s="15">
        <v>976</v>
      </c>
      <c r="N192" s="15">
        <v>584624</v>
      </c>
      <c r="O192" s="16">
        <f>Table1[[#This Row],[Average Rating]]+Table1[[#This Row],[rating_count]]/1000</f>
        <v>4.976</v>
      </c>
    </row>
    <row r="193" spans="1:15" ht="20.25" x14ac:dyDescent="0.3">
      <c r="A193" s="15" t="s">
        <v>7576</v>
      </c>
      <c r="B193" s="15" t="s">
        <v>13082</v>
      </c>
      <c r="C193" s="15" t="s">
        <v>13083</v>
      </c>
      <c r="D193" s="15" t="s">
        <v>13090</v>
      </c>
      <c r="E193" s="15" t="s">
        <v>13233</v>
      </c>
      <c r="F193" s="15">
        <v>2699</v>
      </c>
      <c r="G193" s="16">
        <f>(Table1[[#This Row],[actual_price]]-Table1[[#This Row],[discounted_price]])/Table1[[#This Row],[actual_price]]*100</f>
        <v>30.011115227862174</v>
      </c>
      <c r="H193" s="15">
        <v>1889</v>
      </c>
      <c r="I193" s="15">
        <v>0.3</v>
      </c>
      <c r="J193" s="15" t="s">
        <v>13319</v>
      </c>
      <c r="K193" s="15" t="s">
        <v>13320</v>
      </c>
      <c r="L193" s="15">
        <v>4.4000000000000004</v>
      </c>
      <c r="M193" s="15">
        <v>490</v>
      </c>
      <c r="N193" s="15">
        <v>1322510</v>
      </c>
      <c r="O193" s="16">
        <f>Table1[[#This Row],[Average Rating]]+Table1[[#This Row],[rating_count]]/1000</f>
        <v>4.8900000000000006</v>
      </c>
    </row>
    <row r="194" spans="1:15" hidden="1" x14ac:dyDescent="0.25">
      <c r="A194" t="s">
        <v>3701</v>
      </c>
      <c r="B194" t="s">
        <v>13082</v>
      </c>
      <c r="C194" t="s">
        <v>13083</v>
      </c>
      <c r="D194" t="s">
        <v>13086</v>
      </c>
      <c r="E194" t="s">
        <v>13194</v>
      </c>
      <c r="F194">
        <v>299</v>
      </c>
      <c r="G194">
        <f>(Table1[[#This Row],[actual_price]]-Table1[[#This Row],[discounted_price]])/Table1[[#This Row],[actual_price]]*100</f>
        <v>23.411371237458194</v>
      </c>
      <c r="H194">
        <v>229</v>
      </c>
      <c r="I194">
        <v>0.23</v>
      </c>
      <c r="J194" t="s">
        <v>13321</v>
      </c>
      <c r="K194" t="s">
        <v>13320</v>
      </c>
      <c r="L194">
        <v>4</v>
      </c>
      <c r="M194">
        <v>8090</v>
      </c>
      <c r="N194">
        <v>2418910</v>
      </c>
      <c r="O194"/>
    </row>
    <row r="195" spans="1:15" hidden="1" x14ac:dyDescent="0.25">
      <c r="A195" t="s">
        <v>7157</v>
      </c>
      <c r="B195" t="s">
        <v>13082</v>
      </c>
      <c r="C195" t="s">
        <v>13083</v>
      </c>
      <c r="D195" t="s">
        <v>13086</v>
      </c>
      <c r="E195" t="s">
        <v>13194</v>
      </c>
      <c r="F195">
        <v>999</v>
      </c>
      <c r="G195">
        <f>(Table1[[#This Row],[actual_price]]-Table1[[#This Row],[discounted_price]])/Table1[[#This Row],[actual_price]]*100</f>
        <v>70.070070070070074</v>
      </c>
      <c r="H195">
        <v>299</v>
      </c>
      <c r="I195">
        <v>0.7</v>
      </c>
      <c r="J195" t="s">
        <v>13321</v>
      </c>
      <c r="K195" t="s">
        <v>13322</v>
      </c>
      <c r="L195">
        <v>4</v>
      </c>
      <c r="M195">
        <v>6398</v>
      </c>
      <c r="N195">
        <v>6391602</v>
      </c>
      <c r="O195"/>
    </row>
    <row r="196" spans="1:15" hidden="1" x14ac:dyDescent="0.25">
      <c r="A196" t="s">
        <v>8249</v>
      </c>
      <c r="B196" t="s">
        <v>13082</v>
      </c>
      <c r="C196" t="s">
        <v>13083</v>
      </c>
      <c r="D196" t="s">
        <v>13085</v>
      </c>
      <c r="E196" t="s">
        <v>13299</v>
      </c>
      <c r="F196">
        <v>5490</v>
      </c>
      <c r="G196">
        <f>(Table1[[#This Row],[actual_price]]-Table1[[#This Row],[discounted_price]])/Table1[[#This Row],[actual_price]]*100</f>
        <v>65.573770491803273</v>
      </c>
      <c r="H196">
        <v>1890</v>
      </c>
      <c r="I196">
        <v>0.66</v>
      </c>
      <c r="J196" t="s">
        <v>13319</v>
      </c>
      <c r="K196" t="s">
        <v>13322</v>
      </c>
      <c r="L196">
        <v>4</v>
      </c>
      <c r="M196">
        <v>14030</v>
      </c>
      <c r="N196">
        <v>77024700</v>
      </c>
      <c r="O196"/>
    </row>
    <row r="197" spans="1:15" hidden="1" x14ac:dyDescent="0.25">
      <c r="A197" t="s">
        <v>285</v>
      </c>
      <c r="B197" t="s">
        <v>13082</v>
      </c>
      <c r="C197" t="s">
        <v>13083</v>
      </c>
      <c r="D197" t="s">
        <v>13086</v>
      </c>
      <c r="E197" t="s">
        <v>13194</v>
      </c>
      <c r="F197">
        <v>1999</v>
      </c>
      <c r="G197">
        <f>(Table1[[#This Row],[actual_price]]-Table1[[#This Row],[discounted_price]])/Table1[[#This Row],[actual_price]]*100</f>
        <v>51.475737868934466</v>
      </c>
      <c r="H197">
        <v>970</v>
      </c>
      <c r="I197">
        <v>0.51</v>
      </c>
      <c r="J197" t="s">
        <v>13319</v>
      </c>
      <c r="K197" t="s">
        <v>13322</v>
      </c>
      <c r="L197">
        <v>4.4000000000000004</v>
      </c>
      <c r="M197">
        <v>32840</v>
      </c>
      <c r="N197">
        <v>65647160</v>
      </c>
      <c r="O197"/>
    </row>
    <row r="198" spans="1:15" hidden="1" x14ac:dyDescent="0.25">
      <c r="A198" t="s">
        <v>8927</v>
      </c>
      <c r="B198" t="s">
        <v>13082</v>
      </c>
      <c r="C198" t="s">
        <v>13112</v>
      </c>
      <c r="D198" t="s">
        <v>13113</v>
      </c>
      <c r="E198" t="s">
        <v>13300</v>
      </c>
      <c r="F198">
        <v>1999</v>
      </c>
      <c r="G198">
        <f>(Table1[[#This Row],[actual_price]]-Table1[[#This Row],[discounted_price]])/Table1[[#This Row],[actual_price]]*100</f>
        <v>72.536268134067043</v>
      </c>
      <c r="H198">
        <v>549</v>
      </c>
      <c r="I198">
        <v>0.73</v>
      </c>
      <c r="J198" t="s">
        <v>13319</v>
      </c>
      <c r="K198" t="s">
        <v>13322</v>
      </c>
      <c r="L198">
        <v>4</v>
      </c>
      <c r="M198">
        <v>11924</v>
      </c>
      <c r="N198">
        <v>23836076</v>
      </c>
      <c r="O198"/>
    </row>
    <row r="199" spans="1:15" hidden="1" x14ac:dyDescent="0.25">
      <c r="A199" t="s">
        <v>7804</v>
      </c>
      <c r="B199" t="s">
        <v>13082</v>
      </c>
      <c r="C199" t="s">
        <v>13100</v>
      </c>
      <c r="D199" t="s">
        <v>13104</v>
      </c>
      <c r="F199">
        <v>450</v>
      </c>
      <c r="G199">
        <f>(Table1[[#This Row],[actual_price]]-Table1[[#This Row],[discounted_price]])/Table1[[#This Row],[actual_price]]*100</f>
        <v>22.444444444444443</v>
      </c>
      <c r="H199">
        <v>349</v>
      </c>
      <c r="I199">
        <v>0.22</v>
      </c>
      <c r="J199" t="s">
        <v>13321</v>
      </c>
      <c r="K199" t="s">
        <v>13320</v>
      </c>
      <c r="L199">
        <v>4</v>
      </c>
      <c r="M199">
        <v>23316</v>
      </c>
      <c r="N199">
        <v>10492200</v>
      </c>
      <c r="O199"/>
    </row>
    <row r="200" spans="1:15" hidden="1" x14ac:dyDescent="0.25">
      <c r="A200" t="s">
        <v>1521</v>
      </c>
      <c r="B200" t="s">
        <v>13082</v>
      </c>
      <c r="C200" t="s">
        <v>13083</v>
      </c>
      <c r="D200" t="s">
        <v>13086</v>
      </c>
      <c r="E200" t="s">
        <v>13194</v>
      </c>
      <c r="F200">
        <v>399</v>
      </c>
      <c r="G200">
        <f>(Table1[[#This Row],[actual_price]]-Table1[[#This Row],[discounted_price]])/Table1[[#This Row],[actual_price]]*100</f>
        <v>37.593984962406012</v>
      </c>
      <c r="H200">
        <v>249</v>
      </c>
      <c r="I200">
        <v>0.38</v>
      </c>
      <c r="J200" t="s">
        <v>13321</v>
      </c>
      <c r="K200" t="s">
        <v>13320</v>
      </c>
      <c r="L200">
        <v>4</v>
      </c>
      <c r="M200">
        <v>14120</v>
      </c>
      <c r="N200">
        <v>5633880</v>
      </c>
      <c r="O200"/>
    </row>
    <row r="201" spans="1:15" hidden="1" x14ac:dyDescent="0.25">
      <c r="A201" t="s">
        <v>3581</v>
      </c>
      <c r="B201" t="s">
        <v>13082</v>
      </c>
      <c r="C201" t="s">
        <v>13083</v>
      </c>
      <c r="D201" t="s">
        <v>13086</v>
      </c>
      <c r="E201" t="s">
        <v>13216</v>
      </c>
      <c r="F201">
        <v>999</v>
      </c>
      <c r="G201">
        <f>(Table1[[#This Row],[actual_price]]-Table1[[#This Row],[discounted_price]])/Table1[[#This Row],[actual_price]]*100</f>
        <v>90.090090090090087</v>
      </c>
      <c r="H201">
        <v>99</v>
      </c>
      <c r="I201">
        <v>0.9</v>
      </c>
      <c r="J201" t="s">
        <v>13323</v>
      </c>
      <c r="K201" t="s">
        <v>13322</v>
      </c>
      <c r="L201">
        <v>4</v>
      </c>
      <c r="M201">
        <v>63350</v>
      </c>
      <c r="N201">
        <v>63286650</v>
      </c>
      <c r="O201"/>
    </row>
    <row r="202" spans="1:15" hidden="1" x14ac:dyDescent="0.25">
      <c r="A202" t="s">
        <v>5923</v>
      </c>
      <c r="B202" t="s">
        <v>13082</v>
      </c>
      <c r="C202" t="s">
        <v>13083</v>
      </c>
      <c r="D202" t="s">
        <v>13089</v>
      </c>
      <c r="E202" t="s">
        <v>13234</v>
      </c>
      <c r="F202">
        <v>999</v>
      </c>
      <c r="G202">
        <f>(Table1[[#This Row],[actual_price]]-Table1[[#This Row],[discounted_price]])/Table1[[#This Row],[actual_price]]*100</f>
        <v>87.087087087087085</v>
      </c>
      <c r="H202">
        <v>129</v>
      </c>
      <c r="I202">
        <v>0.87</v>
      </c>
      <c r="J202" t="s">
        <v>13323</v>
      </c>
      <c r="K202" t="s">
        <v>13322</v>
      </c>
      <c r="L202">
        <v>4.3</v>
      </c>
      <c r="M202">
        <v>2640</v>
      </c>
      <c r="N202">
        <v>2637360</v>
      </c>
      <c r="O202"/>
    </row>
    <row r="203" spans="1:15" hidden="1" x14ac:dyDescent="0.25">
      <c r="A203" t="s">
        <v>7391</v>
      </c>
      <c r="B203" t="s">
        <v>13082</v>
      </c>
      <c r="C203" t="s">
        <v>13083</v>
      </c>
      <c r="D203" t="s">
        <v>13085</v>
      </c>
      <c r="E203" t="s">
        <v>13299</v>
      </c>
      <c r="F203">
        <v>2595</v>
      </c>
      <c r="G203">
        <f>(Table1[[#This Row],[actual_price]]-Table1[[#This Row],[discounted_price]])/Table1[[#This Row],[actual_price]]*100</f>
        <v>23.314065510597302</v>
      </c>
      <c r="H203">
        <v>1990</v>
      </c>
      <c r="I203">
        <v>0.23</v>
      </c>
      <c r="J203" t="s">
        <v>13319</v>
      </c>
      <c r="K203" t="s">
        <v>13320</v>
      </c>
      <c r="L203">
        <v>4</v>
      </c>
      <c r="M203">
        <v>31783</v>
      </c>
      <c r="N203">
        <v>82476885</v>
      </c>
      <c r="O203"/>
    </row>
    <row r="204" spans="1:15" hidden="1" x14ac:dyDescent="0.25">
      <c r="A204" t="s">
        <v>1461</v>
      </c>
      <c r="B204" t="s">
        <v>13082</v>
      </c>
      <c r="C204" t="s">
        <v>13083</v>
      </c>
      <c r="D204" t="s">
        <v>13086</v>
      </c>
      <c r="E204" t="s">
        <v>13194</v>
      </c>
      <c r="F204">
        <v>499</v>
      </c>
      <c r="G204">
        <f>(Table1[[#This Row],[actual_price]]-Table1[[#This Row],[discounted_price]])/Table1[[#This Row],[actual_price]]*100</f>
        <v>70.140280561122253</v>
      </c>
      <c r="H204">
        <v>149</v>
      </c>
      <c r="I204">
        <v>0.7</v>
      </c>
      <c r="J204" t="s">
        <v>13323</v>
      </c>
      <c r="K204" t="s">
        <v>13322</v>
      </c>
      <c r="L204">
        <v>4</v>
      </c>
      <c r="M204">
        <v>270563</v>
      </c>
      <c r="N204">
        <v>135010937</v>
      </c>
      <c r="O204"/>
    </row>
    <row r="205" spans="1:15" hidden="1" x14ac:dyDescent="0.25">
      <c r="A205" t="s">
        <v>694</v>
      </c>
      <c r="B205" t="s">
        <v>13082</v>
      </c>
      <c r="C205" t="s">
        <v>13083</v>
      </c>
      <c r="D205" t="s">
        <v>13086</v>
      </c>
      <c r="E205" t="s">
        <v>13194</v>
      </c>
      <c r="F205">
        <v>499</v>
      </c>
      <c r="G205">
        <f>(Table1[[#This Row],[actual_price]]-Table1[[#This Row],[discounted_price]])/Table1[[#This Row],[actual_price]]*100</f>
        <v>76.953907815631268</v>
      </c>
      <c r="H205">
        <v>115</v>
      </c>
      <c r="I205">
        <v>0.77</v>
      </c>
      <c r="J205" t="s">
        <v>13323</v>
      </c>
      <c r="K205" t="s">
        <v>13322</v>
      </c>
      <c r="L205">
        <v>4</v>
      </c>
      <c r="M205">
        <v>44994</v>
      </c>
      <c r="N205">
        <v>22452006</v>
      </c>
      <c r="O205"/>
    </row>
    <row r="206" spans="1:15" ht="20.25" x14ac:dyDescent="0.3">
      <c r="A206" s="15" t="s">
        <v>3457</v>
      </c>
      <c r="B206" s="15" t="s">
        <v>13082</v>
      </c>
      <c r="C206" s="15" t="s">
        <v>13083</v>
      </c>
      <c r="D206" s="15" t="s">
        <v>13086</v>
      </c>
      <c r="E206" s="15" t="s">
        <v>13194</v>
      </c>
      <c r="F206" s="15">
        <v>699</v>
      </c>
      <c r="G206" s="16">
        <f>(Table1[[#This Row],[actual_price]]-Table1[[#This Row],[discounted_price]])/Table1[[#This Row],[actual_price]]*100</f>
        <v>52.932761087267522</v>
      </c>
      <c r="H206" s="15">
        <v>329</v>
      </c>
      <c r="I206" s="15">
        <v>0.53</v>
      </c>
      <c r="J206" s="15" t="s">
        <v>13321</v>
      </c>
      <c r="K206" s="15" t="s">
        <v>13322</v>
      </c>
      <c r="L206" s="15">
        <v>4.3</v>
      </c>
      <c r="M206" s="15">
        <v>64</v>
      </c>
      <c r="N206" s="15">
        <v>44736</v>
      </c>
      <c r="O206" s="16">
        <f>Table1[[#This Row],[Average Rating]]+Table1[[#This Row],[rating_count]]/1000</f>
        <v>4.3639999999999999</v>
      </c>
    </row>
    <row r="207" spans="1:15" hidden="1" x14ac:dyDescent="0.25">
      <c r="A207" t="s">
        <v>3853</v>
      </c>
      <c r="B207" t="s">
        <v>13082</v>
      </c>
      <c r="C207" t="s">
        <v>13083</v>
      </c>
      <c r="D207" t="s">
        <v>13086</v>
      </c>
      <c r="E207" t="s">
        <v>13194</v>
      </c>
      <c r="F207">
        <v>799</v>
      </c>
      <c r="G207">
        <f>(Table1[[#This Row],[actual_price]]-Table1[[#This Row],[discounted_price]])/Table1[[#This Row],[actual_price]]*100</f>
        <v>62.578222778473091</v>
      </c>
      <c r="H207">
        <v>299</v>
      </c>
      <c r="I207">
        <v>0.63</v>
      </c>
      <c r="J207" t="s">
        <v>13321</v>
      </c>
      <c r="K207" t="s">
        <v>13322</v>
      </c>
      <c r="L207">
        <v>4</v>
      </c>
      <c r="M207">
        <v>91188</v>
      </c>
      <c r="N207">
        <v>72859212</v>
      </c>
      <c r="O207"/>
    </row>
    <row r="208" spans="1:15" hidden="1" x14ac:dyDescent="0.25">
      <c r="A208" t="s">
        <v>5697</v>
      </c>
      <c r="B208" t="s">
        <v>13082</v>
      </c>
      <c r="C208" t="s">
        <v>13100</v>
      </c>
      <c r="D208" t="s">
        <v>13104</v>
      </c>
      <c r="F208">
        <v>1350</v>
      </c>
      <c r="G208">
        <f>(Table1[[#This Row],[actual_price]]-Table1[[#This Row],[discounted_price]])/Table1[[#This Row],[actual_price]]*100</f>
        <v>61.55555555555555</v>
      </c>
      <c r="H208">
        <v>519</v>
      </c>
      <c r="I208">
        <v>0.62</v>
      </c>
      <c r="J208" t="s">
        <v>13319</v>
      </c>
      <c r="K208" t="s">
        <v>13322</v>
      </c>
      <c r="L208">
        <v>4.3</v>
      </c>
      <c r="M208">
        <v>2249</v>
      </c>
      <c r="N208">
        <v>3036150</v>
      </c>
      <c r="O208"/>
    </row>
    <row r="209" spans="1:15" ht="20.25" x14ac:dyDescent="0.3">
      <c r="A209" s="15" t="s">
        <v>6334</v>
      </c>
      <c r="B209" s="15" t="s">
        <v>13082</v>
      </c>
      <c r="C209" s="15" t="s">
        <v>13100</v>
      </c>
      <c r="D209" s="15" t="s">
        <v>13104</v>
      </c>
      <c r="E209" s="15"/>
      <c r="F209" s="15">
        <v>3000</v>
      </c>
      <c r="G209" s="16">
        <f>(Table1[[#This Row],[actual_price]]-Table1[[#This Row],[discounted_price]])/Table1[[#This Row],[actual_price]]*100</f>
        <v>56.699999999999996</v>
      </c>
      <c r="H209" s="15">
        <v>1299</v>
      </c>
      <c r="I209" s="15">
        <v>0.56999999999999995</v>
      </c>
      <c r="J209" s="15" t="s">
        <v>13319</v>
      </c>
      <c r="K209" s="15" t="s">
        <v>13322</v>
      </c>
      <c r="L209" s="15">
        <v>4.3</v>
      </c>
      <c r="M209" s="15">
        <v>339</v>
      </c>
      <c r="N209" s="15">
        <v>1017000</v>
      </c>
      <c r="O209" s="16">
        <f>Table1[[#This Row],[Average Rating]]+Table1[[#This Row],[rating_count]]/1000</f>
        <v>4.6390000000000002</v>
      </c>
    </row>
    <row r="210" spans="1:15" ht="20.25" x14ac:dyDescent="0.3">
      <c r="A210" s="15" t="s">
        <v>2255</v>
      </c>
      <c r="B210" s="15" t="s">
        <v>13082</v>
      </c>
      <c r="C210" s="15" t="s">
        <v>13083</v>
      </c>
      <c r="D210" s="15" t="s">
        <v>13086</v>
      </c>
      <c r="E210" s="15" t="s">
        <v>13194</v>
      </c>
      <c r="F210" s="15">
        <v>599</v>
      </c>
      <c r="G210" s="16">
        <f>(Table1[[#This Row],[actual_price]]-Table1[[#This Row],[discounted_price]])/Table1[[#This Row],[actual_price]]*100</f>
        <v>69.616026711185313</v>
      </c>
      <c r="H210" s="15">
        <v>182</v>
      </c>
      <c r="I210" s="15">
        <v>0.7</v>
      </c>
      <c r="J210" s="15" t="s">
        <v>13323</v>
      </c>
      <c r="K210" s="15" t="s">
        <v>13322</v>
      </c>
      <c r="L210" s="15">
        <v>4</v>
      </c>
      <c r="M210" s="15">
        <v>323</v>
      </c>
      <c r="N210" s="15">
        <v>193477</v>
      </c>
      <c r="O210" s="16">
        <f>Table1[[#This Row],[Average Rating]]+Table1[[#This Row],[rating_count]]/1000</f>
        <v>4.3230000000000004</v>
      </c>
    </row>
    <row r="211" spans="1:15" ht="20.25" x14ac:dyDescent="0.3">
      <c r="A211" s="15" t="s">
        <v>6014</v>
      </c>
      <c r="B211" s="15" t="s">
        <v>13082</v>
      </c>
      <c r="C211" s="15" t="s">
        <v>13107</v>
      </c>
      <c r="D211" s="15"/>
      <c r="E211" s="15"/>
      <c r="F211" s="15">
        <v>3490</v>
      </c>
      <c r="G211" s="16">
        <f>(Table1[[#This Row],[actual_price]]-Table1[[#This Row],[discounted_price]])/Table1[[#This Row],[actual_price]]*100</f>
        <v>65.644699140401144</v>
      </c>
      <c r="H211" s="15">
        <v>1199</v>
      </c>
      <c r="I211" s="15">
        <v>0.66</v>
      </c>
      <c r="J211" s="15" t="s">
        <v>13319</v>
      </c>
      <c r="K211" s="15" t="s">
        <v>13322</v>
      </c>
      <c r="L211" s="15">
        <v>4.3</v>
      </c>
      <c r="M211" s="15">
        <v>197</v>
      </c>
      <c r="N211" s="15">
        <v>687530</v>
      </c>
      <c r="O211" s="16">
        <f>Table1[[#This Row],[Average Rating]]+Table1[[#This Row],[rating_count]]/1000</f>
        <v>4.4969999999999999</v>
      </c>
    </row>
    <row r="212" spans="1:15" hidden="1" x14ac:dyDescent="0.25">
      <c r="A212" t="s">
        <v>1736</v>
      </c>
      <c r="B212" t="s">
        <v>13082</v>
      </c>
      <c r="C212" t="s">
        <v>13083</v>
      </c>
      <c r="D212" t="s">
        <v>13086</v>
      </c>
      <c r="E212" t="s">
        <v>13194</v>
      </c>
      <c r="F212">
        <v>249</v>
      </c>
      <c r="G212">
        <f>(Table1[[#This Row],[actual_price]]-Table1[[#This Row],[discounted_price]])/Table1[[#This Row],[actual_price]]*100</f>
        <v>48.192771084337352</v>
      </c>
      <c r="H212">
        <v>129</v>
      </c>
      <c r="I212">
        <v>0.48</v>
      </c>
      <c r="J212" t="s">
        <v>13323</v>
      </c>
      <c r="K212" t="s">
        <v>13320</v>
      </c>
      <c r="L212">
        <v>4</v>
      </c>
      <c r="M212">
        <v>1462</v>
      </c>
      <c r="N212">
        <v>364038</v>
      </c>
      <c r="O212"/>
    </row>
    <row r="213" spans="1:15" hidden="1" x14ac:dyDescent="0.25">
      <c r="A213" t="s">
        <v>1591</v>
      </c>
      <c r="B213" t="s">
        <v>13082</v>
      </c>
      <c r="C213" t="s">
        <v>13083</v>
      </c>
      <c r="D213" t="s">
        <v>13086</v>
      </c>
      <c r="E213" t="s">
        <v>13194</v>
      </c>
      <c r="F213">
        <v>199</v>
      </c>
      <c r="G213">
        <f>(Table1[[#This Row],[actual_price]]-Table1[[#This Row],[discounted_price]])/Table1[[#This Row],[actual_price]]*100</f>
        <v>70.909547738693476</v>
      </c>
      <c r="H213">
        <v>57.89</v>
      </c>
      <c r="I213">
        <v>0.71</v>
      </c>
      <c r="J213" t="s">
        <v>13323</v>
      </c>
      <c r="K213" t="s">
        <v>13322</v>
      </c>
      <c r="L213">
        <v>4</v>
      </c>
      <c r="M213">
        <v>2111</v>
      </c>
      <c r="N213">
        <v>420089</v>
      </c>
      <c r="O213"/>
    </row>
    <row r="214" spans="1:15" ht="20.25" x14ac:dyDescent="0.3">
      <c r="A214" s="15" t="s">
        <v>5578</v>
      </c>
      <c r="B214" s="15" t="s">
        <v>13082</v>
      </c>
      <c r="C214" s="15" t="s">
        <v>13083</v>
      </c>
      <c r="D214" s="15" t="s">
        <v>13086</v>
      </c>
      <c r="E214" s="15" t="s">
        <v>13194</v>
      </c>
      <c r="F214" s="15">
        <v>349</v>
      </c>
      <c r="G214" s="16">
        <f>(Table1[[#This Row],[actual_price]]-Table1[[#This Row],[discounted_price]])/Table1[[#This Row],[actual_price]]*100</f>
        <v>42.97994269340974</v>
      </c>
      <c r="H214" s="15">
        <v>199</v>
      </c>
      <c r="I214" s="15">
        <v>0.43</v>
      </c>
      <c r="J214" s="15" t="s">
        <v>13323</v>
      </c>
      <c r="K214" s="15" t="s">
        <v>13320</v>
      </c>
      <c r="L214" s="15">
        <v>4.3</v>
      </c>
      <c r="M214" s="15">
        <v>928</v>
      </c>
      <c r="N214" s="15">
        <v>323872</v>
      </c>
      <c r="O214" s="16">
        <f>Table1[[#This Row],[Average Rating]]+Table1[[#This Row],[rating_count]]/1000</f>
        <v>5.2279999999999998</v>
      </c>
    </row>
    <row r="215" spans="1:15" ht="20.25" x14ac:dyDescent="0.3">
      <c r="A215" s="15" t="s">
        <v>7676</v>
      </c>
      <c r="B215" s="15" t="s">
        <v>13082</v>
      </c>
      <c r="C215" s="15" t="s">
        <v>13083</v>
      </c>
      <c r="D215" s="15" t="s">
        <v>13089</v>
      </c>
      <c r="E215" s="15" t="s">
        <v>13251</v>
      </c>
      <c r="F215" s="15">
        <v>3295</v>
      </c>
      <c r="G215" s="16">
        <f>(Table1[[#This Row],[actual_price]]-Table1[[#This Row],[discounted_price]])/Table1[[#This Row],[actual_price]]*100</f>
        <v>21.2443095599393</v>
      </c>
      <c r="H215" s="15">
        <v>2595</v>
      </c>
      <c r="I215" s="15">
        <v>0.21</v>
      </c>
      <c r="J215" s="15" t="s">
        <v>13319</v>
      </c>
      <c r="K215" s="15" t="s">
        <v>13320</v>
      </c>
      <c r="L215" s="15">
        <v>4.3</v>
      </c>
      <c r="M215" s="15">
        <v>110</v>
      </c>
      <c r="N215" s="15">
        <v>362450</v>
      </c>
      <c r="O215" s="16">
        <f>Table1[[#This Row],[Average Rating]]+Table1[[#This Row],[rating_count]]/1000</f>
        <v>4.41</v>
      </c>
    </row>
    <row r="216" spans="1:15" hidden="1" x14ac:dyDescent="0.25">
      <c r="A216" t="s">
        <v>1580</v>
      </c>
      <c r="B216" t="s">
        <v>13082</v>
      </c>
      <c r="C216" t="s">
        <v>13083</v>
      </c>
      <c r="D216" t="s">
        <v>13086</v>
      </c>
      <c r="E216" t="s">
        <v>13194</v>
      </c>
      <c r="F216">
        <v>299</v>
      </c>
      <c r="G216">
        <f>(Table1[[#This Row],[actual_price]]-Table1[[#This Row],[discounted_price]])/Table1[[#This Row],[actual_price]]*100</f>
        <v>70.568561872909697</v>
      </c>
      <c r="H216">
        <v>88</v>
      </c>
      <c r="I216">
        <v>0.71</v>
      </c>
      <c r="J216" t="s">
        <v>13323</v>
      </c>
      <c r="K216" t="s">
        <v>13322</v>
      </c>
      <c r="L216">
        <v>4</v>
      </c>
      <c r="M216">
        <v>4959</v>
      </c>
      <c r="N216">
        <v>1482741</v>
      </c>
      <c r="O216"/>
    </row>
    <row r="217" spans="1:15" hidden="1" x14ac:dyDescent="0.25">
      <c r="A217" t="s">
        <v>5869</v>
      </c>
      <c r="B217" t="s">
        <v>13082</v>
      </c>
      <c r="C217" t="s">
        <v>13083</v>
      </c>
      <c r="D217" t="s">
        <v>13089</v>
      </c>
      <c r="E217" t="s">
        <v>13207</v>
      </c>
      <c r="F217">
        <v>1299</v>
      </c>
      <c r="G217">
        <f>(Table1[[#This Row],[actual_price]]-Table1[[#This Row],[discounted_price]])/Table1[[#This Row],[actual_price]]*100</f>
        <v>56.197074672825252</v>
      </c>
      <c r="H217">
        <v>569</v>
      </c>
      <c r="I217">
        <v>0.56000000000000005</v>
      </c>
      <c r="J217" t="s">
        <v>13319</v>
      </c>
      <c r="K217" t="s">
        <v>13322</v>
      </c>
      <c r="L217">
        <v>4.3</v>
      </c>
      <c r="M217">
        <v>1237</v>
      </c>
      <c r="N217">
        <v>1606863</v>
      </c>
      <c r="O217"/>
    </row>
    <row r="218" spans="1:15" hidden="1" x14ac:dyDescent="0.25">
      <c r="A218" t="s">
        <v>8938</v>
      </c>
      <c r="B218" t="s">
        <v>13082</v>
      </c>
      <c r="C218" t="s">
        <v>13083</v>
      </c>
      <c r="D218" t="s">
        <v>13091</v>
      </c>
      <c r="E218" t="s">
        <v>13252</v>
      </c>
      <c r="F218">
        <v>1799</v>
      </c>
      <c r="G218">
        <f>(Table1[[#This Row],[actual_price]]-Table1[[#This Row],[discounted_price]])/Table1[[#This Row],[actual_price]]*100</f>
        <v>58.365758754863819</v>
      </c>
      <c r="H218">
        <v>749</v>
      </c>
      <c r="I218">
        <v>0.57999999999999996</v>
      </c>
      <c r="J218" t="s">
        <v>13319</v>
      </c>
      <c r="K218" t="s">
        <v>13322</v>
      </c>
      <c r="L218">
        <v>4.3</v>
      </c>
      <c r="M218">
        <v>18872</v>
      </c>
      <c r="N218">
        <v>33950728</v>
      </c>
      <c r="O218"/>
    </row>
    <row r="219" spans="1:15" hidden="1" x14ac:dyDescent="0.25">
      <c r="A219" t="s">
        <v>770</v>
      </c>
      <c r="B219" t="s">
        <v>13082</v>
      </c>
      <c r="C219" t="s">
        <v>13083</v>
      </c>
      <c r="D219" t="s">
        <v>13086</v>
      </c>
      <c r="E219" t="s">
        <v>13194</v>
      </c>
      <c r="F219">
        <v>249</v>
      </c>
      <c r="G219">
        <f>(Table1[[#This Row],[actual_price]]-Table1[[#This Row],[discounted_price]])/Table1[[#This Row],[actual_price]]*100</f>
        <v>44.176706827309239</v>
      </c>
      <c r="H219">
        <v>139</v>
      </c>
      <c r="I219">
        <v>0.44</v>
      </c>
      <c r="J219" t="s">
        <v>13323</v>
      </c>
      <c r="K219" t="s">
        <v>13320</v>
      </c>
      <c r="L219">
        <v>4</v>
      </c>
      <c r="M219">
        <v>2515</v>
      </c>
      <c r="N219">
        <v>626235</v>
      </c>
      <c r="O219"/>
    </row>
    <row r="220" spans="1:15" hidden="1" x14ac:dyDescent="0.25">
      <c r="A220" t="s">
        <v>88</v>
      </c>
      <c r="B220" t="s">
        <v>13082</v>
      </c>
      <c r="C220" t="s">
        <v>13083</v>
      </c>
      <c r="D220" t="s">
        <v>13086</v>
      </c>
      <c r="E220" t="s">
        <v>13194</v>
      </c>
      <c r="F220">
        <v>299</v>
      </c>
      <c r="G220">
        <f>(Table1[[#This Row],[actual_price]]-Table1[[#This Row],[discounted_price]])/Table1[[#This Row],[actual_price]]*100</f>
        <v>23.411371237458194</v>
      </c>
      <c r="H220">
        <v>229</v>
      </c>
      <c r="I220">
        <v>0.23</v>
      </c>
      <c r="J220" t="s">
        <v>13321</v>
      </c>
      <c r="K220" t="s">
        <v>13320</v>
      </c>
      <c r="L220">
        <v>4.3</v>
      </c>
      <c r="M220">
        <v>24269</v>
      </c>
      <c r="N220">
        <v>7256431</v>
      </c>
      <c r="O220"/>
    </row>
    <row r="221" spans="1:15" ht="20.25" x14ac:dyDescent="0.3">
      <c r="A221" s="15" t="s">
        <v>1380</v>
      </c>
      <c r="B221" s="15" t="s">
        <v>13082</v>
      </c>
      <c r="C221" s="15" t="s">
        <v>13083</v>
      </c>
      <c r="D221" s="15" t="s">
        <v>13086</v>
      </c>
      <c r="E221" s="15" t="s">
        <v>13194</v>
      </c>
      <c r="F221" s="15">
        <v>1299</v>
      </c>
      <c r="G221" s="16">
        <f>(Table1[[#This Row],[actual_price]]-Table1[[#This Row],[discounted_price]])/Table1[[#This Row],[actual_price]]*100</f>
        <v>61.585835257890686</v>
      </c>
      <c r="H221" s="15">
        <v>499</v>
      </c>
      <c r="I221" s="15">
        <v>0.62</v>
      </c>
      <c r="J221" s="15" t="s">
        <v>13321</v>
      </c>
      <c r="K221" s="15" t="s">
        <v>13322</v>
      </c>
      <c r="L221" s="15">
        <v>4.3</v>
      </c>
      <c r="M221" s="15">
        <v>425</v>
      </c>
      <c r="N221" s="15">
        <v>552075</v>
      </c>
      <c r="O221" s="16">
        <f>'Cleaned file 1'!H4</f>
        <v>249</v>
      </c>
    </row>
    <row r="222" spans="1:15" hidden="1" x14ac:dyDescent="0.25">
      <c r="A222" t="s">
        <v>5210</v>
      </c>
      <c r="B222" t="s">
        <v>13082</v>
      </c>
      <c r="C222" t="s">
        <v>13083</v>
      </c>
      <c r="D222" t="s">
        <v>13089</v>
      </c>
      <c r="E222" t="s">
        <v>13207</v>
      </c>
      <c r="F222">
        <v>895</v>
      </c>
      <c r="G222">
        <f>(Table1[[#This Row],[actual_price]]-Table1[[#This Row],[discounted_price]])/Table1[[#This Row],[actual_price]]*100</f>
        <v>33.072625698324018</v>
      </c>
      <c r="H222">
        <v>599</v>
      </c>
      <c r="I222">
        <v>0.33</v>
      </c>
      <c r="J222" t="s">
        <v>13319</v>
      </c>
      <c r="K222" t="s">
        <v>13320</v>
      </c>
      <c r="L222">
        <v>4.3</v>
      </c>
      <c r="M222">
        <v>1161</v>
      </c>
      <c r="N222">
        <v>1039095</v>
      </c>
      <c r="O222"/>
    </row>
    <row r="223" spans="1:15" hidden="1" x14ac:dyDescent="0.25">
      <c r="A223" t="s">
        <v>436</v>
      </c>
      <c r="B223" t="s">
        <v>13082</v>
      </c>
      <c r="C223" t="s">
        <v>13083</v>
      </c>
      <c r="D223" t="s">
        <v>13086</v>
      </c>
      <c r="E223" t="s">
        <v>13194</v>
      </c>
      <c r="F223">
        <v>199</v>
      </c>
      <c r="G223">
        <f>(Table1[[#This Row],[actual_price]]-Table1[[#This Row],[discounted_price]])/Table1[[#This Row],[actual_price]]*100</f>
        <v>70.35175879396985</v>
      </c>
      <c r="H223">
        <v>59</v>
      </c>
      <c r="I223">
        <v>0.7</v>
      </c>
      <c r="J223" t="s">
        <v>13323</v>
      </c>
      <c r="K223" t="s">
        <v>13322</v>
      </c>
      <c r="L223">
        <v>4</v>
      </c>
      <c r="M223">
        <v>3652</v>
      </c>
      <c r="N223">
        <v>726748</v>
      </c>
      <c r="O223"/>
    </row>
    <row r="224" spans="1:15" hidden="1" x14ac:dyDescent="0.25">
      <c r="A224" t="s">
        <v>235</v>
      </c>
      <c r="B224" t="s">
        <v>13082</v>
      </c>
      <c r="C224" t="s">
        <v>13083</v>
      </c>
      <c r="D224" t="s">
        <v>13086</v>
      </c>
      <c r="E224" t="s">
        <v>13194</v>
      </c>
      <c r="F224">
        <v>199</v>
      </c>
      <c r="G224">
        <f>(Table1[[#This Row],[actual_price]]-Table1[[#This Row],[discounted_price]])/Table1[[#This Row],[actual_price]]*100</f>
        <v>70.35175879396985</v>
      </c>
      <c r="H224">
        <v>59</v>
      </c>
      <c r="I224">
        <v>0.7</v>
      </c>
      <c r="J224" t="s">
        <v>13323</v>
      </c>
      <c r="K224" t="s">
        <v>13322</v>
      </c>
      <c r="L224">
        <v>4</v>
      </c>
      <c r="M224">
        <v>7333</v>
      </c>
      <c r="N224">
        <v>1459267</v>
      </c>
      <c r="O224"/>
    </row>
    <row r="225" spans="1:15" hidden="1" x14ac:dyDescent="0.25">
      <c r="A225" t="s">
        <v>9398</v>
      </c>
      <c r="B225" t="s">
        <v>13082</v>
      </c>
      <c r="C225" t="s">
        <v>13112</v>
      </c>
      <c r="D225" t="s">
        <v>13113</v>
      </c>
      <c r="E225" t="s">
        <v>13298</v>
      </c>
      <c r="F225">
        <v>1150</v>
      </c>
      <c r="G225">
        <f>(Table1[[#This Row],[actual_price]]-Table1[[#This Row],[discounted_price]])/Table1[[#This Row],[actual_price]]*100</f>
        <v>48</v>
      </c>
      <c r="H225">
        <v>598</v>
      </c>
      <c r="I225">
        <v>0.48</v>
      </c>
      <c r="J225" t="s">
        <v>13319</v>
      </c>
      <c r="K225" t="s">
        <v>13320</v>
      </c>
      <c r="L225">
        <v>4</v>
      </c>
      <c r="M225">
        <v>1926</v>
      </c>
      <c r="N225">
        <v>2214900</v>
      </c>
      <c r="O225"/>
    </row>
    <row r="226" spans="1:15" hidden="1" x14ac:dyDescent="0.25">
      <c r="A226" t="s">
        <v>7924</v>
      </c>
      <c r="B226" t="s">
        <v>13082</v>
      </c>
      <c r="C226" t="s">
        <v>13083</v>
      </c>
      <c r="D226" t="s">
        <v>13090</v>
      </c>
      <c r="E226" t="s">
        <v>13233</v>
      </c>
      <c r="F226">
        <v>699</v>
      </c>
      <c r="G226">
        <f>(Table1[[#This Row],[actual_price]]-Table1[[#This Row],[discounted_price]])/Table1[[#This Row],[actual_price]]*100</f>
        <v>61.516452074391992</v>
      </c>
      <c r="H226">
        <v>269</v>
      </c>
      <c r="I226">
        <v>0.62</v>
      </c>
      <c r="J226" t="s">
        <v>13321</v>
      </c>
      <c r="K226" t="s">
        <v>13322</v>
      </c>
      <c r="L226">
        <v>4</v>
      </c>
      <c r="M226">
        <v>1667</v>
      </c>
      <c r="N226">
        <v>1165233</v>
      </c>
      <c r="O226"/>
    </row>
    <row r="227" spans="1:15" hidden="1" x14ac:dyDescent="0.25">
      <c r="A227" t="s">
        <v>8803</v>
      </c>
      <c r="B227" t="s">
        <v>13082</v>
      </c>
      <c r="C227" t="s">
        <v>13083</v>
      </c>
      <c r="D227" t="s">
        <v>13091</v>
      </c>
      <c r="E227" t="s">
        <v>13217</v>
      </c>
      <c r="F227">
        <v>1490</v>
      </c>
      <c r="G227">
        <f>(Table1[[#This Row],[actual_price]]-Table1[[#This Row],[discounted_price]])/Table1[[#This Row],[actual_price]]*100</f>
        <v>53.087248322147651</v>
      </c>
      <c r="H227">
        <v>699</v>
      </c>
      <c r="I227">
        <v>0.53</v>
      </c>
      <c r="J227" t="s">
        <v>13319</v>
      </c>
      <c r="K227" t="s">
        <v>13322</v>
      </c>
      <c r="L227">
        <v>4</v>
      </c>
      <c r="M227">
        <v>6199</v>
      </c>
      <c r="N227">
        <v>9236510</v>
      </c>
      <c r="O227"/>
    </row>
    <row r="228" spans="1:15" hidden="1" x14ac:dyDescent="0.25">
      <c r="A228" t="s">
        <v>6324</v>
      </c>
      <c r="B228" t="s">
        <v>13082</v>
      </c>
      <c r="C228" t="s">
        <v>13083</v>
      </c>
      <c r="D228" t="s">
        <v>13086</v>
      </c>
      <c r="E228" t="s">
        <v>13194</v>
      </c>
      <c r="F228">
        <v>399</v>
      </c>
      <c r="G228">
        <f>(Table1[[#This Row],[actual_price]]-Table1[[#This Row],[discounted_price]])/Table1[[#This Row],[actual_price]]*100</f>
        <v>60.150375939849624</v>
      </c>
      <c r="H228">
        <v>159</v>
      </c>
      <c r="I228">
        <v>0.6</v>
      </c>
      <c r="J228" t="s">
        <v>13323</v>
      </c>
      <c r="K228" t="s">
        <v>13322</v>
      </c>
      <c r="L228">
        <v>4.3</v>
      </c>
      <c r="M228">
        <v>5626</v>
      </c>
      <c r="N228">
        <v>2244774</v>
      </c>
      <c r="O228"/>
    </row>
    <row r="229" spans="1:15" hidden="1" x14ac:dyDescent="0.25">
      <c r="A229" t="s">
        <v>9264</v>
      </c>
      <c r="B229" t="s">
        <v>13082</v>
      </c>
      <c r="C229" t="s">
        <v>13083</v>
      </c>
      <c r="D229" t="s">
        <v>13086</v>
      </c>
      <c r="E229" t="s">
        <v>13194</v>
      </c>
      <c r="F229">
        <v>700</v>
      </c>
      <c r="G229">
        <f>(Table1[[#This Row],[actual_price]]-Table1[[#This Row],[discounted_price]])/Table1[[#This Row],[actual_price]]*100</f>
        <v>68.714285714285722</v>
      </c>
      <c r="H229">
        <v>219</v>
      </c>
      <c r="I229">
        <v>0.69</v>
      </c>
      <c r="J229" t="s">
        <v>13321</v>
      </c>
      <c r="K229" t="s">
        <v>13322</v>
      </c>
      <c r="L229">
        <v>4</v>
      </c>
      <c r="M229">
        <v>5985</v>
      </c>
      <c r="N229">
        <v>4189500</v>
      </c>
      <c r="O229"/>
    </row>
    <row r="230" spans="1:15" hidden="1" x14ac:dyDescent="0.25">
      <c r="A230" t="s">
        <v>6079</v>
      </c>
      <c r="B230" t="s">
        <v>13082</v>
      </c>
      <c r="C230" t="s">
        <v>13083</v>
      </c>
      <c r="D230" t="s">
        <v>13086</v>
      </c>
      <c r="E230" t="s">
        <v>13194</v>
      </c>
      <c r="F230">
        <v>299</v>
      </c>
      <c r="G230">
        <f>(Table1[[#This Row],[actual_price]]-Table1[[#This Row],[discounted_price]])/Table1[[#This Row],[actual_price]]*100</f>
        <v>23.411371237458194</v>
      </c>
      <c r="H230">
        <v>229</v>
      </c>
      <c r="I230">
        <v>0.23</v>
      </c>
      <c r="J230" t="s">
        <v>13321</v>
      </c>
      <c r="K230" t="s">
        <v>13320</v>
      </c>
      <c r="L230">
        <v>4</v>
      </c>
      <c r="M230">
        <v>98250</v>
      </c>
      <c r="N230">
        <v>29376750</v>
      </c>
      <c r="O230"/>
    </row>
    <row r="231" spans="1:15" hidden="1" x14ac:dyDescent="0.25">
      <c r="A231" t="s">
        <v>9727</v>
      </c>
      <c r="B231" t="s">
        <v>13082</v>
      </c>
      <c r="C231" t="s">
        <v>13107</v>
      </c>
      <c r="D231" t="s">
        <v>13109</v>
      </c>
      <c r="E231" t="s">
        <v>13213</v>
      </c>
      <c r="F231">
        <v>800</v>
      </c>
      <c r="G231">
        <f>(Table1[[#This Row],[actual_price]]-Table1[[#This Row],[discounted_price]])/Table1[[#This Row],[actual_price]]*100</f>
        <v>66.375</v>
      </c>
      <c r="H231">
        <v>269</v>
      </c>
      <c r="I231">
        <v>0.66</v>
      </c>
      <c r="J231" t="s">
        <v>13321</v>
      </c>
      <c r="K231" t="s">
        <v>13322</v>
      </c>
      <c r="L231">
        <v>4</v>
      </c>
      <c r="M231">
        <v>2886</v>
      </c>
      <c r="N231">
        <v>2308800</v>
      </c>
      <c r="O231"/>
    </row>
    <row r="232" spans="1:15" ht="20.25" x14ac:dyDescent="0.3">
      <c r="A232" s="15" t="s">
        <v>5568</v>
      </c>
      <c r="B232" s="15" t="s">
        <v>13082</v>
      </c>
      <c r="C232" s="15" t="s">
        <v>13083</v>
      </c>
      <c r="D232" s="15" t="s">
        <v>13089</v>
      </c>
      <c r="E232" s="15" t="s">
        <v>13218</v>
      </c>
      <c r="F232" s="15">
        <v>2498</v>
      </c>
      <c r="G232" s="16">
        <f>(Table1[[#This Row],[actual_price]]-Table1[[#This Row],[discounted_price]])/Table1[[#This Row],[actual_price]]*100</f>
        <v>43.995196156925545</v>
      </c>
      <c r="H232" s="15">
        <v>1399</v>
      </c>
      <c r="I232" s="15">
        <v>0.44</v>
      </c>
      <c r="J232" s="15" t="s">
        <v>13319</v>
      </c>
      <c r="K232" s="15" t="s">
        <v>13320</v>
      </c>
      <c r="L232" s="15">
        <v>4.3</v>
      </c>
      <c r="M232" s="15">
        <v>567</v>
      </c>
      <c r="N232" s="15">
        <v>1416366</v>
      </c>
      <c r="O232" s="16"/>
    </row>
    <row r="233" spans="1:15" hidden="1" x14ac:dyDescent="0.25">
      <c r="A233" t="s">
        <v>9193</v>
      </c>
      <c r="B233" t="s">
        <v>13082</v>
      </c>
      <c r="C233" t="s">
        <v>13112</v>
      </c>
      <c r="D233" t="s">
        <v>13114</v>
      </c>
      <c r="F233">
        <v>6355</v>
      </c>
      <c r="G233">
        <f>(Table1[[#This Row],[actual_price]]-Table1[[#This Row],[discounted_price]])/Table1[[#This Row],[actual_price]]*100</f>
        <v>16.616837136113297</v>
      </c>
      <c r="H233">
        <v>5299</v>
      </c>
      <c r="I233">
        <v>0.17</v>
      </c>
      <c r="J233" t="s">
        <v>13319</v>
      </c>
      <c r="K233" t="s">
        <v>13320</v>
      </c>
      <c r="L233">
        <v>4</v>
      </c>
      <c r="M233">
        <v>1674</v>
      </c>
      <c r="N233">
        <v>10638270</v>
      </c>
      <c r="O233"/>
    </row>
    <row r="234" spans="1:15" hidden="1" x14ac:dyDescent="0.25">
      <c r="A234" t="s">
        <v>6909</v>
      </c>
      <c r="B234" t="s">
        <v>13082</v>
      </c>
      <c r="C234" t="s">
        <v>13083</v>
      </c>
      <c r="D234" t="s">
        <v>13085</v>
      </c>
      <c r="E234" t="s">
        <v>13280</v>
      </c>
      <c r="F234">
        <v>2000</v>
      </c>
      <c r="G234">
        <f>(Table1[[#This Row],[actual_price]]-Table1[[#This Row],[discounted_price]])/Table1[[#This Row],[actual_price]]*100</f>
        <v>52.55</v>
      </c>
      <c r="H234">
        <v>949</v>
      </c>
      <c r="I234">
        <v>0.53</v>
      </c>
      <c r="J234" t="s">
        <v>13319</v>
      </c>
      <c r="K234" t="s">
        <v>13322</v>
      </c>
      <c r="L234">
        <v>4</v>
      </c>
      <c r="M234">
        <v>20668</v>
      </c>
      <c r="N234">
        <v>41336000</v>
      </c>
      <c r="O234"/>
    </row>
    <row r="235" spans="1:15" hidden="1" x14ac:dyDescent="0.25">
      <c r="A235" t="s">
        <v>3711</v>
      </c>
      <c r="B235" t="s">
        <v>13082</v>
      </c>
      <c r="C235" t="s">
        <v>13083</v>
      </c>
      <c r="D235" t="s">
        <v>13086</v>
      </c>
      <c r="E235" t="s">
        <v>13194</v>
      </c>
      <c r="F235">
        <v>299</v>
      </c>
      <c r="G235">
        <f>(Table1[[#This Row],[actual_price]]-Table1[[#This Row],[discounted_price]])/Table1[[#This Row],[actual_price]]*100</f>
        <v>33.444816053511708</v>
      </c>
      <c r="H235">
        <v>199</v>
      </c>
      <c r="I235">
        <v>0.33</v>
      </c>
      <c r="J235" t="s">
        <v>13323</v>
      </c>
      <c r="K235" t="s">
        <v>13320</v>
      </c>
      <c r="L235">
        <v>4</v>
      </c>
      <c r="M235">
        <v>13944</v>
      </c>
      <c r="N235">
        <v>4169256</v>
      </c>
      <c r="O235"/>
    </row>
    <row r="236" spans="1:15" hidden="1" x14ac:dyDescent="0.25">
      <c r="A236" t="s">
        <v>7561</v>
      </c>
      <c r="B236" t="s">
        <v>13082</v>
      </c>
      <c r="C236" t="s">
        <v>13096</v>
      </c>
      <c r="D236" t="s">
        <v>13098</v>
      </c>
      <c r="F236">
        <v>3100</v>
      </c>
      <c r="G236">
        <f>(Table1[[#This Row],[actual_price]]-Table1[[#This Row],[discounted_price]])/Table1[[#This Row],[actual_price]]*100</f>
        <v>41.451612903225801</v>
      </c>
      <c r="H236">
        <v>1815</v>
      </c>
      <c r="I236">
        <v>0.41</v>
      </c>
      <c r="J236" t="s">
        <v>13319</v>
      </c>
      <c r="K236" t="s">
        <v>13320</v>
      </c>
      <c r="L236">
        <v>4</v>
      </c>
      <c r="M236">
        <v>11113</v>
      </c>
      <c r="N236">
        <v>34450300</v>
      </c>
      <c r="O236"/>
    </row>
    <row r="237" spans="1:15" ht="20.25" x14ac:dyDescent="0.3">
      <c r="A237" s="15" t="s">
        <v>295</v>
      </c>
      <c r="B237" s="15" t="s">
        <v>13082</v>
      </c>
      <c r="C237" s="15" t="s">
        <v>13083</v>
      </c>
      <c r="D237" s="15" t="s">
        <v>13086</v>
      </c>
      <c r="E237" s="15" t="s">
        <v>13194</v>
      </c>
      <c r="F237" s="15">
        <v>999</v>
      </c>
      <c r="G237" s="16">
        <f>(Table1[[#This Row],[actual_price]]-Table1[[#This Row],[discounted_price]])/Table1[[#This Row],[actual_price]]*100</f>
        <v>70.070070070070074</v>
      </c>
      <c r="H237" s="15">
        <v>299</v>
      </c>
      <c r="I237" s="15">
        <v>0.7</v>
      </c>
      <c r="J237" s="15" t="s">
        <v>13321</v>
      </c>
      <c r="K237" s="15" t="s">
        <v>13322</v>
      </c>
      <c r="L237" s="15">
        <v>4.3</v>
      </c>
      <c r="M237" s="15">
        <v>242</v>
      </c>
      <c r="N237" s="15">
        <v>241758</v>
      </c>
      <c r="O237" s="16"/>
    </row>
    <row r="238" spans="1:15" hidden="1" x14ac:dyDescent="0.25">
      <c r="A238" t="s">
        <v>1019</v>
      </c>
      <c r="B238" t="s">
        <v>13082</v>
      </c>
      <c r="C238" t="s">
        <v>13083</v>
      </c>
      <c r="D238" t="s">
        <v>13086</v>
      </c>
      <c r="E238" t="s">
        <v>13194</v>
      </c>
      <c r="F238">
        <v>999</v>
      </c>
      <c r="G238">
        <f>(Table1[[#This Row],[actual_price]]-Table1[[#This Row],[discounted_price]])/Table1[[#This Row],[actual_price]]*100</f>
        <v>72.662662662662655</v>
      </c>
      <c r="H238">
        <v>273.10000000000002</v>
      </c>
      <c r="I238">
        <v>0.73</v>
      </c>
      <c r="J238" t="s">
        <v>13321</v>
      </c>
      <c r="K238" t="s">
        <v>13322</v>
      </c>
      <c r="L238">
        <v>4.3</v>
      </c>
      <c r="M238">
        <v>2905</v>
      </c>
      <c r="N238">
        <v>2902095</v>
      </c>
      <c r="O238"/>
    </row>
    <row r="239" spans="1:15" hidden="1" x14ac:dyDescent="0.25">
      <c r="A239" t="s">
        <v>1265</v>
      </c>
      <c r="B239" t="s">
        <v>13082</v>
      </c>
      <c r="C239" t="s">
        <v>13083</v>
      </c>
      <c r="D239" t="s">
        <v>13086</v>
      </c>
      <c r="E239" t="s">
        <v>13194</v>
      </c>
      <c r="F239">
        <v>699</v>
      </c>
      <c r="G239">
        <f>(Table1[[#This Row],[actual_price]]-Table1[[#This Row],[discounted_price]])/Table1[[#This Row],[actual_price]]*100</f>
        <v>50.071530758226032</v>
      </c>
      <c r="H239">
        <v>349</v>
      </c>
      <c r="I239">
        <v>0.5</v>
      </c>
      <c r="J239" t="s">
        <v>13321</v>
      </c>
      <c r="K239" t="s">
        <v>13322</v>
      </c>
      <c r="L239">
        <v>4.3</v>
      </c>
      <c r="M239">
        <v>12091</v>
      </c>
      <c r="N239">
        <v>8451609</v>
      </c>
      <c r="O239"/>
    </row>
    <row r="240" spans="1:15" hidden="1" x14ac:dyDescent="0.25">
      <c r="A240" t="s">
        <v>180</v>
      </c>
      <c r="B240" t="s">
        <v>13082</v>
      </c>
      <c r="C240" t="s">
        <v>13083</v>
      </c>
      <c r="D240" t="s">
        <v>13086</v>
      </c>
      <c r="E240" t="s">
        <v>13194</v>
      </c>
      <c r="F240">
        <v>399</v>
      </c>
      <c r="G240">
        <f>(Table1[[#This Row],[actual_price]]-Table1[[#This Row],[discounted_price]])/Table1[[#This Row],[actual_price]]*100</f>
        <v>37.593984962406012</v>
      </c>
      <c r="H240">
        <v>249</v>
      </c>
      <c r="I240">
        <v>0.38</v>
      </c>
      <c r="J240" t="s">
        <v>13321</v>
      </c>
      <c r="K240" t="s">
        <v>13320</v>
      </c>
      <c r="L240">
        <v>4</v>
      </c>
      <c r="M240">
        <v>2493</v>
      </c>
      <c r="N240">
        <v>994707</v>
      </c>
      <c r="O240"/>
    </row>
    <row r="241" spans="1:15" hidden="1" x14ac:dyDescent="0.25">
      <c r="A241" t="s">
        <v>109</v>
      </c>
      <c r="B241" t="s">
        <v>13082</v>
      </c>
      <c r="C241" t="s">
        <v>13083</v>
      </c>
      <c r="D241" t="s">
        <v>13086</v>
      </c>
      <c r="E241" t="s">
        <v>13194</v>
      </c>
      <c r="F241">
        <v>299</v>
      </c>
      <c r="G241">
        <f>(Table1[[#This Row],[actual_price]]-Table1[[#This Row],[discounted_price]])/Table1[[#This Row],[actual_price]]*100</f>
        <v>33.444816053511708</v>
      </c>
      <c r="H241">
        <v>199</v>
      </c>
      <c r="I241">
        <v>0.33</v>
      </c>
      <c r="J241" t="s">
        <v>13323</v>
      </c>
      <c r="K241" t="s">
        <v>13320</v>
      </c>
      <c r="L241">
        <v>4</v>
      </c>
      <c r="M241">
        <v>1092</v>
      </c>
      <c r="N241">
        <v>326508</v>
      </c>
      <c r="O241"/>
    </row>
    <row r="242" spans="1:15" hidden="1" x14ac:dyDescent="0.25">
      <c r="A242" t="s">
        <v>659</v>
      </c>
      <c r="B242" t="s">
        <v>13082</v>
      </c>
      <c r="C242" t="s">
        <v>13083</v>
      </c>
      <c r="D242" t="s">
        <v>13086</v>
      </c>
      <c r="E242" t="s">
        <v>13194</v>
      </c>
      <c r="F242">
        <v>700</v>
      </c>
      <c r="G242">
        <f>(Table1[[#This Row],[actual_price]]-Table1[[#This Row],[discounted_price]])/Table1[[#This Row],[actual_price]]*100</f>
        <v>68.714285714285722</v>
      </c>
      <c r="H242">
        <v>219</v>
      </c>
      <c r="I242">
        <v>0.69</v>
      </c>
      <c r="J242" t="s">
        <v>13321</v>
      </c>
      <c r="K242" t="s">
        <v>13322</v>
      </c>
      <c r="L242">
        <v>4.3</v>
      </c>
      <c r="M242">
        <v>1236</v>
      </c>
      <c r="N242">
        <v>865200</v>
      </c>
      <c r="O242"/>
    </row>
    <row r="243" spans="1:15" hidden="1" x14ac:dyDescent="0.25">
      <c r="A243" t="s">
        <v>28</v>
      </c>
      <c r="B243" t="s">
        <v>13082</v>
      </c>
      <c r="C243" t="s">
        <v>13083</v>
      </c>
      <c r="D243" t="s">
        <v>13086</v>
      </c>
      <c r="E243" t="s">
        <v>13194</v>
      </c>
      <c r="F243">
        <v>349</v>
      </c>
      <c r="G243">
        <f>(Table1[[#This Row],[actual_price]]-Table1[[#This Row],[discounted_price]])/Table1[[#This Row],[actual_price]]*100</f>
        <v>42.97994269340974</v>
      </c>
      <c r="H243">
        <v>199</v>
      </c>
      <c r="I243">
        <v>0.43</v>
      </c>
      <c r="J243" t="s">
        <v>13323</v>
      </c>
      <c r="K243" t="s">
        <v>13320</v>
      </c>
      <c r="L243">
        <v>4</v>
      </c>
      <c r="M243">
        <v>4426</v>
      </c>
      <c r="N243">
        <v>1544674</v>
      </c>
      <c r="O243"/>
    </row>
    <row r="244" spans="1:15" ht="20.25" x14ac:dyDescent="0.3">
      <c r="A244" s="15" t="s">
        <v>6785</v>
      </c>
      <c r="B244" s="15" t="s">
        <v>13082</v>
      </c>
      <c r="C244" s="15" t="s">
        <v>13107</v>
      </c>
      <c r="D244" s="15" t="s">
        <v>13111</v>
      </c>
      <c r="E244" s="15"/>
      <c r="F244" s="15">
        <v>1699</v>
      </c>
      <c r="G244" s="16">
        <f>(Table1[[#This Row],[actual_price]]-Table1[[#This Row],[discounted_price]])/Table1[[#This Row],[actual_price]]*100</f>
        <v>32.371983519717482</v>
      </c>
      <c r="H244" s="15">
        <v>1149</v>
      </c>
      <c r="I244" s="15">
        <v>0.32</v>
      </c>
      <c r="J244" s="15" t="s">
        <v>13319</v>
      </c>
      <c r="K244" s="15" t="s">
        <v>13320</v>
      </c>
      <c r="L244" s="15">
        <v>4.3</v>
      </c>
      <c r="M244" s="15">
        <v>197</v>
      </c>
      <c r="N244" s="15">
        <v>334703</v>
      </c>
      <c r="O244" s="16"/>
    </row>
    <row r="245" spans="1:15" hidden="1" x14ac:dyDescent="0.25">
      <c r="A245" t="s">
        <v>4342</v>
      </c>
      <c r="B245" t="s">
        <v>13082</v>
      </c>
      <c r="C245" t="s">
        <v>13083</v>
      </c>
      <c r="D245" t="s">
        <v>13086</v>
      </c>
      <c r="E245" t="s">
        <v>13194</v>
      </c>
      <c r="F245">
        <v>999</v>
      </c>
      <c r="G245">
        <f>(Table1[[#This Row],[actual_price]]-Table1[[#This Row],[discounted_price]])/Table1[[#This Row],[actual_price]]*100</f>
        <v>70.070070070070074</v>
      </c>
      <c r="H245">
        <v>299</v>
      </c>
      <c r="I245">
        <v>0.7</v>
      </c>
      <c r="J245" t="s">
        <v>13321</v>
      </c>
      <c r="K245" t="s">
        <v>13322</v>
      </c>
      <c r="L245">
        <v>4.0999999999999996</v>
      </c>
      <c r="M245">
        <v>41398</v>
      </c>
      <c r="N245">
        <v>41356602</v>
      </c>
      <c r="O245"/>
    </row>
    <row r="246" spans="1:15" hidden="1" x14ac:dyDescent="0.25">
      <c r="A246" t="s">
        <v>679</v>
      </c>
      <c r="B246" t="s">
        <v>13082</v>
      </c>
      <c r="C246" t="s">
        <v>13083</v>
      </c>
      <c r="D246" t="s">
        <v>13086</v>
      </c>
      <c r="E246" t="s">
        <v>13194</v>
      </c>
      <c r="F246">
        <v>599</v>
      </c>
      <c r="G246">
        <f>(Table1[[#This Row],[actual_price]]-Table1[[#This Row],[discounted_price]])/Table1[[#This Row],[actual_price]]*100</f>
        <v>41.736227045075125</v>
      </c>
      <c r="H246">
        <v>349</v>
      </c>
      <c r="I246">
        <v>0.42</v>
      </c>
      <c r="J246" t="s">
        <v>13321</v>
      </c>
      <c r="K246" t="s">
        <v>13320</v>
      </c>
      <c r="L246">
        <v>4.0999999999999996</v>
      </c>
      <c r="M246">
        <v>72563</v>
      </c>
      <c r="N246">
        <v>43465237</v>
      </c>
      <c r="O246"/>
    </row>
    <row r="247" spans="1:15" hidden="1" x14ac:dyDescent="0.25">
      <c r="A247" t="s">
        <v>8875</v>
      </c>
      <c r="B247" t="s">
        <v>13082</v>
      </c>
      <c r="C247" t="s">
        <v>13083</v>
      </c>
      <c r="D247" t="s">
        <v>13085</v>
      </c>
      <c r="E247" t="s">
        <v>13296</v>
      </c>
      <c r="F247">
        <v>1300</v>
      </c>
      <c r="G247">
        <f>(Table1[[#This Row],[actual_price]]-Table1[[#This Row],[discounted_price]])/Table1[[#This Row],[actual_price]]*100</f>
        <v>50.076923076923073</v>
      </c>
      <c r="H247">
        <v>649</v>
      </c>
      <c r="I247">
        <v>0.5</v>
      </c>
      <c r="J247" t="s">
        <v>13319</v>
      </c>
      <c r="K247" t="s">
        <v>13322</v>
      </c>
      <c r="L247">
        <v>4.0999999999999996</v>
      </c>
      <c r="M247">
        <v>9701</v>
      </c>
      <c r="N247">
        <v>12611300</v>
      </c>
      <c r="O247"/>
    </row>
    <row r="248" spans="1:15" hidden="1" x14ac:dyDescent="0.25">
      <c r="A248" t="s">
        <v>2766</v>
      </c>
      <c r="B248" t="s">
        <v>13082</v>
      </c>
      <c r="C248" t="s">
        <v>13083</v>
      </c>
      <c r="D248" t="s">
        <v>13086</v>
      </c>
      <c r="E248" t="s">
        <v>13194</v>
      </c>
      <c r="F248">
        <v>599</v>
      </c>
      <c r="G248">
        <f>(Table1[[#This Row],[actual_price]]-Table1[[#This Row],[discounted_price]])/Table1[[#This Row],[actual_price]]*100</f>
        <v>78.464106844741238</v>
      </c>
      <c r="H248">
        <v>129</v>
      </c>
      <c r="I248">
        <v>0.78</v>
      </c>
      <c r="J248" t="s">
        <v>13323</v>
      </c>
      <c r="K248" t="s">
        <v>13322</v>
      </c>
      <c r="L248">
        <v>4.0999999999999996</v>
      </c>
      <c r="M248">
        <v>2623</v>
      </c>
      <c r="N248">
        <v>1571177</v>
      </c>
      <c r="O248"/>
    </row>
    <row r="249" spans="1:15" hidden="1" x14ac:dyDescent="0.25">
      <c r="A249" t="s">
        <v>523</v>
      </c>
      <c r="B249" t="s">
        <v>13082</v>
      </c>
      <c r="C249" t="s">
        <v>13083</v>
      </c>
      <c r="D249" t="s">
        <v>13086</v>
      </c>
      <c r="E249" t="s">
        <v>13194</v>
      </c>
      <c r="F249">
        <v>349</v>
      </c>
      <c r="G249">
        <f>(Table1[[#This Row],[actual_price]]-Table1[[#This Row],[discounted_price]])/Table1[[#This Row],[actual_price]]*100</f>
        <v>42.97994269340974</v>
      </c>
      <c r="H249">
        <v>199</v>
      </c>
      <c r="I249">
        <v>0.43</v>
      </c>
      <c r="J249" t="s">
        <v>13323</v>
      </c>
      <c r="K249" t="s">
        <v>13320</v>
      </c>
      <c r="L249">
        <v>4.0999999999999996</v>
      </c>
      <c r="M249">
        <v>8566</v>
      </c>
      <c r="N249">
        <v>2989534</v>
      </c>
      <c r="O249"/>
    </row>
    <row r="250" spans="1:15" hidden="1" x14ac:dyDescent="0.25">
      <c r="A250" t="s">
        <v>855</v>
      </c>
      <c r="B250" t="s">
        <v>13082</v>
      </c>
      <c r="C250" t="s">
        <v>13083</v>
      </c>
      <c r="D250" t="s">
        <v>13086</v>
      </c>
      <c r="E250" t="s">
        <v>13194</v>
      </c>
      <c r="F250">
        <v>999</v>
      </c>
      <c r="G250">
        <f>(Table1[[#This Row],[actual_price]]-Table1[[#This Row],[discounted_price]])/Table1[[#This Row],[actual_price]]*100</f>
        <v>80.08008008008008</v>
      </c>
      <c r="H250">
        <v>199</v>
      </c>
      <c r="I250">
        <v>0.8</v>
      </c>
      <c r="J250" t="s">
        <v>13323</v>
      </c>
      <c r="K250" t="s">
        <v>13322</v>
      </c>
      <c r="L250">
        <v>4.0999999999999996</v>
      </c>
      <c r="M250">
        <v>38879</v>
      </c>
      <c r="N250">
        <v>38840121</v>
      </c>
      <c r="O250"/>
    </row>
    <row r="251" spans="1:15" hidden="1" x14ac:dyDescent="0.25">
      <c r="A251" t="s">
        <v>628</v>
      </c>
      <c r="B251" t="s">
        <v>13082</v>
      </c>
      <c r="C251" t="s">
        <v>13083</v>
      </c>
      <c r="D251" t="s">
        <v>13086</v>
      </c>
      <c r="E251" t="s">
        <v>13194</v>
      </c>
      <c r="F251">
        <v>699</v>
      </c>
      <c r="G251">
        <f>(Table1[[#This Row],[actual_price]]-Table1[[#This Row],[discounted_price]])/Table1[[#This Row],[actual_price]]*100</f>
        <v>62.374821173104436</v>
      </c>
      <c r="H251">
        <v>263</v>
      </c>
      <c r="I251">
        <v>0.62</v>
      </c>
      <c r="J251" t="s">
        <v>13321</v>
      </c>
      <c r="K251" t="s">
        <v>13322</v>
      </c>
      <c r="L251">
        <v>4.0999999999999996</v>
      </c>
      <c r="M251">
        <v>1271</v>
      </c>
      <c r="N251">
        <v>888429</v>
      </c>
      <c r="O251"/>
    </row>
    <row r="252" spans="1:15" hidden="1" x14ac:dyDescent="0.25">
      <c r="A252" t="s">
        <v>6158</v>
      </c>
      <c r="B252" t="s">
        <v>13082</v>
      </c>
      <c r="C252" t="s">
        <v>13100</v>
      </c>
      <c r="D252" t="s">
        <v>13104</v>
      </c>
      <c r="F252">
        <v>2800</v>
      </c>
      <c r="G252">
        <f>(Table1[[#This Row],[actual_price]]-Table1[[#This Row],[discounted_price]])/Table1[[#This Row],[actual_price]]*100</f>
        <v>60.392857142857146</v>
      </c>
      <c r="H252">
        <v>1109</v>
      </c>
      <c r="I252">
        <v>0.6</v>
      </c>
      <c r="J252" t="s">
        <v>13319</v>
      </c>
      <c r="K252" t="s">
        <v>13322</v>
      </c>
      <c r="L252">
        <v>4.3</v>
      </c>
      <c r="M252">
        <v>2117</v>
      </c>
      <c r="N252">
        <v>5927600</v>
      </c>
      <c r="O252"/>
    </row>
    <row r="253" spans="1:15" hidden="1" x14ac:dyDescent="0.25">
      <c r="A253" t="s">
        <v>1716</v>
      </c>
      <c r="B253" t="s">
        <v>13082</v>
      </c>
      <c r="C253" t="s">
        <v>13083</v>
      </c>
      <c r="D253" t="s">
        <v>13086</v>
      </c>
      <c r="E253" t="s">
        <v>13194</v>
      </c>
      <c r="F253">
        <v>599</v>
      </c>
      <c r="G253">
        <f>(Table1[[#This Row],[actual_price]]-Table1[[#This Row],[discounted_price]])/Table1[[#This Row],[actual_price]]*100</f>
        <v>46.57762938230384</v>
      </c>
      <c r="H253">
        <v>320</v>
      </c>
      <c r="I253">
        <v>0.47</v>
      </c>
      <c r="J253" t="s">
        <v>13321</v>
      </c>
      <c r="K253" t="s">
        <v>13320</v>
      </c>
      <c r="L253">
        <v>4.0999999999999996</v>
      </c>
      <c r="M253">
        <v>4598</v>
      </c>
      <c r="N253">
        <v>2754202</v>
      </c>
      <c r="O253"/>
    </row>
    <row r="254" spans="1:15" hidden="1" x14ac:dyDescent="0.25">
      <c r="A254" t="s">
        <v>9470</v>
      </c>
      <c r="B254" t="s">
        <v>13082</v>
      </c>
      <c r="C254" t="s">
        <v>13083</v>
      </c>
      <c r="D254" t="s">
        <v>13090</v>
      </c>
      <c r="E254" t="s">
        <v>13233</v>
      </c>
      <c r="F254">
        <v>1999</v>
      </c>
      <c r="G254">
        <f>(Table1[[#This Row],[actual_price]]-Table1[[#This Row],[discounted_price]])/Table1[[#This Row],[actual_price]]*100</f>
        <v>55.027513756878442</v>
      </c>
      <c r="H254">
        <v>899</v>
      </c>
      <c r="I254">
        <v>0.55000000000000004</v>
      </c>
      <c r="J254" t="s">
        <v>13319</v>
      </c>
      <c r="K254" t="s">
        <v>13322</v>
      </c>
      <c r="L254">
        <v>4.3</v>
      </c>
      <c r="M254">
        <v>1796</v>
      </c>
      <c r="N254">
        <v>3590204</v>
      </c>
      <c r="O254"/>
    </row>
    <row r="255" spans="1:15" hidden="1" x14ac:dyDescent="0.25">
      <c r="A255" t="s">
        <v>714</v>
      </c>
      <c r="B255" t="s">
        <v>13082</v>
      </c>
      <c r="C255" t="s">
        <v>13083</v>
      </c>
      <c r="D255" t="s">
        <v>13086</v>
      </c>
      <c r="E255" t="s">
        <v>13194</v>
      </c>
      <c r="F255">
        <v>499</v>
      </c>
      <c r="G255">
        <f>(Table1[[#This Row],[actual_price]]-Table1[[#This Row],[discounted_price]])/Table1[[#This Row],[actual_price]]*100</f>
        <v>60.120240480961925</v>
      </c>
      <c r="H255">
        <v>199</v>
      </c>
      <c r="I255">
        <v>0.6</v>
      </c>
      <c r="J255" t="s">
        <v>13323</v>
      </c>
      <c r="K255" t="s">
        <v>13322</v>
      </c>
      <c r="L255">
        <v>4.0999999999999996</v>
      </c>
      <c r="M255">
        <v>3606</v>
      </c>
      <c r="N255">
        <v>1799394</v>
      </c>
      <c r="O255"/>
    </row>
    <row r="256" spans="1:15" hidden="1" x14ac:dyDescent="0.25">
      <c r="A256" t="s">
        <v>1756</v>
      </c>
      <c r="B256" t="s">
        <v>13082</v>
      </c>
      <c r="C256" t="s">
        <v>13083</v>
      </c>
      <c r="D256" t="s">
        <v>13086</v>
      </c>
      <c r="E256" t="s">
        <v>13194</v>
      </c>
      <c r="F256">
        <v>499</v>
      </c>
      <c r="G256">
        <f>(Table1[[#This Row],[actual_price]]-Table1[[#This Row],[discounted_price]])/Table1[[#This Row],[actual_price]]*100</f>
        <v>54.90981963927856</v>
      </c>
      <c r="H256">
        <v>225</v>
      </c>
      <c r="I256">
        <v>0.55000000000000004</v>
      </c>
      <c r="J256" t="s">
        <v>13321</v>
      </c>
      <c r="K256" t="s">
        <v>13322</v>
      </c>
      <c r="L256">
        <v>4.0999999999999996</v>
      </c>
      <c r="M256">
        <v>10541</v>
      </c>
      <c r="N256">
        <v>5259959</v>
      </c>
      <c r="O256"/>
    </row>
    <row r="257" spans="1:15" hidden="1" x14ac:dyDescent="0.25">
      <c r="A257" t="s">
        <v>9623</v>
      </c>
      <c r="B257" t="s">
        <v>13082</v>
      </c>
      <c r="C257" t="s">
        <v>13096</v>
      </c>
      <c r="D257" t="s">
        <v>13098</v>
      </c>
      <c r="F257">
        <v>6100</v>
      </c>
      <c r="G257">
        <f>(Table1[[#This Row],[actual_price]]-Table1[[#This Row],[discounted_price]])/Table1[[#This Row],[actual_price]]*100</f>
        <v>45.786885245901637</v>
      </c>
      <c r="H257">
        <v>3307</v>
      </c>
      <c r="I257">
        <v>0.46</v>
      </c>
      <c r="J257" t="s">
        <v>13319</v>
      </c>
      <c r="K257" t="s">
        <v>13320</v>
      </c>
      <c r="L257">
        <v>4.0999999999999996</v>
      </c>
      <c r="M257">
        <v>2628</v>
      </c>
      <c r="N257">
        <v>16030800</v>
      </c>
      <c r="O257"/>
    </row>
    <row r="258" spans="1:15" hidden="1" x14ac:dyDescent="0.25">
      <c r="A258" t="s">
        <v>2047</v>
      </c>
      <c r="B258" t="s">
        <v>13082</v>
      </c>
      <c r="C258" t="s">
        <v>13083</v>
      </c>
      <c r="D258" t="s">
        <v>13086</v>
      </c>
      <c r="E258" t="s">
        <v>13194</v>
      </c>
      <c r="F258">
        <v>595</v>
      </c>
      <c r="G258">
        <f>(Table1[[#This Row],[actual_price]]-Table1[[#This Row],[discounted_price]])/Table1[[#This Row],[actual_price]]*100</f>
        <v>73.277310924369743</v>
      </c>
      <c r="H258">
        <v>159</v>
      </c>
      <c r="I258">
        <v>0.73</v>
      </c>
      <c r="J258" t="s">
        <v>13323</v>
      </c>
      <c r="K258" t="s">
        <v>13322</v>
      </c>
      <c r="L258">
        <v>4.3</v>
      </c>
      <c r="M258">
        <v>94363</v>
      </c>
      <c r="N258">
        <v>56145985</v>
      </c>
      <c r="O258"/>
    </row>
    <row r="259" spans="1:15" hidden="1" x14ac:dyDescent="0.25">
      <c r="A259" t="s">
        <v>2406</v>
      </c>
      <c r="B259" t="s">
        <v>13082</v>
      </c>
      <c r="C259" t="s">
        <v>13083</v>
      </c>
      <c r="D259" t="s">
        <v>13086</v>
      </c>
      <c r="E259" t="s">
        <v>13194</v>
      </c>
      <c r="F259">
        <v>1499</v>
      </c>
      <c r="G259">
        <f>(Table1[[#This Row],[actual_price]]-Table1[[#This Row],[discounted_price]])/Table1[[#This Row],[actual_price]]*100</f>
        <v>52.034689793195469</v>
      </c>
      <c r="H259">
        <v>719</v>
      </c>
      <c r="I259">
        <v>0.52</v>
      </c>
      <c r="J259" t="s">
        <v>13319</v>
      </c>
      <c r="K259" t="s">
        <v>13322</v>
      </c>
      <c r="L259">
        <v>4.0999999999999996</v>
      </c>
      <c r="M259">
        <v>10443</v>
      </c>
      <c r="N259">
        <v>15654057</v>
      </c>
      <c r="O259"/>
    </row>
    <row r="260" spans="1:15" hidden="1" x14ac:dyDescent="0.25">
      <c r="A260" t="s">
        <v>114</v>
      </c>
      <c r="B260" t="s">
        <v>13082</v>
      </c>
      <c r="C260" t="s">
        <v>13083</v>
      </c>
      <c r="D260" t="s">
        <v>13086</v>
      </c>
      <c r="E260" t="s">
        <v>13194</v>
      </c>
      <c r="F260">
        <v>339</v>
      </c>
      <c r="G260">
        <f>(Table1[[#This Row],[actual_price]]-Table1[[#This Row],[discounted_price]])/Table1[[#This Row],[actual_price]]*100</f>
        <v>54.572271386430685</v>
      </c>
      <c r="H260">
        <v>154</v>
      </c>
      <c r="I260">
        <v>0.55000000000000004</v>
      </c>
      <c r="J260" t="s">
        <v>13323</v>
      </c>
      <c r="K260" t="s">
        <v>13322</v>
      </c>
      <c r="L260">
        <v>4.3</v>
      </c>
      <c r="M260">
        <v>8714</v>
      </c>
      <c r="N260">
        <v>2954046</v>
      </c>
      <c r="O260"/>
    </row>
    <row r="261" spans="1:15" hidden="1" x14ac:dyDescent="0.25">
      <c r="A261" t="s">
        <v>915</v>
      </c>
      <c r="B261" t="s">
        <v>13082</v>
      </c>
      <c r="C261" t="s">
        <v>13083</v>
      </c>
      <c r="D261" t="s">
        <v>13086</v>
      </c>
      <c r="E261" t="s">
        <v>13194</v>
      </c>
      <c r="F261">
        <v>1499</v>
      </c>
      <c r="G261">
        <f>(Table1[[#This Row],[actual_price]]-Table1[[#This Row],[discounted_price]])/Table1[[#This Row],[actual_price]]*100</f>
        <v>52.034689793195469</v>
      </c>
      <c r="H261">
        <v>719</v>
      </c>
      <c r="I261">
        <v>0.52</v>
      </c>
      <c r="J261" t="s">
        <v>13319</v>
      </c>
      <c r="K261" t="s">
        <v>13322</v>
      </c>
      <c r="L261">
        <v>4.0999999999999996</v>
      </c>
      <c r="M261">
        <v>5882</v>
      </c>
      <c r="N261">
        <v>8817118</v>
      </c>
      <c r="O261"/>
    </row>
    <row r="262" spans="1:15" hidden="1" x14ac:dyDescent="0.25">
      <c r="A262" t="s">
        <v>8026</v>
      </c>
      <c r="B262" t="s">
        <v>13082</v>
      </c>
      <c r="C262" t="s">
        <v>13083</v>
      </c>
      <c r="D262" t="s">
        <v>13091</v>
      </c>
      <c r="E262" t="s">
        <v>13238</v>
      </c>
      <c r="F262">
        <v>2799</v>
      </c>
      <c r="G262">
        <f>(Table1[[#This Row],[actual_price]]-Table1[[#This Row],[discounted_price]])/Table1[[#This Row],[actual_price]]*100</f>
        <v>79.456948910325124</v>
      </c>
      <c r="H262">
        <v>575</v>
      </c>
      <c r="I262">
        <v>0.79</v>
      </c>
      <c r="J262" t="s">
        <v>13319</v>
      </c>
      <c r="K262" t="s">
        <v>13322</v>
      </c>
      <c r="L262">
        <v>4.0999999999999996</v>
      </c>
      <c r="M262">
        <v>5556</v>
      </c>
      <c r="N262">
        <v>15551244</v>
      </c>
      <c r="O262"/>
    </row>
    <row r="263" spans="1:15" ht="20.25" x14ac:dyDescent="0.3">
      <c r="A263" s="15" t="s">
        <v>426</v>
      </c>
      <c r="B263" s="15" t="s">
        <v>13082</v>
      </c>
      <c r="C263" s="15" t="s">
        <v>13107</v>
      </c>
      <c r="D263" s="15" t="s">
        <v>13109</v>
      </c>
      <c r="E263" s="15" t="s">
        <v>13213</v>
      </c>
      <c r="F263" s="15">
        <v>1599</v>
      </c>
      <c r="G263" s="16">
        <f>(Table1[[#This Row],[actual_price]]-Table1[[#This Row],[discounted_price]])/Table1[[#This Row],[actual_price]]*100</f>
        <v>37.523452157598499</v>
      </c>
      <c r="H263" s="15">
        <v>999</v>
      </c>
      <c r="I263" s="15">
        <v>0.38</v>
      </c>
      <c r="J263" s="15" t="s">
        <v>13319</v>
      </c>
      <c r="K263" s="15" t="s">
        <v>13320</v>
      </c>
      <c r="L263" s="15">
        <v>4.3</v>
      </c>
      <c r="M263" s="15">
        <v>103</v>
      </c>
      <c r="N263" s="15">
        <v>164697</v>
      </c>
      <c r="O263" s="16"/>
    </row>
    <row r="264" spans="1:15" hidden="1" x14ac:dyDescent="0.25">
      <c r="A264" t="s">
        <v>9717</v>
      </c>
      <c r="B264" t="s">
        <v>13082</v>
      </c>
      <c r="C264" t="s">
        <v>13083</v>
      </c>
      <c r="D264" t="s">
        <v>13086</v>
      </c>
      <c r="E264" t="s">
        <v>13194</v>
      </c>
      <c r="F264">
        <v>999</v>
      </c>
      <c r="G264">
        <f>(Table1[[#This Row],[actual_price]]-Table1[[#This Row],[discounted_price]])/Table1[[#This Row],[actual_price]]*100</f>
        <v>80.08008008008008</v>
      </c>
      <c r="H264">
        <v>199</v>
      </c>
      <c r="I264">
        <v>0.8</v>
      </c>
      <c r="J264" t="s">
        <v>13323</v>
      </c>
      <c r="K264" t="s">
        <v>13322</v>
      </c>
      <c r="L264">
        <v>4.0999999999999996</v>
      </c>
      <c r="M264">
        <v>2272</v>
      </c>
      <c r="N264">
        <v>2269728</v>
      </c>
      <c r="O264"/>
    </row>
    <row r="265" spans="1:15" ht="20.25" x14ac:dyDescent="0.3">
      <c r="A265" s="15" t="s">
        <v>8761</v>
      </c>
      <c r="B265" s="15" t="s">
        <v>13082</v>
      </c>
      <c r="C265" s="15" t="s">
        <v>13083</v>
      </c>
      <c r="D265" s="15" t="s">
        <v>13086</v>
      </c>
      <c r="E265" s="15" t="s">
        <v>13194</v>
      </c>
      <c r="F265" s="15">
        <v>1499</v>
      </c>
      <c r="G265" s="16">
        <f>(Table1[[#This Row],[actual_price]]-Table1[[#This Row],[discounted_price]])/Table1[[#This Row],[actual_price]]*100</f>
        <v>76.784523015343566</v>
      </c>
      <c r="H265" s="15">
        <v>348</v>
      </c>
      <c r="I265" s="15">
        <v>0.77</v>
      </c>
      <c r="J265" s="15" t="s">
        <v>13321</v>
      </c>
      <c r="K265" s="15" t="s">
        <v>13322</v>
      </c>
      <c r="L265" s="15">
        <v>4.3</v>
      </c>
      <c r="M265" s="15">
        <v>85</v>
      </c>
      <c r="N265" s="15">
        <v>127415</v>
      </c>
      <c r="O265" s="16"/>
    </row>
    <row r="266" spans="1:15" hidden="1" x14ac:dyDescent="0.25">
      <c r="A266" t="s">
        <v>1986</v>
      </c>
      <c r="B266" t="s">
        <v>13082</v>
      </c>
      <c r="C266" t="s">
        <v>13083</v>
      </c>
      <c r="D266" t="s">
        <v>13086</v>
      </c>
      <c r="E266" t="s">
        <v>13194</v>
      </c>
      <c r="F266">
        <v>499</v>
      </c>
      <c r="G266">
        <f>(Table1[[#This Row],[actual_price]]-Table1[[#This Row],[discounted_price]])/Table1[[#This Row],[actual_price]]*100</f>
        <v>50.100200400801597</v>
      </c>
      <c r="H266">
        <v>249</v>
      </c>
      <c r="I266">
        <v>0.5</v>
      </c>
      <c r="J266" t="s">
        <v>13321</v>
      </c>
      <c r="K266" t="s">
        <v>13322</v>
      </c>
      <c r="L266">
        <v>4.0999999999999996</v>
      </c>
      <c r="M266">
        <v>21762</v>
      </c>
      <c r="N266">
        <v>10859238</v>
      </c>
      <c r="O266"/>
    </row>
    <row r="267" spans="1:15" hidden="1" x14ac:dyDescent="0.25">
      <c r="A267" t="s">
        <v>9357</v>
      </c>
      <c r="B267" t="s">
        <v>13082</v>
      </c>
      <c r="C267" t="s">
        <v>13083</v>
      </c>
      <c r="D267" t="s">
        <v>13086</v>
      </c>
      <c r="E267" t="s">
        <v>13194</v>
      </c>
      <c r="F267">
        <v>499</v>
      </c>
      <c r="G267">
        <f>(Table1[[#This Row],[actual_price]]-Table1[[#This Row],[discounted_price]])/Table1[[#This Row],[actual_price]]*100</f>
        <v>76.953907815631268</v>
      </c>
      <c r="H267">
        <v>115</v>
      </c>
      <c r="I267">
        <v>0.77</v>
      </c>
      <c r="J267" t="s">
        <v>13323</v>
      </c>
      <c r="K267" t="s">
        <v>13322</v>
      </c>
      <c r="L267">
        <v>4.0999999999999996</v>
      </c>
      <c r="M267">
        <v>4099</v>
      </c>
      <c r="N267">
        <v>2045401</v>
      </c>
      <c r="O267"/>
    </row>
    <row r="268" spans="1:15" hidden="1" x14ac:dyDescent="0.25">
      <c r="A268" t="s">
        <v>1049</v>
      </c>
      <c r="B268" t="s">
        <v>13082</v>
      </c>
      <c r="C268" t="s">
        <v>13083</v>
      </c>
      <c r="D268" t="s">
        <v>13086</v>
      </c>
      <c r="E268" t="s">
        <v>13194</v>
      </c>
      <c r="F268">
        <v>399</v>
      </c>
      <c r="G268">
        <f>(Table1[[#This Row],[actual_price]]-Table1[[#This Row],[discounted_price]])/Table1[[#This Row],[actual_price]]*100</f>
        <v>47.368421052631575</v>
      </c>
      <c r="H268">
        <v>210</v>
      </c>
      <c r="I268">
        <v>0.47</v>
      </c>
      <c r="J268" t="s">
        <v>13321</v>
      </c>
      <c r="K268" t="s">
        <v>13320</v>
      </c>
      <c r="L268">
        <v>4.0999999999999996</v>
      </c>
      <c r="M268">
        <v>9090</v>
      </c>
      <c r="N268">
        <v>3626910</v>
      </c>
      <c r="O268"/>
    </row>
    <row r="269" spans="1:15" hidden="1" x14ac:dyDescent="0.25">
      <c r="A269" t="s">
        <v>1034</v>
      </c>
      <c r="B269" t="s">
        <v>13082</v>
      </c>
      <c r="C269" t="s">
        <v>13083</v>
      </c>
      <c r="D269" t="s">
        <v>13086</v>
      </c>
      <c r="E269" t="s">
        <v>13194</v>
      </c>
      <c r="F269">
        <v>999</v>
      </c>
      <c r="G269">
        <f>(Table1[[#This Row],[actual_price]]-Table1[[#This Row],[discounted_price]])/Table1[[#This Row],[actual_price]]*100</f>
        <v>60.06006006006006</v>
      </c>
      <c r="H269">
        <v>399</v>
      </c>
      <c r="I269">
        <v>0.6</v>
      </c>
      <c r="J269" t="s">
        <v>13321</v>
      </c>
      <c r="K269" t="s">
        <v>13322</v>
      </c>
      <c r="L269">
        <v>4.0999999999999996</v>
      </c>
      <c r="M269">
        <v>9998</v>
      </c>
      <c r="N269">
        <v>9988002</v>
      </c>
      <c r="O269"/>
    </row>
    <row r="270" spans="1:15" ht="20.25" x14ac:dyDescent="0.3">
      <c r="A270" s="15" t="s">
        <v>1651</v>
      </c>
      <c r="B270" s="15" t="s">
        <v>13082</v>
      </c>
      <c r="C270" s="15" t="s">
        <v>13083</v>
      </c>
      <c r="D270" s="15" t="s">
        <v>13086</v>
      </c>
      <c r="E270" s="15" t="s">
        <v>13194</v>
      </c>
      <c r="F270" s="15">
        <v>485</v>
      </c>
      <c r="G270" s="16">
        <f>(Table1[[#This Row],[actual_price]]-Table1[[#This Row],[discounted_price]])/Table1[[#This Row],[actual_price]]*100</f>
        <v>38.350515463917532</v>
      </c>
      <c r="H270" s="15">
        <v>299</v>
      </c>
      <c r="I270" s="15">
        <v>0.38</v>
      </c>
      <c r="J270" s="15" t="s">
        <v>13321</v>
      </c>
      <c r="K270" s="15" t="s">
        <v>13320</v>
      </c>
      <c r="L270" s="15">
        <v>4.3</v>
      </c>
      <c r="M270" s="15">
        <v>513</v>
      </c>
      <c r="N270" s="15">
        <v>248805</v>
      </c>
      <c r="O270" s="16"/>
    </row>
    <row r="271" spans="1:15" hidden="1" x14ac:dyDescent="0.25">
      <c r="A271" t="s">
        <v>704</v>
      </c>
      <c r="B271" t="s">
        <v>13082</v>
      </c>
      <c r="C271" t="s">
        <v>13083</v>
      </c>
      <c r="D271" t="s">
        <v>13086</v>
      </c>
      <c r="E271" t="s">
        <v>13194</v>
      </c>
      <c r="F271">
        <v>999</v>
      </c>
      <c r="G271">
        <f>(Table1[[#This Row],[actual_price]]-Table1[[#This Row],[discounted_price]])/Table1[[#This Row],[actual_price]]*100</f>
        <v>60.06006006006006</v>
      </c>
      <c r="H271">
        <v>399</v>
      </c>
      <c r="I271">
        <v>0.6</v>
      </c>
      <c r="J271" t="s">
        <v>13321</v>
      </c>
      <c r="K271" t="s">
        <v>13322</v>
      </c>
      <c r="L271">
        <v>4.0999999999999996</v>
      </c>
      <c r="M271">
        <v>1173</v>
      </c>
      <c r="N271">
        <v>1171827</v>
      </c>
      <c r="O271"/>
    </row>
    <row r="272" spans="1:15" hidden="1" x14ac:dyDescent="0.25">
      <c r="A272" t="s">
        <v>7208</v>
      </c>
      <c r="B272" t="s">
        <v>13082</v>
      </c>
      <c r="C272" t="s">
        <v>13096</v>
      </c>
      <c r="D272" t="s">
        <v>13099</v>
      </c>
      <c r="F272">
        <v>3500</v>
      </c>
      <c r="G272">
        <f>(Table1[[#This Row],[actual_price]]-Table1[[#This Row],[discounted_price]])/Table1[[#This Row],[actual_price]]*100</f>
        <v>48.8</v>
      </c>
      <c r="H272">
        <v>1792</v>
      </c>
      <c r="I272">
        <v>0.49</v>
      </c>
      <c r="J272" t="s">
        <v>13319</v>
      </c>
      <c r="K272" t="s">
        <v>13320</v>
      </c>
      <c r="L272">
        <v>4.3</v>
      </c>
      <c r="M272">
        <v>6347</v>
      </c>
      <c r="N272">
        <v>22214500</v>
      </c>
      <c r="O272"/>
    </row>
    <row r="273" spans="1:15" hidden="1" x14ac:dyDescent="0.25">
      <c r="A273" t="s">
        <v>7760</v>
      </c>
      <c r="B273" t="s">
        <v>13082</v>
      </c>
      <c r="C273" t="s">
        <v>13083</v>
      </c>
      <c r="D273" t="s">
        <v>13089</v>
      </c>
      <c r="E273" t="s">
        <v>13218</v>
      </c>
      <c r="F273">
        <v>2295</v>
      </c>
      <c r="G273">
        <f>(Table1[[#This Row],[actual_price]]-Table1[[#This Row],[discounted_price]])/Table1[[#This Row],[actual_price]]*100</f>
        <v>41.394335511982575</v>
      </c>
      <c r="H273">
        <v>1345</v>
      </c>
      <c r="I273">
        <v>0.41</v>
      </c>
      <c r="J273" t="s">
        <v>13319</v>
      </c>
      <c r="K273" t="s">
        <v>13320</v>
      </c>
      <c r="L273">
        <v>4.3</v>
      </c>
      <c r="M273">
        <v>3300</v>
      </c>
      <c r="N273">
        <v>7573500</v>
      </c>
      <c r="O273"/>
    </row>
    <row r="274" spans="1:15" ht="20.25" x14ac:dyDescent="0.3">
      <c r="A274" s="15" t="s">
        <v>9284</v>
      </c>
      <c r="B274" s="15" t="s">
        <v>13082</v>
      </c>
      <c r="C274" s="15" t="s">
        <v>13258</v>
      </c>
      <c r="D274" s="15"/>
      <c r="E274" s="15"/>
      <c r="F274" s="15">
        <v>37999</v>
      </c>
      <c r="G274" s="16">
        <f>(Table1[[#This Row],[actual_price]]-Table1[[#This Row],[discounted_price]])/Table1[[#This Row],[actual_price]]*100</f>
        <v>28.948130213953</v>
      </c>
      <c r="H274" s="15">
        <v>26999</v>
      </c>
      <c r="I274" s="15">
        <v>0.28999999999999998</v>
      </c>
      <c r="J274" s="15" t="s">
        <v>13319</v>
      </c>
      <c r="K274" s="15" t="s">
        <v>13320</v>
      </c>
      <c r="L274" s="15">
        <v>4.3</v>
      </c>
      <c r="M274" s="15">
        <v>23</v>
      </c>
      <c r="N274" s="15">
        <v>873977</v>
      </c>
      <c r="O274" s="16"/>
    </row>
    <row r="275" spans="1:15" hidden="1" x14ac:dyDescent="0.25">
      <c r="A275" t="s">
        <v>9315</v>
      </c>
      <c r="B275" t="s">
        <v>13082</v>
      </c>
      <c r="C275" t="s">
        <v>13083</v>
      </c>
      <c r="D275" t="s">
        <v>13086</v>
      </c>
      <c r="E275" t="s">
        <v>13194</v>
      </c>
      <c r="F275">
        <v>899</v>
      </c>
      <c r="G275">
        <f>(Table1[[#This Row],[actual_price]]-Table1[[#This Row],[discounted_price]])/Table1[[#This Row],[actual_price]]*100</f>
        <v>61.179087875417125</v>
      </c>
      <c r="H275">
        <v>349</v>
      </c>
      <c r="I275">
        <v>0.61</v>
      </c>
      <c r="J275" t="s">
        <v>13321</v>
      </c>
      <c r="K275" t="s">
        <v>13322</v>
      </c>
      <c r="L275">
        <v>4.0999999999999996</v>
      </c>
      <c r="M275">
        <v>2450</v>
      </c>
      <c r="N275">
        <v>2202550</v>
      </c>
      <c r="O275"/>
    </row>
    <row r="276" spans="1:15" hidden="1" x14ac:dyDescent="0.25">
      <c r="A276" t="s">
        <v>6411</v>
      </c>
      <c r="B276" t="s">
        <v>13082</v>
      </c>
      <c r="C276" t="s">
        <v>13083</v>
      </c>
      <c r="D276" t="s">
        <v>13086</v>
      </c>
      <c r="E276" t="s">
        <v>13194</v>
      </c>
      <c r="F276">
        <v>1799</v>
      </c>
      <c r="G276">
        <f>(Table1[[#This Row],[actual_price]]-Table1[[#This Row],[discounted_price]])/Table1[[#This Row],[actual_price]]*100</f>
        <v>46.081156197887715</v>
      </c>
      <c r="H276">
        <v>970</v>
      </c>
      <c r="I276">
        <v>0.46</v>
      </c>
      <c r="J276" t="s">
        <v>13319</v>
      </c>
      <c r="K276" t="s">
        <v>13320</v>
      </c>
      <c r="L276">
        <v>4.0999999999999996</v>
      </c>
      <c r="M276">
        <v>5057</v>
      </c>
      <c r="N276">
        <v>9097543</v>
      </c>
      <c r="O276"/>
    </row>
    <row r="277" spans="1:15" hidden="1" x14ac:dyDescent="0.25">
      <c r="A277" t="s">
        <v>8293</v>
      </c>
      <c r="B277" t="s">
        <v>13082</v>
      </c>
      <c r="C277" t="s">
        <v>13107</v>
      </c>
      <c r="D277" t="s">
        <v>13109</v>
      </c>
      <c r="E277" t="s">
        <v>13213</v>
      </c>
      <c r="F277">
        <v>1208</v>
      </c>
      <c r="G277">
        <f>(Table1[[#This Row],[actual_price]]-Table1[[#This Row],[discounted_price]])/Table1[[#This Row],[actual_price]]*100</f>
        <v>58.029801324503318</v>
      </c>
      <c r="H277">
        <v>507</v>
      </c>
      <c r="I277">
        <v>0.57999999999999996</v>
      </c>
      <c r="J277" t="s">
        <v>13319</v>
      </c>
      <c r="K277" t="s">
        <v>13322</v>
      </c>
      <c r="L277">
        <v>4.0999999999999996</v>
      </c>
      <c r="M277">
        <v>10652</v>
      </c>
      <c r="N277">
        <v>12867616</v>
      </c>
      <c r="O277"/>
    </row>
    <row r="278" spans="1:15" hidden="1" x14ac:dyDescent="0.25">
      <c r="A278" t="s">
        <v>1586</v>
      </c>
      <c r="B278" t="s">
        <v>13082</v>
      </c>
      <c r="C278" t="s">
        <v>13083</v>
      </c>
      <c r="D278" t="s">
        <v>13086</v>
      </c>
      <c r="E278" t="s">
        <v>13194</v>
      </c>
      <c r="F278">
        <v>1099</v>
      </c>
      <c r="G278">
        <f>(Table1[[#This Row],[actual_price]]-Table1[[#This Row],[discounted_price]])/Table1[[#This Row],[actual_price]]*100</f>
        <v>63.694267515923563</v>
      </c>
      <c r="H278">
        <v>399</v>
      </c>
      <c r="I278">
        <v>0.64</v>
      </c>
      <c r="J278" t="s">
        <v>13321</v>
      </c>
      <c r="K278" t="s">
        <v>13322</v>
      </c>
      <c r="L278">
        <v>4.0999999999999996</v>
      </c>
      <c r="M278">
        <v>11006</v>
      </c>
      <c r="N278">
        <v>12095594</v>
      </c>
      <c r="O278"/>
    </row>
    <row r="279" spans="1:15" hidden="1" x14ac:dyDescent="0.25">
      <c r="A279" t="s">
        <v>1270</v>
      </c>
      <c r="B279" t="s">
        <v>13082</v>
      </c>
      <c r="C279" t="s">
        <v>13083</v>
      </c>
      <c r="D279" t="s">
        <v>13086</v>
      </c>
      <c r="E279" t="s">
        <v>13194</v>
      </c>
      <c r="F279">
        <v>1099</v>
      </c>
      <c r="G279">
        <f>(Table1[[#This Row],[actual_price]]-Table1[[#This Row],[discounted_price]])/Table1[[#This Row],[actual_price]]*100</f>
        <v>63.694267515923563</v>
      </c>
      <c r="H279">
        <v>399</v>
      </c>
      <c r="I279">
        <v>0.64</v>
      </c>
      <c r="J279" t="s">
        <v>13321</v>
      </c>
      <c r="K279" t="s">
        <v>13322</v>
      </c>
      <c r="L279">
        <v>4.0999999999999996</v>
      </c>
      <c r="M279">
        <v>40895</v>
      </c>
      <c r="N279">
        <v>44943605</v>
      </c>
      <c r="O279"/>
    </row>
    <row r="280" spans="1:15" hidden="1" x14ac:dyDescent="0.25">
      <c r="A280" t="s">
        <v>1616</v>
      </c>
      <c r="B280" t="s">
        <v>13082</v>
      </c>
      <c r="C280" t="s">
        <v>13083</v>
      </c>
      <c r="D280" t="s">
        <v>13086</v>
      </c>
      <c r="E280" t="s">
        <v>13194</v>
      </c>
      <c r="F280">
        <v>699</v>
      </c>
      <c r="G280">
        <f>(Table1[[#This Row],[actual_price]]-Table1[[#This Row],[discounted_price]])/Table1[[#This Row],[actual_price]]*100</f>
        <v>57.224606580829764</v>
      </c>
      <c r="H280">
        <v>299</v>
      </c>
      <c r="I280">
        <v>0.56999999999999995</v>
      </c>
      <c r="J280" t="s">
        <v>13321</v>
      </c>
      <c r="K280" t="s">
        <v>13322</v>
      </c>
      <c r="L280">
        <v>4.0999999999999996</v>
      </c>
      <c r="M280">
        <v>7352</v>
      </c>
      <c r="N280">
        <v>5139048</v>
      </c>
      <c r="O280"/>
    </row>
    <row r="281" spans="1:15" hidden="1" x14ac:dyDescent="0.25">
      <c r="A281" t="s">
        <v>9163</v>
      </c>
      <c r="B281" t="s">
        <v>13082</v>
      </c>
      <c r="C281" t="s">
        <v>13083</v>
      </c>
      <c r="D281" t="s">
        <v>13091</v>
      </c>
      <c r="E281" t="s">
        <v>13238</v>
      </c>
      <c r="F281">
        <v>2895</v>
      </c>
      <c r="G281">
        <f>(Table1[[#This Row],[actual_price]]-Table1[[#This Row],[discounted_price]])/Table1[[#This Row],[actual_price]]*100</f>
        <v>31.088082901554404</v>
      </c>
      <c r="H281">
        <v>1995</v>
      </c>
      <c r="I281">
        <v>0.31</v>
      </c>
      <c r="J281" t="s">
        <v>13319</v>
      </c>
      <c r="K281" t="s">
        <v>13320</v>
      </c>
      <c r="L281">
        <v>4.0999999999999996</v>
      </c>
      <c r="M281">
        <v>2523</v>
      </c>
      <c r="N281">
        <v>7304085</v>
      </c>
      <c r="O281"/>
    </row>
    <row r="282" spans="1:15" hidden="1" x14ac:dyDescent="0.25">
      <c r="A282" t="s">
        <v>502</v>
      </c>
      <c r="B282" t="s">
        <v>13082</v>
      </c>
      <c r="C282" t="s">
        <v>13083</v>
      </c>
      <c r="D282" t="s">
        <v>13086</v>
      </c>
      <c r="E282" t="s">
        <v>13194</v>
      </c>
      <c r="F282">
        <v>2100</v>
      </c>
      <c r="G282">
        <f>(Table1[[#This Row],[actual_price]]-Table1[[#This Row],[discounted_price]])/Table1[[#This Row],[actual_price]]*100</f>
        <v>61.952380952380949</v>
      </c>
      <c r="H282">
        <v>799</v>
      </c>
      <c r="I282">
        <v>0.62</v>
      </c>
      <c r="J282" t="s">
        <v>13319</v>
      </c>
      <c r="K282" t="s">
        <v>13322</v>
      </c>
      <c r="L282">
        <v>4.3</v>
      </c>
      <c r="M282">
        <v>1376</v>
      </c>
      <c r="N282">
        <v>2889600</v>
      </c>
      <c r="O282"/>
    </row>
    <row r="283" spans="1:15" hidden="1" x14ac:dyDescent="0.25">
      <c r="A283" t="s">
        <v>9418</v>
      </c>
      <c r="B283" t="s">
        <v>13082</v>
      </c>
      <c r="C283" t="s">
        <v>13083</v>
      </c>
      <c r="D283" t="s">
        <v>13090</v>
      </c>
      <c r="E283" t="s">
        <v>13233</v>
      </c>
      <c r="F283">
        <v>1299</v>
      </c>
      <c r="G283">
        <f>(Table1[[#This Row],[actual_price]]-Table1[[#This Row],[discounted_price]])/Table1[[#This Row],[actual_price]]*100</f>
        <v>61.585835257890686</v>
      </c>
      <c r="H283">
        <v>499</v>
      </c>
      <c r="I283">
        <v>0.62</v>
      </c>
      <c r="J283" t="s">
        <v>13321</v>
      </c>
      <c r="K283" t="s">
        <v>13322</v>
      </c>
      <c r="L283">
        <v>4.0999999999999996</v>
      </c>
      <c r="M283">
        <v>2492</v>
      </c>
      <c r="N283">
        <v>3237108</v>
      </c>
      <c r="O283"/>
    </row>
    <row r="284" spans="1:15" hidden="1" x14ac:dyDescent="0.25">
      <c r="A284" t="s">
        <v>7070</v>
      </c>
      <c r="B284" t="s">
        <v>13082</v>
      </c>
      <c r="C284" t="s">
        <v>13083</v>
      </c>
      <c r="D284" t="s">
        <v>13089</v>
      </c>
      <c r="E284" t="s">
        <v>13218</v>
      </c>
      <c r="F284">
        <v>1599</v>
      </c>
      <c r="G284">
        <f>(Table1[[#This Row],[actual_price]]-Table1[[#This Row],[discounted_price]])/Table1[[#This Row],[actual_price]]*100</f>
        <v>18.761726078799249</v>
      </c>
      <c r="H284">
        <v>1299</v>
      </c>
      <c r="I284">
        <v>0.19</v>
      </c>
      <c r="J284" t="s">
        <v>13319</v>
      </c>
      <c r="K284" t="s">
        <v>13320</v>
      </c>
      <c r="L284">
        <v>4.0999999999999996</v>
      </c>
      <c r="M284">
        <v>31599</v>
      </c>
      <c r="N284">
        <v>50526801</v>
      </c>
      <c r="O284"/>
    </row>
    <row r="285" spans="1:15" hidden="1" x14ac:dyDescent="0.25">
      <c r="A285" t="s">
        <v>9542</v>
      </c>
      <c r="B285" t="s">
        <v>13082</v>
      </c>
      <c r="C285" t="s">
        <v>13083</v>
      </c>
      <c r="D285" t="s">
        <v>13089</v>
      </c>
      <c r="E285" t="s">
        <v>13207</v>
      </c>
      <c r="F285">
        <v>1499</v>
      </c>
      <c r="G285">
        <f>(Table1[[#This Row],[actual_price]]-Table1[[#This Row],[discounted_price]])/Table1[[#This Row],[actual_price]]*100</f>
        <v>26.684456304202804</v>
      </c>
      <c r="H285">
        <v>1099</v>
      </c>
      <c r="I285">
        <v>0.27</v>
      </c>
      <c r="J285" t="s">
        <v>13319</v>
      </c>
      <c r="K285" t="s">
        <v>13320</v>
      </c>
      <c r="L285">
        <v>4.0999999999999996</v>
      </c>
      <c r="M285">
        <v>10174</v>
      </c>
      <c r="N285">
        <v>15250826</v>
      </c>
      <c r="O285"/>
    </row>
    <row r="286" spans="1:15" ht="20.25" x14ac:dyDescent="0.3">
      <c r="A286" s="15" t="s">
        <v>6069</v>
      </c>
      <c r="B286" s="15" t="s">
        <v>13082</v>
      </c>
      <c r="C286" s="15" t="s">
        <v>13083</v>
      </c>
      <c r="D286" s="15" t="s">
        <v>13089</v>
      </c>
      <c r="E286" s="15" t="s">
        <v>13251</v>
      </c>
      <c r="F286" s="15">
        <v>399</v>
      </c>
      <c r="G286" s="16">
        <f>(Table1[[#This Row],[actual_price]]-Table1[[#This Row],[discounted_price]])/Table1[[#This Row],[actual_price]]*100</f>
        <v>17.543859649122805</v>
      </c>
      <c r="H286" s="15">
        <v>329</v>
      </c>
      <c r="I286" s="15">
        <v>0.18</v>
      </c>
      <c r="J286" s="15" t="s">
        <v>13321</v>
      </c>
      <c r="K286" s="15" t="s">
        <v>13320</v>
      </c>
      <c r="L286" s="15">
        <v>4.3</v>
      </c>
      <c r="M286" s="15">
        <v>112</v>
      </c>
      <c r="N286" s="15">
        <v>44688</v>
      </c>
      <c r="O286" s="16"/>
    </row>
    <row r="287" spans="1:15" hidden="1" x14ac:dyDescent="0.25">
      <c r="A287" t="s">
        <v>7122</v>
      </c>
      <c r="B287" t="s">
        <v>13082</v>
      </c>
      <c r="C287" t="s">
        <v>13083</v>
      </c>
      <c r="D287" t="s">
        <v>13086</v>
      </c>
      <c r="E287" t="s">
        <v>13194</v>
      </c>
      <c r="F287">
        <v>399</v>
      </c>
      <c r="G287">
        <f>(Table1[[#This Row],[actual_price]]-Table1[[#This Row],[discounted_price]])/Table1[[#This Row],[actual_price]]*100</f>
        <v>25.062656641604008</v>
      </c>
      <c r="H287">
        <v>299</v>
      </c>
      <c r="I287">
        <v>0.25</v>
      </c>
      <c r="J287" t="s">
        <v>13321</v>
      </c>
      <c r="K287" t="s">
        <v>13320</v>
      </c>
      <c r="L287">
        <v>4.0999999999999996</v>
      </c>
      <c r="M287">
        <v>20342</v>
      </c>
      <c r="N287">
        <v>8116458</v>
      </c>
      <c r="O287"/>
    </row>
    <row r="288" spans="1:15" hidden="1" x14ac:dyDescent="0.25">
      <c r="A288" t="s">
        <v>150</v>
      </c>
      <c r="B288" t="s">
        <v>13082</v>
      </c>
      <c r="C288" t="s">
        <v>13083</v>
      </c>
      <c r="D288" t="s">
        <v>13086</v>
      </c>
      <c r="E288" t="s">
        <v>13194</v>
      </c>
      <c r="F288">
        <v>399</v>
      </c>
      <c r="G288">
        <f>(Table1[[#This Row],[actual_price]]-Table1[[#This Row],[discounted_price]])/Table1[[#This Row],[actual_price]]*100</f>
        <v>60.150375939849624</v>
      </c>
      <c r="H288">
        <v>159</v>
      </c>
      <c r="I288">
        <v>0.6</v>
      </c>
      <c r="J288" t="s">
        <v>13323</v>
      </c>
      <c r="K288" t="s">
        <v>13322</v>
      </c>
      <c r="L288">
        <v>4.0999999999999996</v>
      </c>
      <c r="M288">
        <v>25006</v>
      </c>
      <c r="N288">
        <v>9977394</v>
      </c>
      <c r="O288"/>
    </row>
    <row r="289" spans="1:15" hidden="1" x14ac:dyDescent="0.25">
      <c r="A289" t="s">
        <v>8979</v>
      </c>
      <c r="B289" t="s">
        <v>13082</v>
      </c>
      <c r="C289" t="s">
        <v>13083</v>
      </c>
      <c r="D289" t="s">
        <v>13090</v>
      </c>
      <c r="E289" t="s">
        <v>13237</v>
      </c>
      <c r="F289">
        <v>1499</v>
      </c>
      <c r="G289">
        <f>(Table1[[#This Row],[actual_price]]-Table1[[#This Row],[discounted_price]])/Table1[[#This Row],[actual_price]]*100</f>
        <v>80.053368912608406</v>
      </c>
      <c r="H289">
        <v>299</v>
      </c>
      <c r="I289">
        <v>0.8</v>
      </c>
      <c r="J289" t="s">
        <v>13321</v>
      </c>
      <c r="K289" t="s">
        <v>13322</v>
      </c>
      <c r="L289">
        <v>4.0999999999999996</v>
      </c>
      <c r="M289">
        <v>1030</v>
      </c>
      <c r="N289">
        <v>1543970</v>
      </c>
      <c r="O289"/>
    </row>
    <row r="290" spans="1:15" hidden="1" x14ac:dyDescent="0.25">
      <c r="A290" t="s">
        <v>7876</v>
      </c>
      <c r="B290" t="s">
        <v>13082</v>
      </c>
      <c r="C290" t="s">
        <v>13083</v>
      </c>
      <c r="D290" t="s">
        <v>13090</v>
      </c>
      <c r="E290" t="s">
        <v>13269</v>
      </c>
      <c r="F290">
        <v>999</v>
      </c>
      <c r="G290">
        <f>(Table1[[#This Row],[actual_price]]-Table1[[#This Row],[discounted_price]])/Table1[[#This Row],[actual_price]]*100</f>
        <v>85.085085085085083</v>
      </c>
      <c r="H290">
        <v>149</v>
      </c>
      <c r="I290">
        <v>0.85</v>
      </c>
      <c r="J290" t="s">
        <v>13323</v>
      </c>
      <c r="K290" t="s">
        <v>13322</v>
      </c>
      <c r="L290">
        <v>4.0999999999999996</v>
      </c>
      <c r="M290">
        <v>1269</v>
      </c>
      <c r="N290">
        <v>1267731</v>
      </c>
      <c r="O290"/>
    </row>
    <row r="291" spans="1:15" hidden="1" x14ac:dyDescent="0.25">
      <c r="A291" t="s">
        <v>8184</v>
      </c>
      <c r="B291" t="s">
        <v>13082</v>
      </c>
      <c r="C291" t="s">
        <v>13083</v>
      </c>
      <c r="D291" t="s">
        <v>13089</v>
      </c>
      <c r="E291" t="s">
        <v>13201</v>
      </c>
      <c r="F291">
        <v>499</v>
      </c>
      <c r="G291">
        <f>(Table1[[#This Row],[actual_price]]-Table1[[#This Row],[discounted_price]])/Table1[[#This Row],[actual_price]]*100</f>
        <v>64.92985971943888</v>
      </c>
      <c r="H291">
        <v>175</v>
      </c>
      <c r="I291">
        <v>0.65</v>
      </c>
      <c r="J291" t="s">
        <v>13323</v>
      </c>
      <c r="K291" t="s">
        <v>13322</v>
      </c>
      <c r="L291">
        <v>4.0999999999999996</v>
      </c>
      <c r="M291">
        <v>92925</v>
      </c>
      <c r="N291">
        <v>46369575</v>
      </c>
      <c r="O291"/>
    </row>
    <row r="292" spans="1:15" hidden="1" x14ac:dyDescent="0.25">
      <c r="A292" t="s">
        <v>2037</v>
      </c>
      <c r="B292" t="s">
        <v>13082</v>
      </c>
      <c r="C292" t="s">
        <v>13083</v>
      </c>
      <c r="D292" t="s">
        <v>13086</v>
      </c>
      <c r="E292" t="s">
        <v>13194</v>
      </c>
      <c r="F292">
        <v>1749</v>
      </c>
      <c r="G292">
        <f>(Table1[[#This Row],[actual_price]]-Table1[[#This Row],[discounted_price]])/Table1[[#This Row],[actual_price]]*100</f>
        <v>54.316752429959983</v>
      </c>
      <c r="H292">
        <v>799</v>
      </c>
      <c r="I292">
        <v>0.54</v>
      </c>
      <c r="J292" t="s">
        <v>13319</v>
      </c>
      <c r="K292" t="s">
        <v>13322</v>
      </c>
      <c r="L292">
        <v>4.0999999999999996</v>
      </c>
      <c r="M292">
        <v>8656</v>
      </c>
      <c r="N292">
        <v>15139344</v>
      </c>
      <c r="O292"/>
    </row>
    <row r="293" spans="1:15" hidden="1" x14ac:dyDescent="0.25">
      <c r="A293" t="s">
        <v>563</v>
      </c>
      <c r="B293" t="s">
        <v>13082</v>
      </c>
      <c r="C293" t="s">
        <v>13083</v>
      </c>
      <c r="D293" t="s">
        <v>13086</v>
      </c>
      <c r="E293" t="s">
        <v>13194</v>
      </c>
      <c r="F293">
        <v>349</v>
      </c>
      <c r="G293">
        <f>(Table1[[#This Row],[actual_price]]-Table1[[#This Row],[discounted_price]])/Table1[[#This Row],[actual_price]]*100</f>
        <v>55.873925501432666</v>
      </c>
      <c r="H293">
        <v>154</v>
      </c>
      <c r="I293">
        <v>0.56000000000000005</v>
      </c>
      <c r="J293" t="s">
        <v>13323</v>
      </c>
      <c r="K293" t="s">
        <v>13322</v>
      </c>
      <c r="L293">
        <v>4.3</v>
      </c>
      <c r="M293">
        <v>14896</v>
      </c>
      <c r="N293">
        <v>5198704</v>
      </c>
      <c r="O293"/>
    </row>
    <row r="294" spans="1:15" ht="20.25" x14ac:dyDescent="0.3">
      <c r="A294" s="15" t="s">
        <v>6025</v>
      </c>
      <c r="B294" s="15" t="s">
        <v>13082</v>
      </c>
      <c r="C294" s="15" t="s">
        <v>13107</v>
      </c>
      <c r="D294" s="15" t="s">
        <v>13111</v>
      </c>
      <c r="E294" s="15"/>
      <c r="F294" s="15">
        <v>4999</v>
      </c>
      <c r="G294" s="16">
        <f>(Table1[[#This Row],[actual_price]]-Table1[[#This Row],[discounted_price]])/Table1[[#This Row],[actual_price]]*100</f>
        <v>50.010002000400078</v>
      </c>
      <c r="H294" s="15">
        <v>2499</v>
      </c>
      <c r="I294" s="15">
        <v>0.5</v>
      </c>
      <c r="J294" s="15" t="s">
        <v>13319</v>
      </c>
      <c r="K294" s="15" t="s">
        <v>13322</v>
      </c>
      <c r="L294" s="15">
        <v>4.0999999999999996</v>
      </c>
      <c r="M294" s="15">
        <v>388</v>
      </c>
      <c r="N294" s="15">
        <v>1939612</v>
      </c>
      <c r="O294" s="16"/>
    </row>
    <row r="295" spans="1:15" hidden="1" x14ac:dyDescent="0.25">
      <c r="A295" t="s">
        <v>935</v>
      </c>
      <c r="B295" t="s">
        <v>13082</v>
      </c>
      <c r="C295" t="s">
        <v>13083</v>
      </c>
      <c r="D295" t="s">
        <v>13086</v>
      </c>
      <c r="E295" t="s">
        <v>13194</v>
      </c>
      <c r="F295">
        <v>1809</v>
      </c>
      <c r="G295">
        <f>(Table1[[#This Row],[actual_price]]-Table1[[#This Row],[discounted_price]])/Table1[[#This Row],[actual_price]]*100</f>
        <v>53.067993366500829</v>
      </c>
      <c r="H295">
        <v>849</v>
      </c>
      <c r="I295">
        <v>0.53</v>
      </c>
      <c r="J295" t="s">
        <v>13319</v>
      </c>
      <c r="K295" t="s">
        <v>13322</v>
      </c>
      <c r="L295">
        <v>4.3</v>
      </c>
      <c r="M295">
        <v>1335</v>
      </c>
      <c r="N295">
        <v>2415015</v>
      </c>
      <c r="O295"/>
    </row>
    <row r="296" spans="1:15" hidden="1" x14ac:dyDescent="0.25">
      <c r="A296" t="s">
        <v>7218</v>
      </c>
      <c r="B296" t="s">
        <v>13082</v>
      </c>
      <c r="C296" t="s">
        <v>13083</v>
      </c>
      <c r="D296" t="s">
        <v>13093</v>
      </c>
      <c r="F296">
        <v>4100</v>
      </c>
      <c r="G296">
        <f>(Table1[[#This Row],[actual_price]]-Table1[[#This Row],[discounted_price]])/Table1[[#This Row],[actual_price]]*100</f>
        <v>19.536585365853661</v>
      </c>
      <c r="H296">
        <v>3299</v>
      </c>
      <c r="I296">
        <v>0.2</v>
      </c>
      <c r="J296" t="s">
        <v>13319</v>
      </c>
      <c r="K296" t="s">
        <v>13320</v>
      </c>
      <c r="L296">
        <v>4.0999999999999996</v>
      </c>
      <c r="M296">
        <v>1779</v>
      </c>
      <c r="N296">
        <v>7293900</v>
      </c>
      <c r="O296"/>
    </row>
    <row r="297" spans="1:15" ht="20.25" x14ac:dyDescent="0.3">
      <c r="A297" s="15" t="s">
        <v>1451</v>
      </c>
      <c r="B297" s="15" t="s">
        <v>13082</v>
      </c>
      <c r="C297" s="15" t="s">
        <v>13083</v>
      </c>
      <c r="D297" s="15" t="s">
        <v>13086</v>
      </c>
      <c r="E297" s="15" t="s">
        <v>13194</v>
      </c>
      <c r="F297" s="15">
        <v>999</v>
      </c>
      <c r="G297" s="16">
        <f>(Table1[[#This Row],[actual_price]]-Table1[[#This Row],[discounted_price]])/Table1[[#This Row],[actual_price]]*100</f>
        <v>66.066066066066071</v>
      </c>
      <c r="H297" s="15">
        <v>339</v>
      </c>
      <c r="I297" s="15">
        <v>0.66</v>
      </c>
      <c r="J297" s="15" t="s">
        <v>13321</v>
      </c>
      <c r="K297" s="15" t="s">
        <v>13322</v>
      </c>
      <c r="L297" s="15">
        <v>4.3</v>
      </c>
      <c r="M297" s="15">
        <v>184</v>
      </c>
      <c r="N297" s="15">
        <v>183816</v>
      </c>
      <c r="O297" s="16"/>
    </row>
    <row r="298" spans="1:15" ht="20.25" x14ac:dyDescent="0.3">
      <c r="A298" s="15" t="s">
        <v>2156</v>
      </c>
      <c r="B298" s="15" t="s">
        <v>13082</v>
      </c>
      <c r="C298" s="15" t="s">
        <v>13083</v>
      </c>
      <c r="D298" s="15" t="s">
        <v>13086</v>
      </c>
      <c r="E298" s="15" t="s">
        <v>13194</v>
      </c>
      <c r="F298" s="15">
        <v>999</v>
      </c>
      <c r="G298" s="16">
        <f>(Table1[[#This Row],[actual_price]]-Table1[[#This Row],[discounted_price]])/Table1[[#This Row],[actual_price]]*100</f>
        <v>66.066066066066071</v>
      </c>
      <c r="H298" s="15">
        <v>339</v>
      </c>
      <c r="I298" s="15">
        <v>0.66</v>
      </c>
      <c r="J298" s="15" t="s">
        <v>13321</v>
      </c>
      <c r="K298" s="15" t="s">
        <v>13322</v>
      </c>
      <c r="L298" s="15">
        <v>4.3</v>
      </c>
      <c r="M298" s="15">
        <v>7</v>
      </c>
      <c r="N298" s="15">
        <v>6993</v>
      </c>
      <c r="O298" s="16"/>
    </row>
    <row r="299" spans="1:15" ht="20.25" x14ac:dyDescent="0.3">
      <c r="A299" s="15" t="s">
        <v>7982</v>
      </c>
      <c r="B299" s="15" t="s">
        <v>13082</v>
      </c>
      <c r="C299" s="15" t="s">
        <v>13083</v>
      </c>
      <c r="D299" s="15" t="s">
        <v>13086</v>
      </c>
      <c r="E299" s="15" t="s">
        <v>13194</v>
      </c>
      <c r="F299" s="15">
        <v>695</v>
      </c>
      <c r="G299" s="16">
        <f>(Table1[[#This Row],[actual_price]]-Table1[[#This Row],[discounted_price]])/Table1[[#This Row],[actual_price]]*100</f>
        <v>69.928057553956833</v>
      </c>
      <c r="H299" s="15">
        <v>209</v>
      </c>
      <c r="I299" s="15">
        <v>0.7</v>
      </c>
      <c r="J299" s="15" t="s">
        <v>13321</v>
      </c>
      <c r="K299" s="15" t="s">
        <v>13322</v>
      </c>
      <c r="L299" s="15">
        <v>4.3</v>
      </c>
      <c r="M299" s="15">
        <v>41</v>
      </c>
      <c r="N299" s="15">
        <v>28495</v>
      </c>
      <c r="O299" s="16"/>
    </row>
    <row r="300" spans="1:15" hidden="1" x14ac:dyDescent="0.25">
      <c r="A300" t="s">
        <v>8338</v>
      </c>
      <c r="B300" t="s">
        <v>13082</v>
      </c>
      <c r="C300" t="s">
        <v>13083</v>
      </c>
      <c r="D300" t="s">
        <v>13086</v>
      </c>
      <c r="E300" t="s">
        <v>13194</v>
      </c>
      <c r="F300">
        <v>395</v>
      </c>
      <c r="G300">
        <f>(Table1[[#This Row],[actual_price]]-Table1[[#This Row],[discounted_price]])/Table1[[#This Row],[actual_price]]*100</f>
        <v>49.620253164556956</v>
      </c>
      <c r="H300">
        <v>199</v>
      </c>
      <c r="I300">
        <v>0.5</v>
      </c>
      <c r="J300" t="s">
        <v>13323</v>
      </c>
      <c r="K300" t="s">
        <v>13322</v>
      </c>
      <c r="L300">
        <v>4.0999999999999996</v>
      </c>
      <c r="M300">
        <v>41226</v>
      </c>
      <c r="N300">
        <v>16284270</v>
      </c>
      <c r="O300"/>
    </row>
    <row r="301" spans="1:15" hidden="1" x14ac:dyDescent="0.25">
      <c r="A301" t="s">
        <v>1626</v>
      </c>
      <c r="B301" t="s">
        <v>13082</v>
      </c>
      <c r="C301" t="s">
        <v>13083</v>
      </c>
      <c r="D301" t="s">
        <v>13086</v>
      </c>
      <c r="E301" t="s">
        <v>13194</v>
      </c>
      <c r="F301">
        <v>999</v>
      </c>
      <c r="G301">
        <f>(Table1[[#This Row],[actual_price]]-Table1[[#This Row],[discounted_price]])/Table1[[#This Row],[actual_price]]*100</f>
        <v>15.015015015015015</v>
      </c>
      <c r="H301">
        <v>849</v>
      </c>
      <c r="I301">
        <v>0.15</v>
      </c>
      <c r="J301" t="s">
        <v>13319</v>
      </c>
      <c r="K301" t="s">
        <v>13320</v>
      </c>
      <c r="L301">
        <v>4.0999999999999996</v>
      </c>
      <c r="M301">
        <v>20218</v>
      </c>
      <c r="N301">
        <v>20197782</v>
      </c>
      <c r="O301"/>
    </row>
    <row r="302" spans="1:15" hidden="1" x14ac:dyDescent="0.25">
      <c r="A302" t="s">
        <v>8460</v>
      </c>
      <c r="B302" t="s">
        <v>13082</v>
      </c>
      <c r="C302" t="s">
        <v>13083</v>
      </c>
      <c r="D302" t="s">
        <v>13091</v>
      </c>
      <c r="E302" t="s">
        <v>13238</v>
      </c>
      <c r="F302">
        <v>1995</v>
      </c>
      <c r="G302">
        <f>(Table1[[#This Row],[actual_price]]-Table1[[#This Row],[discounted_price]])/Table1[[#This Row],[actual_price]]*100</f>
        <v>25.062656641604008</v>
      </c>
      <c r="H302">
        <v>1495</v>
      </c>
      <c r="I302">
        <v>0.25</v>
      </c>
      <c r="J302" t="s">
        <v>13319</v>
      </c>
      <c r="K302" t="s">
        <v>13320</v>
      </c>
      <c r="L302">
        <v>4.0999999999999996</v>
      </c>
      <c r="M302">
        <v>2125</v>
      </c>
      <c r="N302">
        <v>4239375</v>
      </c>
      <c r="O302"/>
    </row>
    <row r="303" spans="1:15" hidden="1" x14ac:dyDescent="0.25">
      <c r="A303" t="s">
        <v>8896</v>
      </c>
      <c r="B303" t="s">
        <v>13082</v>
      </c>
      <c r="C303" t="s">
        <v>13083</v>
      </c>
      <c r="D303" t="s">
        <v>13086</v>
      </c>
      <c r="E303" t="s">
        <v>13194</v>
      </c>
      <c r="F303">
        <v>999</v>
      </c>
      <c r="G303">
        <f>(Table1[[#This Row],[actual_price]]-Table1[[#This Row],[discounted_price]])/Table1[[#This Row],[actual_price]]*100</f>
        <v>86.086086086086084</v>
      </c>
      <c r="H303">
        <v>139</v>
      </c>
      <c r="I303">
        <v>0.86</v>
      </c>
      <c r="J303" t="s">
        <v>13323</v>
      </c>
      <c r="K303" t="s">
        <v>13322</v>
      </c>
      <c r="L303">
        <v>4.0999999999999996</v>
      </c>
      <c r="M303">
        <v>4736</v>
      </c>
      <c r="N303">
        <v>4731264</v>
      </c>
      <c r="O303"/>
    </row>
    <row r="304" spans="1:15" hidden="1" x14ac:dyDescent="0.25">
      <c r="A304" t="s">
        <v>7423</v>
      </c>
      <c r="B304" t="s">
        <v>13082</v>
      </c>
      <c r="C304" t="s">
        <v>13083</v>
      </c>
      <c r="D304" t="s">
        <v>13090</v>
      </c>
      <c r="E304" t="s">
        <v>13265</v>
      </c>
      <c r="F304">
        <v>1999</v>
      </c>
      <c r="G304">
        <f>(Table1[[#This Row],[actual_price]]-Table1[[#This Row],[discounted_price]])/Table1[[#This Row],[actual_price]]*100</f>
        <v>50.025012506253134</v>
      </c>
      <c r="H304">
        <v>999</v>
      </c>
      <c r="I304">
        <v>0.5</v>
      </c>
      <c r="J304" t="s">
        <v>13319</v>
      </c>
      <c r="K304" t="s">
        <v>13322</v>
      </c>
      <c r="L304">
        <v>4.3</v>
      </c>
      <c r="M304">
        <v>2165</v>
      </c>
      <c r="N304">
        <v>4327835</v>
      </c>
      <c r="O304"/>
    </row>
    <row r="305" spans="1:15" hidden="1" x14ac:dyDescent="0.25">
      <c r="A305" t="s">
        <v>1641</v>
      </c>
      <c r="B305" t="s">
        <v>13082</v>
      </c>
      <c r="C305" t="s">
        <v>13083</v>
      </c>
      <c r="D305" t="s">
        <v>13086</v>
      </c>
      <c r="E305" t="s">
        <v>13194</v>
      </c>
      <c r="F305">
        <v>1200</v>
      </c>
      <c r="G305">
        <f>(Table1[[#This Row],[actual_price]]-Table1[[#This Row],[discounted_price]])/Table1[[#This Row],[actual_price]]*100</f>
        <v>58.416666666666664</v>
      </c>
      <c r="H305">
        <v>499</v>
      </c>
      <c r="I305">
        <v>0.57999999999999996</v>
      </c>
      <c r="J305" t="s">
        <v>13321</v>
      </c>
      <c r="K305" t="s">
        <v>13322</v>
      </c>
      <c r="L305">
        <v>4.3</v>
      </c>
      <c r="M305">
        <v>1510</v>
      </c>
      <c r="N305">
        <v>1812000</v>
      </c>
      <c r="O305"/>
    </row>
    <row r="306" spans="1:15" ht="20.25" x14ac:dyDescent="0.3">
      <c r="A306" s="15" t="s">
        <v>2550</v>
      </c>
      <c r="B306" s="15" t="s">
        <v>13082</v>
      </c>
      <c r="C306" s="15" t="s">
        <v>13083</v>
      </c>
      <c r="D306" s="15" t="s">
        <v>13086</v>
      </c>
      <c r="E306" s="15" t="s">
        <v>13194</v>
      </c>
      <c r="F306" s="15">
        <v>1600</v>
      </c>
      <c r="G306" s="16">
        <f>(Table1[[#This Row],[actual_price]]-Table1[[#This Row],[discounted_price]])/Table1[[#This Row],[actual_price]]*100</f>
        <v>59.4375</v>
      </c>
      <c r="H306" s="15">
        <v>649</v>
      </c>
      <c r="I306" s="15">
        <v>0.59</v>
      </c>
      <c r="J306" s="15" t="s">
        <v>13319</v>
      </c>
      <c r="K306" s="15" t="s">
        <v>13322</v>
      </c>
      <c r="L306" s="15">
        <v>4.3</v>
      </c>
      <c r="M306" s="15">
        <v>106</v>
      </c>
      <c r="N306" s="15">
        <v>169600</v>
      </c>
      <c r="O306" s="16"/>
    </row>
    <row r="307" spans="1:15" ht="20.25" x14ac:dyDescent="0.3">
      <c r="A307" s="15" t="s">
        <v>7146</v>
      </c>
      <c r="B307" s="15" t="s">
        <v>13082</v>
      </c>
      <c r="C307" s="15" t="s">
        <v>13083</v>
      </c>
      <c r="D307" s="15" t="s">
        <v>13089</v>
      </c>
      <c r="E307" s="15" t="s">
        <v>13218</v>
      </c>
      <c r="F307" s="15">
        <v>2198</v>
      </c>
      <c r="G307" s="16">
        <f>(Table1[[#This Row],[actual_price]]-Table1[[#This Row],[discounted_price]])/Table1[[#This Row],[actual_price]]*100</f>
        <v>38.626023657870789</v>
      </c>
      <c r="H307" s="15">
        <v>1349</v>
      </c>
      <c r="I307" s="15">
        <v>0.39</v>
      </c>
      <c r="J307" s="15" t="s">
        <v>13319</v>
      </c>
      <c r="K307" s="15" t="s">
        <v>13320</v>
      </c>
      <c r="L307" s="15">
        <v>4.3</v>
      </c>
      <c r="M307" s="15">
        <v>129</v>
      </c>
      <c r="N307" s="15">
        <v>283542</v>
      </c>
      <c r="O307" s="16"/>
    </row>
    <row r="308" spans="1:15" hidden="1" x14ac:dyDescent="0.25">
      <c r="A308" t="s">
        <v>5807</v>
      </c>
      <c r="B308" t="s">
        <v>13082</v>
      </c>
      <c r="C308" t="s">
        <v>13083</v>
      </c>
      <c r="D308" t="s">
        <v>13086</v>
      </c>
      <c r="E308" t="s">
        <v>13194</v>
      </c>
      <c r="F308">
        <v>1000</v>
      </c>
      <c r="G308">
        <f>(Table1[[#This Row],[actual_price]]-Table1[[#This Row],[discounted_price]])/Table1[[#This Row],[actual_price]]*100</f>
        <v>85.1</v>
      </c>
      <c r="H308">
        <v>149</v>
      </c>
      <c r="I308">
        <v>0.85</v>
      </c>
      <c r="J308" t="s">
        <v>13323</v>
      </c>
      <c r="K308" t="s">
        <v>13322</v>
      </c>
      <c r="L308">
        <v>4.3</v>
      </c>
      <c r="M308">
        <v>3049</v>
      </c>
      <c r="N308">
        <v>3049000</v>
      </c>
      <c r="O308"/>
    </row>
    <row r="309" spans="1:15" hidden="1" x14ac:dyDescent="0.25">
      <c r="A309" t="s">
        <v>451</v>
      </c>
      <c r="B309" t="s">
        <v>13082</v>
      </c>
      <c r="C309" t="s">
        <v>13107</v>
      </c>
      <c r="D309" t="s">
        <v>13109</v>
      </c>
      <c r="E309" t="s">
        <v>13213</v>
      </c>
      <c r="F309">
        <v>1208</v>
      </c>
      <c r="G309">
        <f>(Table1[[#This Row],[actual_price]]-Table1[[#This Row],[discounted_price]])/Table1[[#This Row],[actual_price]]*100</f>
        <v>58.029801324503318</v>
      </c>
      <c r="H309">
        <v>507</v>
      </c>
      <c r="I309">
        <v>0.57999999999999996</v>
      </c>
      <c r="J309" t="s">
        <v>13319</v>
      </c>
      <c r="K309" t="s">
        <v>13322</v>
      </c>
      <c r="L309">
        <v>4.0999999999999996</v>
      </c>
      <c r="M309">
        <v>25886</v>
      </c>
      <c r="N309">
        <v>31270288</v>
      </c>
      <c r="O309"/>
    </row>
    <row r="310" spans="1:15" hidden="1" x14ac:dyDescent="0.25">
      <c r="A310" t="s">
        <v>3467</v>
      </c>
      <c r="B310" t="s">
        <v>13082</v>
      </c>
      <c r="C310" t="s">
        <v>13083</v>
      </c>
      <c r="D310" t="s">
        <v>13086</v>
      </c>
      <c r="E310" t="s">
        <v>13194</v>
      </c>
      <c r="F310">
        <v>399</v>
      </c>
      <c r="G310">
        <f>(Table1[[#This Row],[actual_price]]-Table1[[#This Row],[discounted_price]])/Table1[[#This Row],[actual_price]]*100</f>
        <v>61.403508771929829</v>
      </c>
      <c r="H310">
        <v>154</v>
      </c>
      <c r="I310">
        <v>0.61</v>
      </c>
      <c r="J310" t="s">
        <v>13323</v>
      </c>
      <c r="K310" t="s">
        <v>13322</v>
      </c>
      <c r="L310">
        <v>4.0999999999999996</v>
      </c>
      <c r="M310">
        <v>3182</v>
      </c>
      <c r="N310">
        <v>1269618</v>
      </c>
      <c r="O310"/>
    </row>
    <row r="311" spans="1:15" hidden="1" x14ac:dyDescent="0.25">
      <c r="A311" t="s">
        <v>4972</v>
      </c>
      <c r="B311" t="s">
        <v>13082</v>
      </c>
      <c r="C311" t="s">
        <v>13083</v>
      </c>
      <c r="D311" t="s">
        <v>13086</v>
      </c>
      <c r="E311" t="s">
        <v>13194</v>
      </c>
      <c r="F311">
        <v>499</v>
      </c>
      <c r="G311">
        <f>(Table1[[#This Row],[actual_price]]-Table1[[#This Row],[discounted_price]])/Table1[[#This Row],[actual_price]]*100</f>
        <v>60.120240480961925</v>
      </c>
      <c r="H311">
        <v>199</v>
      </c>
      <c r="I311">
        <v>0.6</v>
      </c>
      <c r="J311" t="s">
        <v>13323</v>
      </c>
      <c r="K311" t="s">
        <v>13322</v>
      </c>
      <c r="L311">
        <v>4.0999999999999996</v>
      </c>
      <c r="M311">
        <v>14371</v>
      </c>
      <c r="N311">
        <v>7171129</v>
      </c>
      <c r="O311"/>
    </row>
    <row r="312" spans="1:15" hidden="1" x14ac:dyDescent="0.25">
      <c r="A312" t="s">
        <v>7782</v>
      </c>
      <c r="B312" t="s">
        <v>13082</v>
      </c>
      <c r="C312" t="s">
        <v>13083</v>
      </c>
      <c r="D312" t="s">
        <v>13086</v>
      </c>
      <c r="E312" t="s">
        <v>13194</v>
      </c>
      <c r="F312">
        <v>499</v>
      </c>
      <c r="G312">
        <f>(Table1[[#This Row],[actual_price]]-Table1[[#This Row],[discounted_price]])/Table1[[#This Row],[actual_price]]*100</f>
        <v>42.484969939879761</v>
      </c>
      <c r="H312">
        <v>287</v>
      </c>
      <c r="I312">
        <v>0.42</v>
      </c>
      <c r="J312" t="s">
        <v>13321</v>
      </c>
      <c r="K312" t="s">
        <v>13320</v>
      </c>
      <c r="L312">
        <v>4.0999999999999996</v>
      </c>
      <c r="M312">
        <v>2451</v>
      </c>
      <c r="N312">
        <v>1223049</v>
      </c>
      <c r="O312"/>
    </row>
    <row r="313" spans="1:15" hidden="1" x14ac:dyDescent="0.25">
      <c r="A313" t="s">
        <v>9675</v>
      </c>
      <c r="B313" t="s">
        <v>13082</v>
      </c>
      <c r="C313" t="s">
        <v>13105</v>
      </c>
      <c r="D313" t="s">
        <v>13106</v>
      </c>
      <c r="F313">
        <v>59890</v>
      </c>
      <c r="G313">
        <f>(Table1[[#This Row],[actual_price]]-Table1[[#This Row],[discounted_price]])/Table1[[#This Row],[actual_price]]*100</f>
        <v>37.807647353481386</v>
      </c>
      <c r="H313">
        <v>37247</v>
      </c>
      <c r="I313">
        <v>0.38</v>
      </c>
      <c r="J313" t="s">
        <v>13319</v>
      </c>
      <c r="K313" t="s">
        <v>13320</v>
      </c>
      <c r="L313">
        <v>4.0999999999999996</v>
      </c>
      <c r="M313">
        <v>1986</v>
      </c>
      <c r="N313">
        <v>118941540</v>
      </c>
      <c r="O313"/>
    </row>
    <row r="314" spans="1:15" hidden="1" x14ac:dyDescent="0.25">
      <c r="A314" t="s">
        <v>7361</v>
      </c>
      <c r="B314" t="s">
        <v>13082</v>
      </c>
      <c r="C314" t="s">
        <v>13083</v>
      </c>
      <c r="D314" t="s">
        <v>13089</v>
      </c>
      <c r="E314" t="s">
        <v>13207</v>
      </c>
      <c r="F314">
        <v>590</v>
      </c>
      <c r="G314">
        <f>(Table1[[#This Row],[actual_price]]-Table1[[#This Row],[discounted_price]])/Table1[[#This Row],[actual_price]]*100</f>
        <v>51.016949152542367</v>
      </c>
      <c r="H314">
        <v>289</v>
      </c>
      <c r="I314">
        <v>0.51</v>
      </c>
      <c r="J314" t="s">
        <v>13321</v>
      </c>
      <c r="K314" t="s">
        <v>13322</v>
      </c>
      <c r="L314">
        <v>4.0999999999999996</v>
      </c>
      <c r="M314">
        <v>2804</v>
      </c>
      <c r="N314">
        <v>1654360</v>
      </c>
      <c r="O314"/>
    </row>
    <row r="315" spans="1:15" hidden="1" x14ac:dyDescent="0.25">
      <c r="A315" t="s">
        <v>9633</v>
      </c>
      <c r="B315" t="s">
        <v>13082</v>
      </c>
      <c r="C315" t="s">
        <v>13083</v>
      </c>
      <c r="D315" t="s">
        <v>13086</v>
      </c>
      <c r="E315" t="s">
        <v>13194</v>
      </c>
      <c r="F315">
        <v>1299</v>
      </c>
      <c r="G315">
        <f>(Table1[[#This Row],[actual_price]]-Table1[[#This Row],[discounted_price]])/Table1[[#This Row],[actual_price]]*100</f>
        <v>74.980754426481909</v>
      </c>
      <c r="H315">
        <v>325</v>
      </c>
      <c r="I315">
        <v>0.75</v>
      </c>
      <c r="J315" t="s">
        <v>13321</v>
      </c>
      <c r="K315" t="s">
        <v>13322</v>
      </c>
      <c r="L315">
        <v>4.0999999999999996</v>
      </c>
      <c r="M315">
        <v>1690</v>
      </c>
      <c r="N315">
        <v>2195310</v>
      </c>
      <c r="O315"/>
    </row>
    <row r="316" spans="1:15" hidden="1" x14ac:dyDescent="0.25">
      <c r="A316" t="s">
        <v>185</v>
      </c>
      <c r="B316" t="s">
        <v>13082</v>
      </c>
      <c r="C316" t="s">
        <v>13083</v>
      </c>
      <c r="D316" t="s">
        <v>13086</v>
      </c>
      <c r="E316" t="s">
        <v>13194</v>
      </c>
      <c r="F316">
        <v>499</v>
      </c>
      <c r="G316">
        <f>(Table1[[#This Row],[actual_price]]-Table1[[#This Row],[discounted_price]])/Table1[[#This Row],[actual_price]]*100</f>
        <v>60.120240480961925</v>
      </c>
      <c r="H316">
        <v>199</v>
      </c>
      <c r="I316">
        <v>0.6</v>
      </c>
      <c r="J316" t="s">
        <v>13323</v>
      </c>
      <c r="K316" t="s">
        <v>13322</v>
      </c>
      <c r="L316">
        <v>4.0999999999999996</v>
      </c>
      <c r="M316">
        <v>5719</v>
      </c>
      <c r="N316">
        <v>2853781</v>
      </c>
      <c r="O316"/>
    </row>
    <row r="317" spans="1:15" hidden="1" x14ac:dyDescent="0.25">
      <c r="A317" t="s">
        <v>8718</v>
      </c>
      <c r="B317" t="s">
        <v>13082</v>
      </c>
      <c r="C317" t="s">
        <v>13112</v>
      </c>
      <c r="D317" t="s">
        <v>13114</v>
      </c>
      <c r="E317" t="s">
        <v>13284</v>
      </c>
      <c r="F317">
        <v>3875</v>
      </c>
      <c r="G317">
        <f>(Table1[[#This Row],[actual_price]]-Table1[[#This Row],[discounted_price]])/Table1[[#This Row],[actual_price]]*100</f>
        <v>9.7290322580645157</v>
      </c>
      <c r="H317">
        <v>3498</v>
      </c>
      <c r="I317">
        <v>0.1</v>
      </c>
      <c r="J317" t="s">
        <v>13319</v>
      </c>
      <c r="K317" t="s">
        <v>13320</v>
      </c>
      <c r="L317">
        <v>4.0999999999999996</v>
      </c>
      <c r="M317">
        <v>27223</v>
      </c>
      <c r="N317">
        <v>105489125</v>
      </c>
      <c r="O317"/>
    </row>
    <row r="318" spans="1:15" hidden="1" x14ac:dyDescent="0.25">
      <c r="A318" t="s">
        <v>2594</v>
      </c>
      <c r="B318" t="s">
        <v>13082</v>
      </c>
      <c r="C318" t="s">
        <v>13083</v>
      </c>
      <c r="D318" t="s">
        <v>13086</v>
      </c>
      <c r="E318" t="s">
        <v>13194</v>
      </c>
      <c r="F318">
        <v>899</v>
      </c>
      <c r="G318">
        <f>(Table1[[#This Row],[actual_price]]-Table1[[#This Row],[discounted_price]])/Table1[[#This Row],[actual_price]]*100</f>
        <v>61.179087875417125</v>
      </c>
      <c r="H318">
        <v>349</v>
      </c>
      <c r="I318">
        <v>0.61</v>
      </c>
      <c r="J318" t="s">
        <v>13321</v>
      </c>
      <c r="K318" t="s">
        <v>13322</v>
      </c>
      <c r="L318">
        <v>4.0999999999999996</v>
      </c>
      <c r="M318">
        <v>25771</v>
      </c>
      <c r="N318">
        <v>23168129</v>
      </c>
      <c r="O318"/>
    </row>
    <row r="319" spans="1:15" hidden="1" x14ac:dyDescent="0.25">
      <c r="A319" t="s">
        <v>78</v>
      </c>
      <c r="B319" t="s">
        <v>13082</v>
      </c>
      <c r="C319" t="s">
        <v>13083</v>
      </c>
      <c r="D319" t="s">
        <v>13086</v>
      </c>
      <c r="E319" t="s">
        <v>13194</v>
      </c>
      <c r="F319">
        <v>499</v>
      </c>
      <c r="G319">
        <f>(Table1[[#This Row],[actual_price]]-Table1[[#This Row],[discounted_price]])/Table1[[#This Row],[actual_price]]*100</f>
        <v>64.603206412825656</v>
      </c>
      <c r="H319">
        <v>176.63</v>
      </c>
      <c r="I319">
        <v>0.65</v>
      </c>
      <c r="J319" t="s">
        <v>13323</v>
      </c>
      <c r="K319" t="s">
        <v>13322</v>
      </c>
      <c r="L319">
        <v>4.0999999999999996</v>
      </c>
      <c r="M319">
        <v>3095</v>
      </c>
      <c r="N319">
        <v>1544405</v>
      </c>
      <c r="O319"/>
    </row>
    <row r="320" spans="1:15" hidden="1" x14ac:dyDescent="0.25">
      <c r="A320" t="s">
        <v>3743</v>
      </c>
      <c r="B320" t="s">
        <v>13082</v>
      </c>
      <c r="C320" t="s">
        <v>13083</v>
      </c>
      <c r="D320" t="s">
        <v>13086</v>
      </c>
      <c r="E320" t="s">
        <v>13194</v>
      </c>
      <c r="F320">
        <v>339</v>
      </c>
      <c r="G320">
        <f>(Table1[[#This Row],[actual_price]]-Table1[[#This Row],[discounted_price]])/Table1[[#This Row],[actual_price]]*100</f>
        <v>54.572271386430685</v>
      </c>
      <c r="H320">
        <v>154</v>
      </c>
      <c r="I320">
        <v>0.55000000000000004</v>
      </c>
      <c r="J320" t="s">
        <v>13323</v>
      </c>
      <c r="K320" t="s">
        <v>13322</v>
      </c>
      <c r="L320">
        <v>4.0999999999999996</v>
      </c>
      <c r="M320">
        <v>68409</v>
      </c>
      <c r="N320">
        <v>23190651</v>
      </c>
      <c r="O320"/>
    </row>
    <row r="321" spans="1:15" hidden="1" x14ac:dyDescent="0.25">
      <c r="A321" t="s">
        <v>6984</v>
      </c>
      <c r="B321" t="s">
        <v>13082</v>
      </c>
      <c r="C321" t="s">
        <v>13100</v>
      </c>
      <c r="D321" t="s">
        <v>13102</v>
      </c>
      <c r="F321">
        <v>999</v>
      </c>
      <c r="G321">
        <f>(Table1[[#This Row],[actual_price]]-Table1[[#This Row],[discounted_price]])/Table1[[#This Row],[actual_price]]*100</f>
        <v>45.045045045045043</v>
      </c>
      <c r="H321">
        <v>549</v>
      </c>
      <c r="I321">
        <v>0.45</v>
      </c>
      <c r="J321" t="s">
        <v>13319</v>
      </c>
      <c r="K321" t="s">
        <v>13320</v>
      </c>
      <c r="L321">
        <v>4.0999999999999996</v>
      </c>
      <c r="M321">
        <v>30469</v>
      </c>
      <c r="N321">
        <v>30438531</v>
      </c>
      <c r="O321"/>
    </row>
    <row r="322" spans="1:15" hidden="1" x14ac:dyDescent="0.25">
      <c r="A322" t="s">
        <v>7971</v>
      </c>
      <c r="B322" t="s">
        <v>13082</v>
      </c>
      <c r="C322" t="s">
        <v>13083</v>
      </c>
      <c r="D322" t="s">
        <v>13086</v>
      </c>
      <c r="E322" t="s">
        <v>13194</v>
      </c>
      <c r="F322">
        <v>1999</v>
      </c>
      <c r="G322">
        <f>(Table1[[#This Row],[actual_price]]-Table1[[#This Row],[discounted_price]])/Table1[[#This Row],[actual_price]]*100</f>
        <v>51.475737868934466</v>
      </c>
      <c r="H322">
        <v>970</v>
      </c>
      <c r="I322">
        <v>0.51</v>
      </c>
      <c r="J322" t="s">
        <v>13319</v>
      </c>
      <c r="K322" t="s">
        <v>13322</v>
      </c>
      <c r="L322">
        <v>4.3</v>
      </c>
      <c r="N322">
        <v>0</v>
      </c>
      <c r="O322"/>
    </row>
    <row r="323" spans="1:15" hidden="1" x14ac:dyDescent="0.25">
      <c r="A323" t="s">
        <v>3555</v>
      </c>
      <c r="B323" t="s">
        <v>13082</v>
      </c>
      <c r="C323" t="s">
        <v>13083</v>
      </c>
      <c r="D323" t="s">
        <v>13086</v>
      </c>
      <c r="E323" t="s">
        <v>13194</v>
      </c>
      <c r="F323">
        <v>1000</v>
      </c>
      <c r="G323">
        <f>(Table1[[#This Row],[actual_price]]-Table1[[#This Row],[discounted_price]])/Table1[[#This Row],[actual_price]]*100</f>
        <v>85.1</v>
      </c>
      <c r="H323">
        <v>149</v>
      </c>
      <c r="I323">
        <v>0.85</v>
      </c>
      <c r="J323" t="s">
        <v>13323</v>
      </c>
      <c r="K323" t="s">
        <v>13322</v>
      </c>
      <c r="L323">
        <v>4.0999999999999996</v>
      </c>
      <c r="M323">
        <v>3454</v>
      </c>
      <c r="N323">
        <v>3454000</v>
      </c>
      <c r="O323"/>
    </row>
    <row r="324" spans="1:15" hidden="1" x14ac:dyDescent="0.25">
      <c r="A324" t="s">
        <v>8793</v>
      </c>
      <c r="B324" t="s">
        <v>13082</v>
      </c>
      <c r="C324" t="s">
        <v>13083</v>
      </c>
      <c r="D324" t="s">
        <v>13086</v>
      </c>
      <c r="E324" t="s">
        <v>13194</v>
      </c>
      <c r="F324">
        <v>349</v>
      </c>
      <c r="G324">
        <f>(Table1[[#This Row],[actual_price]]-Table1[[#This Row],[discounted_price]])/Table1[[#This Row],[actual_price]]*100</f>
        <v>55.873925501432666</v>
      </c>
      <c r="H324">
        <v>154</v>
      </c>
      <c r="I324">
        <v>0.56000000000000005</v>
      </c>
      <c r="J324" t="s">
        <v>13323</v>
      </c>
      <c r="K324" t="s">
        <v>13322</v>
      </c>
      <c r="L324">
        <v>4.0999999999999996</v>
      </c>
      <c r="M324">
        <v>54405</v>
      </c>
      <c r="N324">
        <v>18987345</v>
      </c>
      <c r="O324"/>
    </row>
    <row r="325" spans="1:15" hidden="1" x14ac:dyDescent="0.25">
      <c r="A325" t="s">
        <v>8571</v>
      </c>
      <c r="B325" t="s">
        <v>13082</v>
      </c>
      <c r="C325" t="s">
        <v>13083</v>
      </c>
      <c r="D325" t="s">
        <v>13091</v>
      </c>
      <c r="E325" t="s">
        <v>13244</v>
      </c>
      <c r="F325">
        <v>3499</v>
      </c>
      <c r="G325">
        <f>(Table1[[#This Row],[actual_price]]-Table1[[#This Row],[discounted_price]])/Table1[[#This Row],[actual_price]]*100</f>
        <v>24.292655044298371</v>
      </c>
      <c r="H325">
        <v>2649</v>
      </c>
      <c r="I325">
        <v>0.24</v>
      </c>
      <c r="J325" t="s">
        <v>13319</v>
      </c>
      <c r="K325" t="s">
        <v>13320</v>
      </c>
      <c r="L325">
        <v>4.0999999999999996</v>
      </c>
      <c r="M325">
        <v>21010</v>
      </c>
      <c r="N325">
        <v>73513990</v>
      </c>
      <c r="O325"/>
    </row>
    <row r="326" spans="1:15" hidden="1" x14ac:dyDescent="0.25">
      <c r="A326" t="s">
        <v>6691</v>
      </c>
      <c r="B326" t="s">
        <v>13082</v>
      </c>
      <c r="C326" t="s">
        <v>13083</v>
      </c>
      <c r="D326" t="s">
        <v>13086</v>
      </c>
      <c r="E326" t="s">
        <v>13194</v>
      </c>
      <c r="F326">
        <v>199</v>
      </c>
      <c r="G326">
        <f>(Table1[[#This Row],[actual_price]]-Table1[[#This Row],[discounted_price]])/Table1[[#This Row],[actual_price]]*100</f>
        <v>70.35175879396985</v>
      </c>
      <c r="H326">
        <v>59</v>
      </c>
      <c r="I326">
        <v>0.7</v>
      </c>
      <c r="J326" t="s">
        <v>13323</v>
      </c>
      <c r="K326" t="s">
        <v>13322</v>
      </c>
      <c r="L326">
        <v>4.0999999999999996</v>
      </c>
      <c r="M326">
        <v>6537</v>
      </c>
      <c r="N326">
        <v>1300863</v>
      </c>
      <c r="O326"/>
    </row>
    <row r="327" spans="1:15" ht="20.25" x14ac:dyDescent="0.3">
      <c r="A327" s="15" t="s">
        <v>7371</v>
      </c>
      <c r="B327" s="15" t="s">
        <v>13082</v>
      </c>
      <c r="C327" s="15" t="s">
        <v>13083</v>
      </c>
      <c r="D327" s="15" t="s">
        <v>13090</v>
      </c>
      <c r="E327" s="15" t="s">
        <v>13266</v>
      </c>
      <c r="F327" s="15">
        <v>1999</v>
      </c>
      <c r="G327" s="16">
        <f>(Table1[[#This Row],[actual_price]]-Table1[[#This Row],[discounted_price]])/Table1[[#This Row],[actual_price]]*100</f>
        <v>70.035017508754379</v>
      </c>
      <c r="H327" s="15">
        <v>599</v>
      </c>
      <c r="I327" s="15">
        <v>0.7</v>
      </c>
      <c r="J327" s="15" t="s">
        <v>13319</v>
      </c>
      <c r="K327" s="15" t="s">
        <v>13322</v>
      </c>
      <c r="L327" s="15">
        <v>4.3</v>
      </c>
      <c r="M327" s="15">
        <v>136</v>
      </c>
      <c r="N327" s="15">
        <v>271864</v>
      </c>
      <c r="O327" s="16"/>
    </row>
    <row r="328" spans="1:15" ht="20.25" x14ac:dyDescent="0.3">
      <c r="A328" s="15" t="s">
        <v>2730</v>
      </c>
      <c r="B328" s="15" t="s">
        <v>13082</v>
      </c>
      <c r="C328" s="15" t="s">
        <v>13083</v>
      </c>
      <c r="D328" s="15" t="s">
        <v>13086</v>
      </c>
      <c r="E328" s="15" t="s">
        <v>13194</v>
      </c>
      <c r="F328" s="15">
        <v>1099</v>
      </c>
      <c r="G328" s="16">
        <f>(Table1[[#This Row],[actual_price]]-Table1[[#This Row],[discounted_price]])/Table1[[#This Row],[actual_price]]*100</f>
        <v>65.514103730664246</v>
      </c>
      <c r="H328" s="15">
        <v>379</v>
      </c>
      <c r="I328" s="15">
        <v>0.66</v>
      </c>
      <c r="J328" s="15" t="s">
        <v>13321</v>
      </c>
      <c r="K328" s="15" t="s">
        <v>13322</v>
      </c>
      <c r="L328" s="15">
        <v>4.3</v>
      </c>
      <c r="M328" s="15">
        <v>301</v>
      </c>
      <c r="N328" s="15">
        <v>330799</v>
      </c>
      <c r="O328" s="16"/>
    </row>
    <row r="329" spans="1:15" hidden="1" x14ac:dyDescent="0.25">
      <c r="A329" t="s">
        <v>9532</v>
      </c>
      <c r="B329" t="s">
        <v>13082</v>
      </c>
      <c r="C329" t="s">
        <v>13083</v>
      </c>
      <c r="D329" t="s">
        <v>13086</v>
      </c>
      <c r="E329" t="s">
        <v>13194</v>
      </c>
      <c r="F329">
        <v>499</v>
      </c>
      <c r="G329">
        <f>(Table1[[#This Row],[actual_price]]-Table1[[#This Row],[discounted_price]])/Table1[[#This Row],[actual_price]]*100</f>
        <v>58.116232464929865</v>
      </c>
      <c r="H329">
        <v>209</v>
      </c>
      <c r="I329">
        <v>0.57999999999999996</v>
      </c>
      <c r="J329" t="s">
        <v>13321</v>
      </c>
      <c r="K329" t="s">
        <v>13322</v>
      </c>
      <c r="L329">
        <v>4.0999999999999996</v>
      </c>
      <c r="M329">
        <v>31534</v>
      </c>
      <c r="N329">
        <v>15735466</v>
      </c>
      <c r="O329"/>
    </row>
    <row r="330" spans="1:15" hidden="1" x14ac:dyDescent="0.25">
      <c r="A330" t="s">
        <v>969</v>
      </c>
      <c r="B330" t="s">
        <v>13082</v>
      </c>
      <c r="C330" t="s">
        <v>13083</v>
      </c>
      <c r="D330" t="s">
        <v>13086</v>
      </c>
      <c r="E330" t="s">
        <v>13194</v>
      </c>
      <c r="F330">
        <v>999</v>
      </c>
      <c r="G330">
        <f>(Table1[[#This Row],[actual_price]]-Table1[[#This Row],[discounted_price]])/Table1[[#This Row],[actual_price]]*100</f>
        <v>60.06006006006006</v>
      </c>
      <c r="H330">
        <v>399</v>
      </c>
      <c r="I330">
        <v>0.6</v>
      </c>
      <c r="J330" t="s">
        <v>13321</v>
      </c>
      <c r="K330" t="s">
        <v>13322</v>
      </c>
      <c r="L330">
        <v>4.3</v>
      </c>
      <c r="M330">
        <v>21252</v>
      </c>
      <c r="N330">
        <v>21230748</v>
      </c>
      <c r="O330"/>
    </row>
    <row r="331" spans="1:15" hidden="1" x14ac:dyDescent="0.25">
      <c r="A331" t="s">
        <v>1194</v>
      </c>
      <c r="B331" t="s">
        <v>13082</v>
      </c>
      <c r="C331" t="s">
        <v>13083</v>
      </c>
      <c r="D331" t="s">
        <v>13086</v>
      </c>
      <c r="E331" t="s">
        <v>13194</v>
      </c>
      <c r="F331">
        <v>999</v>
      </c>
      <c r="G331">
        <f>(Table1[[#This Row],[actual_price]]-Table1[[#This Row],[discounted_price]])/Table1[[#This Row],[actual_price]]*100</f>
        <v>60.06006006006006</v>
      </c>
      <c r="H331">
        <v>399</v>
      </c>
      <c r="I331">
        <v>0.6</v>
      </c>
      <c r="J331" t="s">
        <v>13321</v>
      </c>
      <c r="K331" t="s">
        <v>13322</v>
      </c>
      <c r="L331">
        <v>4.3</v>
      </c>
      <c r="M331">
        <v>1902</v>
      </c>
      <c r="N331">
        <v>1900098</v>
      </c>
      <c r="O331"/>
    </row>
    <row r="332" spans="1:15" hidden="1" x14ac:dyDescent="0.25">
      <c r="A332" t="s">
        <v>1666</v>
      </c>
      <c r="B332" t="s">
        <v>13082</v>
      </c>
      <c r="C332" t="s">
        <v>13083</v>
      </c>
      <c r="D332" t="s">
        <v>13086</v>
      </c>
      <c r="E332" t="s">
        <v>13194</v>
      </c>
      <c r="F332">
        <v>1099</v>
      </c>
      <c r="G332">
        <f>(Table1[[#This Row],[actual_price]]-Table1[[#This Row],[discounted_price]])/Table1[[#This Row],[actual_price]]*100</f>
        <v>65.514103730664246</v>
      </c>
      <c r="H332">
        <v>379</v>
      </c>
      <c r="I332">
        <v>0.66</v>
      </c>
      <c r="J332" t="s">
        <v>13321</v>
      </c>
      <c r="K332" t="s">
        <v>13322</v>
      </c>
      <c r="L332">
        <v>4.3</v>
      </c>
      <c r="M332">
        <v>13937</v>
      </c>
      <c r="N332">
        <v>15316763</v>
      </c>
      <c r="O332"/>
    </row>
    <row r="333" spans="1:15" hidden="1" x14ac:dyDescent="0.25">
      <c r="A333" t="s">
        <v>6219</v>
      </c>
      <c r="B333" t="s">
        <v>13082</v>
      </c>
      <c r="C333" t="s">
        <v>13083</v>
      </c>
      <c r="D333" t="s">
        <v>13090</v>
      </c>
      <c r="E333" t="s">
        <v>13233</v>
      </c>
      <c r="F333">
        <v>999</v>
      </c>
      <c r="G333">
        <f>(Table1[[#This Row],[actual_price]]-Table1[[#This Row],[discounted_price]])/Table1[[#This Row],[actual_price]]*100</f>
        <v>55.055055055055057</v>
      </c>
      <c r="H333">
        <v>449</v>
      </c>
      <c r="I333">
        <v>0.55000000000000004</v>
      </c>
      <c r="J333" t="s">
        <v>13321</v>
      </c>
      <c r="K333" t="s">
        <v>13322</v>
      </c>
      <c r="L333">
        <v>4.0999999999999996</v>
      </c>
      <c r="M333">
        <v>47521</v>
      </c>
      <c r="N333">
        <v>47473479</v>
      </c>
      <c r="O333"/>
    </row>
    <row r="334" spans="1:15" hidden="1" x14ac:dyDescent="0.25">
      <c r="A334" t="s">
        <v>8885</v>
      </c>
      <c r="B334" t="s">
        <v>13082</v>
      </c>
      <c r="C334" t="s">
        <v>13107</v>
      </c>
      <c r="D334" t="s">
        <v>13109</v>
      </c>
      <c r="E334" t="s">
        <v>13288</v>
      </c>
      <c r="F334">
        <v>1999</v>
      </c>
      <c r="G334">
        <f>(Table1[[#This Row],[actual_price]]-Table1[[#This Row],[discounted_price]])/Table1[[#This Row],[actual_price]]*100</f>
        <v>40.020010005002497</v>
      </c>
      <c r="H334">
        <v>1199</v>
      </c>
      <c r="I334">
        <v>0.4</v>
      </c>
      <c r="J334" t="s">
        <v>13319</v>
      </c>
      <c r="K334" t="s">
        <v>13320</v>
      </c>
      <c r="L334">
        <v>4.0999999999999996</v>
      </c>
      <c r="M334">
        <v>17348</v>
      </c>
      <c r="N334">
        <v>34678652</v>
      </c>
      <c r="O334"/>
    </row>
    <row r="335" spans="1:15" hidden="1" x14ac:dyDescent="0.25">
      <c r="A335" t="s">
        <v>1550</v>
      </c>
      <c r="B335" t="s">
        <v>13082</v>
      </c>
      <c r="C335" t="s">
        <v>13083</v>
      </c>
      <c r="D335" t="s">
        <v>13086</v>
      </c>
      <c r="E335" t="s">
        <v>13194</v>
      </c>
      <c r="F335">
        <v>999</v>
      </c>
      <c r="G335">
        <f>(Table1[[#This Row],[actual_price]]-Table1[[#This Row],[discounted_price]])/Table1[[#This Row],[actual_price]]*100</f>
        <v>67.467467467467472</v>
      </c>
      <c r="H335">
        <v>325</v>
      </c>
      <c r="I335">
        <v>0.67</v>
      </c>
      <c r="J335" t="s">
        <v>13321</v>
      </c>
      <c r="K335" t="s">
        <v>13322</v>
      </c>
      <c r="L335">
        <v>4.3</v>
      </c>
      <c r="M335">
        <v>178912</v>
      </c>
      <c r="N335">
        <v>178733088</v>
      </c>
      <c r="O335"/>
    </row>
    <row r="336" spans="1:15" hidden="1" x14ac:dyDescent="0.25">
      <c r="A336" t="s">
        <v>2284</v>
      </c>
      <c r="B336" t="s">
        <v>13082</v>
      </c>
      <c r="C336" t="s">
        <v>13083</v>
      </c>
      <c r="D336" t="s">
        <v>13086</v>
      </c>
      <c r="E336" t="s">
        <v>13194</v>
      </c>
      <c r="F336">
        <v>999</v>
      </c>
      <c r="G336">
        <f>(Table1[[#This Row],[actual_price]]-Table1[[#This Row],[discounted_price]])/Table1[[#This Row],[actual_price]]*100</f>
        <v>70.070070070070074</v>
      </c>
      <c r="H336">
        <v>299</v>
      </c>
      <c r="I336">
        <v>0.7</v>
      </c>
      <c r="J336" t="s">
        <v>13321</v>
      </c>
      <c r="K336" t="s">
        <v>13322</v>
      </c>
      <c r="L336">
        <v>4.3</v>
      </c>
      <c r="M336">
        <v>7807</v>
      </c>
      <c r="N336">
        <v>7799193</v>
      </c>
      <c r="O336"/>
    </row>
    <row r="337" spans="1:15" hidden="1" x14ac:dyDescent="0.25">
      <c r="A337" t="s">
        <v>7750</v>
      </c>
      <c r="B337" t="s">
        <v>13082</v>
      </c>
      <c r="C337" t="s">
        <v>13083</v>
      </c>
      <c r="D337" t="s">
        <v>13090</v>
      </c>
      <c r="E337" t="s">
        <v>13269</v>
      </c>
      <c r="F337">
        <v>499</v>
      </c>
      <c r="G337">
        <f>(Table1[[#This Row],[actual_price]]-Table1[[#This Row],[discounted_price]])/Table1[[#This Row],[actual_price]]*100</f>
        <v>64.128256513026045</v>
      </c>
      <c r="H337">
        <v>179</v>
      </c>
      <c r="I337">
        <v>0.64</v>
      </c>
      <c r="J337" t="s">
        <v>13323</v>
      </c>
      <c r="K337" t="s">
        <v>13322</v>
      </c>
      <c r="L337">
        <v>4.3</v>
      </c>
      <c r="M337">
        <v>7807</v>
      </c>
      <c r="N337">
        <v>3895693</v>
      </c>
      <c r="O337"/>
    </row>
    <row r="338" spans="1:15" hidden="1" x14ac:dyDescent="0.25">
      <c r="A338" t="s">
        <v>8239</v>
      </c>
      <c r="B338" t="s">
        <v>13082</v>
      </c>
      <c r="C338" t="s">
        <v>13083</v>
      </c>
      <c r="D338" t="s">
        <v>13089</v>
      </c>
      <c r="E338" t="s">
        <v>13201</v>
      </c>
      <c r="F338">
        <v>4699</v>
      </c>
      <c r="G338">
        <f>(Table1[[#This Row],[actual_price]]-Table1[[#This Row],[discounted_price]])/Table1[[#This Row],[actual_price]]*100</f>
        <v>29.708448606086403</v>
      </c>
      <c r="H338">
        <v>3303</v>
      </c>
      <c r="I338">
        <v>0.3</v>
      </c>
      <c r="J338" t="s">
        <v>13319</v>
      </c>
      <c r="K338" t="s">
        <v>13320</v>
      </c>
      <c r="L338">
        <v>4.3</v>
      </c>
      <c r="M338">
        <v>7807</v>
      </c>
      <c r="N338">
        <v>36685093</v>
      </c>
      <c r="O338"/>
    </row>
    <row r="339" spans="1:15" hidden="1" x14ac:dyDescent="0.25">
      <c r="A339" t="s">
        <v>7640</v>
      </c>
      <c r="B339" t="s">
        <v>13082</v>
      </c>
      <c r="C339" t="s">
        <v>13083</v>
      </c>
      <c r="D339" t="s">
        <v>13086</v>
      </c>
      <c r="E339" t="s">
        <v>13194</v>
      </c>
      <c r="F339">
        <v>499</v>
      </c>
      <c r="G339">
        <f>(Table1[[#This Row],[actual_price]]-Table1[[#This Row],[discounted_price]])/Table1[[#This Row],[actual_price]]*100</f>
        <v>64.128256513026045</v>
      </c>
      <c r="H339">
        <v>179</v>
      </c>
      <c r="I339">
        <v>0.64</v>
      </c>
      <c r="J339" t="s">
        <v>13323</v>
      </c>
      <c r="K339" t="s">
        <v>13322</v>
      </c>
      <c r="L339">
        <v>4.0999999999999996</v>
      </c>
      <c r="M339">
        <v>38221</v>
      </c>
      <c r="N339">
        <v>19072279</v>
      </c>
      <c r="O339"/>
    </row>
    <row r="340" spans="1:15" hidden="1" x14ac:dyDescent="0.25">
      <c r="A340" t="s">
        <v>8036</v>
      </c>
      <c r="B340" t="s">
        <v>13082</v>
      </c>
      <c r="C340" t="s">
        <v>13083</v>
      </c>
      <c r="D340" t="s">
        <v>13086</v>
      </c>
      <c r="E340" t="s">
        <v>13194</v>
      </c>
      <c r="F340">
        <v>999</v>
      </c>
      <c r="G340">
        <f>(Table1[[#This Row],[actual_price]]-Table1[[#This Row],[discounted_price]])/Table1[[#This Row],[actual_price]]*100</f>
        <v>66.666666666666657</v>
      </c>
      <c r="H340">
        <v>333</v>
      </c>
      <c r="I340">
        <v>0.67</v>
      </c>
      <c r="J340" t="s">
        <v>13321</v>
      </c>
      <c r="K340" t="s">
        <v>13322</v>
      </c>
      <c r="L340">
        <v>4.3</v>
      </c>
      <c r="M340">
        <v>10689</v>
      </c>
      <c r="N340">
        <v>10678311</v>
      </c>
      <c r="O340"/>
    </row>
    <row r="341" spans="1:15" hidden="1" x14ac:dyDescent="0.25">
      <c r="A341" t="s">
        <v>6179</v>
      </c>
      <c r="B341" t="s">
        <v>13082</v>
      </c>
      <c r="C341" t="s">
        <v>13083</v>
      </c>
      <c r="D341" t="s">
        <v>13089</v>
      </c>
      <c r="E341" t="s">
        <v>13234</v>
      </c>
      <c r="F341">
        <v>299</v>
      </c>
      <c r="G341">
        <f>(Table1[[#This Row],[actual_price]]-Table1[[#This Row],[discounted_price]])/Table1[[#This Row],[actual_price]]*100</f>
        <v>43.478260869565219</v>
      </c>
      <c r="H341">
        <v>169</v>
      </c>
      <c r="I341">
        <v>0.43</v>
      </c>
      <c r="J341" t="s">
        <v>13323</v>
      </c>
      <c r="K341" t="s">
        <v>13320</v>
      </c>
      <c r="L341">
        <v>4.0999999999999996</v>
      </c>
      <c r="M341">
        <v>2014</v>
      </c>
      <c r="N341">
        <v>602186</v>
      </c>
      <c r="O341"/>
    </row>
    <row r="342" spans="1:15" hidden="1" x14ac:dyDescent="0.25">
      <c r="A342" t="s">
        <v>4084</v>
      </c>
      <c r="B342" t="s">
        <v>13082</v>
      </c>
      <c r="C342" t="s">
        <v>13083</v>
      </c>
      <c r="D342" t="s">
        <v>13086</v>
      </c>
      <c r="E342" t="s">
        <v>13194</v>
      </c>
      <c r="F342">
        <v>399</v>
      </c>
      <c r="G342">
        <f>(Table1[[#This Row],[actual_price]]-Table1[[#This Row],[discounted_price]])/Table1[[#This Row],[actual_price]]*100</f>
        <v>37.593984962406012</v>
      </c>
      <c r="H342">
        <v>249</v>
      </c>
      <c r="I342">
        <v>0.38</v>
      </c>
      <c r="J342" t="s">
        <v>13321</v>
      </c>
      <c r="K342" t="s">
        <v>13320</v>
      </c>
      <c r="L342">
        <v>4.3</v>
      </c>
      <c r="M342">
        <v>21796</v>
      </c>
      <c r="N342">
        <v>8696604</v>
      </c>
      <c r="O342"/>
    </row>
    <row r="343" spans="1:15" hidden="1" x14ac:dyDescent="0.25">
      <c r="A343" t="s">
        <v>3665</v>
      </c>
      <c r="B343" t="s">
        <v>13082</v>
      </c>
      <c r="C343" t="s">
        <v>13083</v>
      </c>
      <c r="D343" t="s">
        <v>13086</v>
      </c>
      <c r="E343" t="s">
        <v>13194</v>
      </c>
      <c r="F343">
        <v>499</v>
      </c>
      <c r="G343">
        <f>(Table1[[#This Row],[actual_price]]-Table1[[#This Row],[discounted_price]])/Table1[[#This Row],[actual_price]]*100</f>
        <v>64.603206412825656</v>
      </c>
      <c r="H343">
        <v>176.63</v>
      </c>
      <c r="I343">
        <v>0.65</v>
      </c>
      <c r="J343" t="s">
        <v>13323</v>
      </c>
      <c r="K343" t="s">
        <v>13322</v>
      </c>
      <c r="L343">
        <v>4.0999999999999996</v>
      </c>
      <c r="M343">
        <v>4875</v>
      </c>
      <c r="N343">
        <v>2432625</v>
      </c>
      <c r="O343"/>
    </row>
    <row r="344" spans="1:15" ht="20.25" x14ac:dyDescent="0.3">
      <c r="A344" s="15" t="s">
        <v>8283</v>
      </c>
      <c r="B344" s="15" t="s">
        <v>13082</v>
      </c>
      <c r="C344" s="15" t="s">
        <v>13083</v>
      </c>
      <c r="D344" s="15" t="s">
        <v>13090</v>
      </c>
      <c r="E344" s="15" t="s">
        <v>13265</v>
      </c>
      <c r="F344" s="15">
        <v>999</v>
      </c>
      <c r="G344" s="16">
        <f>(Table1[[#This Row],[actual_price]]-Table1[[#This Row],[discounted_price]])/Table1[[#This Row],[actual_price]]*100</f>
        <v>40.04004004004004</v>
      </c>
      <c r="H344" s="15">
        <v>599</v>
      </c>
      <c r="I344" s="15">
        <v>0.4</v>
      </c>
      <c r="J344" s="15" t="s">
        <v>13319</v>
      </c>
      <c r="K344" s="15" t="s">
        <v>13320</v>
      </c>
      <c r="L344" s="15">
        <v>4.3</v>
      </c>
      <c r="M344" s="15">
        <v>284</v>
      </c>
      <c r="N344" s="15">
        <v>283716</v>
      </c>
      <c r="O344" s="16"/>
    </row>
    <row r="345" spans="1:15" hidden="1" x14ac:dyDescent="0.25">
      <c r="A345" t="s">
        <v>5837</v>
      </c>
      <c r="B345" t="s">
        <v>13082</v>
      </c>
      <c r="C345" t="s">
        <v>13083</v>
      </c>
      <c r="D345" t="s">
        <v>13089</v>
      </c>
      <c r="E345" t="s">
        <v>13234</v>
      </c>
      <c r="F345">
        <v>299</v>
      </c>
      <c r="G345">
        <f>(Table1[[#This Row],[actual_price]]-Table1[[#This Row],[discounted_price]])/Table1[[#This Row],[actual_price]]*100</f>
        <v>86.956521739130437</v>
      </c>
      <c r="H345">
        <v>39</v>
      </c>
      <c r="I345">
        <v>0.87</v>
      </c>
      <c r="J345" t="s">
        <v>13323</v>
      </c>
      <c r="K345" t="s">
        <v>13322</v>
      </c>
      <c r="L345">
        <v>4.0999999999999996</v>
      </c>
      <c r="M345">
        <v>9344</v>
      </c>
      <c r="N345">
        <v>2793856</v>
      </c>
      <c r="O345"/>
    </row>
    <row r="346" spans="1:15" hidden="1" x14ac:dyDescent="0.25">
      <c r="A346" t="s">
        <v>4443</v>
      </c>
      <c r="B346" t="s">
        <v>13082</v>
      </c>
      <c r="C346" t="s">
        <v>13083</v>
      </c>
      <c r="D346" t="s">
        <v>13086</v>
      </c>
      <c r="E346" t="s">
        <v>13194</v>
      </c>
      <c r="F346">
        <v>666.66</v>
      </c>
      <c r="G346">
        <f>(Table1[[#This Row],[actual_price]]-Table1[[#This Row],[discounted_price]])/Table1[[#This Row],[actual_price]]*100</f>
        <v>85.149851498514977</v>
      </c>
      <c r="H346">
        <v>99</v>
      </c>
      <c r="I346">
        <v>0.85</v>
      </c>
      <c r="J346" t="s">
        <v>13323</v>
      </c>
      <c r="K346" t="s">
        <v>13322</v>
      </c>
      <c r="L346">
        <v>4.0999999999999996</v>
      </c>
      <c r="M346">
        <v>23022</v>
      </c>
      <c r="N346">
        <v>15347846.52</v>
      </c>
      <c r="O346"/>
    </row>
    <row r="347" spans="1:15" hidden="1" x14ac:dyDescent="0.25">
      <c r="A347" t="s">
        <v>8216</v>
      </c>
      <c r="B347" t="s">
        <v>13082</v>
      </c>
      <c r="C347" t="s">
        <v>13107</v>
      </c>
      <c r="D347" t="s">
        <v>13111</v>
      </c>
      <c r="F347">
        <v>1800</v>
      </c>
      <c r="G347">
        <f>(Table1[[#This Row],[actual_price]]-Table1[[#This Row],[discounted_price]])/Table1[[#This Row],[actual_price]]*100</f>
        <v>50.05555555555555</v>
      </c>
      <c r="H347">
        <v>899</v>
      </c>
      <c r="I347">
        <v>0.5</v>
      </c>
      <c r="J347" t="s">
        <v>13319</v>
      </c>
      <c r="K347" t="s">
        <v>13322</v>
      </c>
      <c r="L347">
        <v>4.0999999999999996</v>
      </c>
      <c r="M347">
        <v>95116</v>
      </c>
      <c r="N347">
        <v>171208800</v>
      </c>
      <c r="O347"/>
    </row>
    <row r="348" spans="1:15" hidden="1" x14ac:dyDescent="0.25">
      <c r="A348" t="s">
        <v>5224</v>
      </c>
      <c r="B348" t="s">
        <v>13082</v>
      </c>
      <c r="C348" t="s">
        <v>13083</v>
      </c>
      <c r="D348" t="s">
        <v>13089</v>
      </c>
      <c r="E348" t="s">
        <v>13201</v>
      </c>
      <c r="F348">
        <v>237</v>
      </c>
      <c r="G348">
        <f>(Table1[[#This Row],[actual_price]]-Table1[[#This Row],[discounted_price]])/Table1[[#This Row],[actual_price]]*100</f>
        <v>8.4388185654008439</v>
      </c>
      <c r="H348">
        <v>217</v>
      </c>
      <c r="I348">
        <v>0.08</v>
      </c>
      <c r="J348" t="s">
        <v>13321</v>
      </c>
      <c r="K348" t="s">
        <v>13320</v>
      </c>
      <c r="L348">
        <v>4.0999999999999996</v>
      </c>
      <c r="M348">
        <v>11687</v>
      </c>
      <c r="N348">
        <v>2769819</v>
      </c>
      <c r="O348"/>
    </row>
    <row r="349" spans="1:15" hidden="1" x14ac:dyDescent="0.25">
      <c r="A349" t="s">
        <v>2951</v>
      </c>
      <c r="B349" t="s">
        <v>13082</v>
      </c>
      <c r="C349" t="s">
        <v>13083</v>
      </c>
      <c r="D349" t="s">
        <v>13086</v>
      </c>
      <c r="E349" t="s">
        <v>13194</v>
      </c>
      <c r="F349">
        <v>799</v>
      </c>
      <c r="G349">
        <f>(Table1[[#This Row],[actual_price]]-Table1[[#This Row],[discounted_price]])/Table1[[#This Row],[actual_price]]*100</f>
        <v>62.578222778473091</v>
      </c>
      <c r="H349">
        <v>299</v>
      </c>
      <c r="I349">
        <v>0.63</v>
      </c>
      <c r="J349" t="s">
        <v>13321</v>
      </c>
      <c r="K349" t="s">
        <v>13322</v>
      </c>
      <c r="L349">
        <v>4.3</v>
      </c>
      <c r="M349">
        <v>67259</v>
      </c>
      <c r="N349">
        <v>53739941</v>
      </c>
      <c r="O349"/>
    </row>
    <row r="350" spans="1:15" hidden="1" x14ac:dyDescent="0.25">
      <c r="A350" t="s">
        <v>5490</v>
      </c>
      <c r="B350" t="s">
        <v>13082</v>
      </c>
      <c r="C350" t="s">
        <v>13083</v>
      </c>
      <c r="D350" t="s">
        <v>13086</v>
      </c>
      <c r="E350" t="s">
        <v>13194</v>
      </c>
      <c r="F350">
        <v>1099</v>
      </c>
      <c r="G350">
        <f>(Table1[[#This Row],[actual_price]]-Table1[[#This Row],[discounted_price]])/Table1[[#This Row],[actual_price]]*100</f>
        <v>63.694267515923563</v>
      </c>
      <c r="H350">
        <v>399</v>
      </c>
      <c r="I350">
        <v>0.64</v>
      </c>
      <c r="J350" t="s">
        <v>13321</v>
      </c>
      <c r="K350" t="s">
        <v>13322</v>
      </c>
      <c r="L350">
        <v>4.0999999999999996</v>
      </c>
      <c r="M350">
        <v>4018</v>
      </c>
      <c r="N350">
        <v>4415782</v>
      </c>
      <c r="O350"/>
    </row>
    <row r="351" spans="1:15" hidden="1" x14ac:dyDescent="0.25">
      <c r="A351" t="s">
        <v>4912</v>
      </c>
      <c r="B351" t="s">
        <v>13082</v>
      </c>
      <c r="C351" t="s">
        <v>13083</v>
      </c>
      <c r="D351" t="s">
        <v>13086</v>
      </c>
      <c r="E351" t="s">
        <v>13194</v>
      </c>
      <c r="F351">
        <v>499</v>
      </c>
      <c r="G351">
        <f>(Table1[[#This Row],[actual_price]]-Table1[[#This Row],[discounted_price]])/Table1[[#This Row],[actual_price]]*100</f>
        <v>76.953907815631268</v>
      </c>
      <c r="H351">
        <v>115</v>
      </c>
      <c r="I351">
        <v>0.77</v>
      </c>
      <c r="J351" t="s">
        <v>13323</v>
      </c>
      <c r="K351" t="s">
        <v>13322</v>
      </c>
      <c r="L351">
        <v>4.0999999999999996</v>
      </c>
      <c r="M351">
        <v>8618</v>
      </c>
      <c r="N351">
        <v>4300382</v>
      </c>
      <c r="O351"/>
    </row>
    <row r="352" spans="1:15" hidden="1" x14ac:dyDescent="0.25">
      <c r="A352" t="s">
        <v>1692</v>
      </c>
      <c r="B352" t="s">
        <v>13082</v>
      </c>
      <c r="C352" t="s">
        <v>13083</v>
      </c>
      <c r="D352" t="s">
        <v>13086</v>
      </c>
      <c r="E352" t="s">
        <v>13194</v>
      </c>
      <c r="F352">
        <v>1999</v>
      </c>
      <c r="G352">
        <f>(Table1[[#This Row],[actual_price]]-Table1[[#This Row],[discounted_price]])/Table1[[#This Row],[actual_price]]*100</f>
        <v>64.532266133066528</v>
      </c>
      <c r="H352">
        <v>709</v>
      </c>
      <c r="I352">
        <v>0.65</v>
      </c>
      <c r="J352" t="s">
        <v>13319</v>
      </c>
      <c r="K352" t="s">
        <v>13322</v>
      </c>
      <c r="L352">
        <v>4.0999999999999996</v>
      </c>
      <c r="M352">
        <v>3066</v>
      </c>
      <c r="N352">
        <v>6128934</v>
      </c>
      <c r="O352"/>
    </row>
    <row r="353" spans="1:15" hidden="1" x14ac:dyDescent="0.25">
      <c r="A353" t="s">
        <v>6293</v>
      </c>
      <c r="B353" t="s">
        <v>13082</v>
      </c>
      <c r="C353" t="s">
        <v>13083</v>
      </c>
      <c r="D353" t="s">
        <v>13086</v>
      </c>
      <c r="E353" t="s">
        <v>13194</v>
      </c>
      <c r="F353">
        <v>899</v>
      </c>
      <c r="G353">
        <f>(Table1[[#This Row],[actual_price]]-Table1[[#This Row],[discounted_price]])/Table1[[#This Row],[actual_price]]*100</f>
        <v>61.067853170189103</v>
      </c>
      <c r="H353">
        <v>350</v>
      </c>
      <c r="I353">
        <v>0.61</v>
      </c>
      <c r="J353" t="s">
        <v>13321</v>
      </c>
      <c r="K353" t="s">
        <v>13322</v>
      </c>
      <c r="L353">
        <v>4.0999999999999996</v>
      </c>
      <c r="M353">
        <v>53464</v>
      </c>
      <c r="N353">
        <v>48064136</v>
      </c>
      <c r="O353"/>
    </row>
    <row r="354" spans="1:15" hidden="1" x14ac:dyDescent="0.25">
      <c r="A354" t="s">
        <v>3976</v>
      </c>
      <c r="B354" t="s">
        <v>13082</v>
      </c>
      <c r="C354" t="s">
        <v>13083</v>
      </c>
      <c r="D354" t="s">
        <v>13086</v>
      </c>
      <c r="E354" t="s">
        <v>13194</v>
      </c>
      <c r="F354">
        <v>399</v>
      </c>
      <c r="G354">
        <f>(Table1[[#This Row],[actual_price]]-Table1[[#This Row],[discounted_price]])/Table1[[#This Row],[actual_price]]*100</f>
        <v>60.150375939849624</v>
      </c>
      <c r="H354">
        <v>159</v>
      </c>
      <c r="I354">
        <v>0.6</v>
      </c>
      <c r="J354" t="s">
        <v>13323</v>
      </c>
      <c r="K354" t="s">
        <v>13322</v>
      </c>
      <c r="L354">
        <v>4.0999999999999996</v>
      </c>
      <c r="M354">
        <v>26556</v>
      </c>
      <c r="N354">
        <v>10595844</v>
      </c>
      <c r="O354"/>
    </row>
    <row r="355" spans="1:15" hidden="1" x14ac:dyDescent="0.25">
      <c r="A355" t="s">
        <v>6358</v>
      </c>
      <c r="B355" t="s">
        <v>13082</v>
      </c>
      <c r="C355" t="s">
        <v>13083</v>
      </c>
      <c r="D355" t="s">
        <v>13084</v>
      </c>
      <c r="E355" t="s">
        <v>13232</v>
      </c>
      <c r="F355">
        <v>4999</v>
      </c>
      <c r="G355">
        <f>(Table1[[#This Row],[actual_price]]-Table1[[#This Row],[discounted_price]])/Table1[[#This Row],[actual_price]]*100</f>
        <v>94.118823764752946</v>
      </c>
      <c r="H355">
        <v>294</v>
      </c>
      <c r="I355">
        <v>0.94</v>
      </c>
      <c r="J355" t="s">
        <v>13321</v>
      </c>
      <c r="K355" t="s">
        <v>13322</v>
      </c>
      <c r="L355">
        <v>4.3</v>
      </c>
      <c r="M355">
        <v>30254</v>
      </c>
      <c r="N355">
        <v>151239746</v>
      </c>
      <c r="O355"/>
    </row>
    <row r="356" spans="1:15" hidden="1" x14ac:dyDescent="0.25">
      <c r="A356" t="s">
        <v>3265</v>
      </c>
      <c r="B356" t="s">
        <v>13082</v>
      </c>
      <c r="C356" t="s">
        <v>13083</v>
      </c>
      <c r="D356" t="s">
        <v>13086</v>
      </c>
      <c r="E356" t="s">
        <v>13194</v>
      </c>
      <c r="F356">
        <v>1099</v>
      </c>
      <c r="G356">
        <f>(Table1[[#This Row],[actual_price]]-Table1[[#This Row],[discounted_price]])/Table1[[#This Row],[actual_price]]*100</f>
        <v>63.694267515923563</v>
      </c>
      <c r="H356">
        <v>399</v>
      </c>
      <c r="I356">
        <v>0.64</v>
      </c>
      <c r="J356" t="s">
        <v>13321</v>
      </c>
      <c r="K356" t="s">
        <v>13322</v>
      </c>
      <c r="L356">
        <v>4.0999999999999996</v>
      </c>
      <c r="M356">
        <v>33584</v>
      </c>
      <c r="N356">
        <v>36908816</v>
      </c>
      <c r="O356"/>
    </row>
    <row r="357" spans="1:15" hidden="1" x14ac:dyDescent="0.25">
      <c r="A357" t="s">
        <v>2349</v>
      </c>
      <c r="B357" t="s">
        <v>13082</v>
      </c>
      <c r="C357" t="s">
        <v>13083</v>
      </c>
      <c r="D357" t="s">
        <v>13086</v>
      </c>
      <c r="E357" t="s">
        <v>13194</v>
      </c>
      <c r="F357">
        <v>999</v>
      </c>
      <c r="G357">
        <f>(Table1[[#This Row],[actual_price]]-Table1[[#This Row],[discounted_price]])/Table1[[#This Row],[actual_price]]*100</f>
        <v>80.08008008008008</v>
      </c>
      <c r="H357">
        <v>199</v>
      </c>
      <c r="I357">
        <v>0.8</v>
      </c>
      <c r="J357" t="s">
        <v>13323</v>
      </c>
      <c r="K357" t="s">
        <v>13322</v>
      </c>
      <c r="L357">
        <v>4.2</v>
      </c>
      <c r="M357">
        <v>12179</v>
      </c>
      <c r="N357">
        <v>12166821</v>
      </c>
      <c r="O357"/>
    </row>
    <row r="358" spans="1:15" hidden="1" x14ac:dyDescent="0.25">
      <c r="A358" t="s">
        <v>8916</v>
      </c>
      <c r="B358" t="s">
        <v>13082</v>
      </c>
      <c r="C358" t="s">
        <v>13083</v>
      </c>
      <c r="D358" t="s">
        <v>13089</v>
      </c>
      <c r="E358" t="s">
        <v>13218</v>
      </c>
      <c r="F358">
        <v>2199</v>
      </c>
      <c r="G358">
        <f>(Table1[[#This Row],[actual_price]]-Table1[[#This Row],[discounted_price]])/Table1[[#This Row],[actual_price]]*100</f>
        <v>35.925420645748069</v>
      </c>
      <c r="H358">
        <v>1409</v>
      </c>
      <c r="I358">
        <v>0.36</v>
      </c>
      <c r="J358" t="s">
        <v>13319</v>
      </c>
      <c r="K358" t="s">
        <v>13320</v>
      </c>
      <c r="L358">
        <v>4.2</v>
      </c>
      <c r="M358">
        <v>103052</v>
      </c>
      <c r="N358">
        <v>226611348</v>
      </c>
      <c r="O358"/>
    </row>
    <row r="359" spans="1:15" hidden="1" x14ac:dyDescent="0.25">
      <c r="A359" t="s">
        <v>8561</v>
      </c>
      <c r="B359" t="s">
        <v>13082</v>
      </c>
      <c r="C359" t="s">
        <v>13083</v>
      </c>
      <c r="D359" t="s">
        <v>13085</v>
      </c>
      <c r="E359" t="s">
        <v>13272</v>
      </c>
      <c r="F359">
        <v>999</v>
      </c>
      <c r="G359">
        <f>(Table1[[#This Row],[actual_price]]-Table1[[#This Row],[discounted_price]])/Table1[[#This Row],[actual_price]]*100</f>
        <v>35.035035035035037</v>
      </c>
      <c r="H359">
        <v>649</v>
      </c>
      <c r="I359">
        <v>0.35</v>
      </c>
      <c r="J359" t="s">
        <v>13319</v>
      </c>
      <c r="K359" t="s">
        <v>13320</v>
      </c>
      <c r="L359">
        <v>4.3</v>
      </c>
      <c r="M359">
        <v>18998</v>
      </c>
      <c r="N359">
        <v>18979002</v>
      </c>
      <c r="O359"/>
    </row>
    <row r="360" spans="1:15" ht="20.25" x14ac:dyDescent="0.3">
      <c r="A360" s="15" t="s">
        <v>2671</v>
      </c>
      <c r="B360" s="15" t="s">
        <v>13082</v>
      </c>
      <c r="C360" s="15" t="s">
        <v>13107</v>
      </c>
      <c r="D360" s="15" t="s">
        <v>13109</v>
      </c>
      <c r="E360" s="15" t="s">
        <v>13213</v>
      </c>
      <c r="F360" s="15">
        <v>999</v>
      </c>
      <c r="G360" s="16">
        <f>(Table1[[#This Row],[actual_price]]-Table1[[#This Row],[discounted_price]])/Table1[[#This Row],[actual_price]]*100</f>
        <v>78.178178178178186</v>
      </c>
      <c r="H360" s="15">
        <v>218</v>
      </c>
      <c r="I360" s="15">
        <v>0.78</v>
      </c>
      <c r="J360" s="15" t="s">
        <v>13321</v>
      </c>
      <c r="K360" s="15" t="s">
        <v>13322</v>
      </c>
      <c r="L360" s="15">
        <v>4.2</v>
      </c>
      <c r="M360" s="15">
        <v>491</v>
      </c>
      <c r="N360" s="15">
        <v>490509</v>
      </c>
      <c r="O360" s="16"/>
    </row>
    <row r="361" spans="1:15" ht="20.25" x14ac:dyDescent="0.3">
      <c r="A361" s="15" t="s">
        <v>6502</v>
      </c>
      <c r="B361" s="15" t="s">
        <v>13082</v>
      </c>
      <c r="C361" s="15" t="s">
        <v>13286</v>
      </c>
      <c r="D361" s="15"/>
      <c r="E361" s="15"/>
      <c r="F361" s="15">
        <v>13750</v>
      </c>
      <c r="G361" s="16">
        <f>(Table1[[#This Row],[actual_price]]-Table1[[#This Row],[discounted_price]])/Table1[[#This Row],[actual_price]]*100</f>
        <v>54.189090909090908</v>
      </c>
      <c r="H361" s="15">
        <v>6299</v>
      </c>
      <c r="I361" s="15">
        <v>0.54</v>
      </c>
      <c r="J361" s="15" t="s">
        <v>13319</v>
      </c>
      <c r="K361" s="15" t="s">
        <v>13322</v>
      </c>
      <c r="L361" s="15">
        <v>4.2</v>
      </c>
      <c r="M361" s="15">
        <v>644</v>
      </c>
      <c r="N361" s="15">
        <v>8855000</v>
      </c>
      <c r="O361" s="16"/>
    </row>
    <row r="362" spans="1:15" hidden="1" x14ac:dyDescent="0.25">
      <c r="A362" t="s">
        <v>3953</v>
      </c>
      <c r="B362" t="s">
        <v>13082</v>
      </c>
      <c r="C362" t="s">
        <v>13083</v>
      </c>
      <c r="D362" t="s">
        <v>13086</v>
      </c>
      <c r="E362" t="s">
        <v>13194</v>
      </c>
      <c r="F362">
        <v>899</v>
      </c>
      <c r="G362">
        <f>(Table1[[#This Row],[actual_price]]-Table1[[#This Row],[discounted_price]])/Table1[[#This Row],[actual_price]]*100</f>
        <v>61.067853170189103</v>
      </c>
      <c r="H362">
        <v>350</v>
      </c>
      <c r="I362">
        <v>0.61</v>
      </c>
      <c r="J362" t="s">
        <v>13321</v>
      </c>
      <c r="K362" t="s">
        <v>13322</v>
      </c>
      <c r="L362">
        <v>4.2</v>
      </c>
      <c r="M362">
        <v>28324</v>
      </c>
      <c r="N362">
        <v>25463276</v>
      </c>
      <c r="O362"/>
    </row>
    <row r="363" spans="1:15" hidden="1" x14ac:dyDescent="0.25">
      <c r="A363" t="s">
        <v>1350</v>
      </c>
      <c r="B363" t="s">
        <v>13082</v>
      </c>
      <c r="C363" t="s">
        <v>13083</v>
      </c>
      <c r="D363" t="s">
        <v>13086</v>
      </c>
      <c r="E363" t="s">
        <v>13194</v>
      </c>
      <c r="F363">
        <v>699</v>
      </c>
      <c r="G363">
        <f>(Table1[[#This Row],[actual_price]]-Table1[[#This Row],[discounted_price]])/Table1[[#This Row],[actual_price]]*100</f>
        <v>47.353361945636621</v>
      </c>
      <c r="H363">
        <v>368</v>
      </c>
      <c r="I363">
        <v>0.47</v>
      </c>
      <c r="J363" t="s">
        <v>13321</v>
      </c>
      <c r="K363" t="s">
        <v>13320</v>
      </c>
      <c r="L363">
        <v>4.2</v>
      </c>
      <c r="M363">
        <v>21372</v>
      </c>
      <c r="N363">
        <v>14939028</v>
      </c>
      <c r="O363"/>
    </row>
    <row r="364" spans="1:15" hidden="1" x14ac:dyDescent="0.25">
      <c r="A364" t="s">
        <v>7993</v>
      </c>
      <c r="B364" t="s">
        <v>13082</v>
      </c>
      <c r="C364" t="s">
        <v>13083</v>
      </c>
      <c r="D364" t="s">
        <v>13089</v>
      </c>
      <c r="E364" t="s">
        <v>13207</v>
      </c>
      <c r="F364">
        <v>2295</v>
      </c>
      <c r="G364">
        <f>(Table1[[#This Row],[actual_price]]-Table1[[#This Row],[discounted_price]])/Table1[[#This Row],[actual_price]]*100</f>
        <v>35.076252723311548</v>
      </c>
      <c r="H364">
        <v>1490</v>
      </c>
      <c r="I364">
        <v>0.35</v>
      </c>
      <c r="J364" t="s">
        <v>13319</v>
      </c>
      <c r="K364" t="s">
        <v>13320</v>
      </c>
      <c r="L364">
        <v>4.2</v>
      </c>
      <c r="M364">
        <v>161677</v>
      </c>
      <c r="N364">
        <v>371048715</v>
      </c>
      <c r="O364"/>
    </row>
    <row r="365" spans="1:15" hidden="1" x14ac:dyDescent="0.25">
      <c r="A365" t="s">
        <v>7913</v>
      </c>
      <c r="B365" t="s">
        <v>13082</v>
      </c>
      <c r="C365" t="s">
        <v>13083</v>
      </c>
      <c r="D365" t="s">
        <v>13089</v>
      </c>
      <c r="E365" t="s">
        <v>13207</v>
      </c>
      <c r="F365">
        <v>399</v>
      </c>
      <c r="G365">
        <f>(Table1[[#This Row],[actual_price]]-Table1[[#This Row],[discounted_price]])/Table1[[#This Row],[actual_price]]*100</f>
        <v>17.794486215538846</v>
      </c>
      <c r="H365">
        <v>328</v>
      </c>
      <c r="I365">
        <v>0.18</v>
      </c>
      <c r="J365" t="s">
        <v>13321</v>
      </c>
      <c r="K365" t="s">
        <v>13320</v>
      </c>
      <c r="L365">
        <v>4.3</v>
      </c>
      <c r="M365">
        <v>313836</v>
      </c>
      <c r="N365">
        <v>125220564</v>
      </c>
      <c r="O365"/>
    </row>
    <row r="366" spans="1:15" hidden="1" x14ac:dyDescent="0.25">
      <c r="A366" t="s">
        <v>391</v>
      </c>
      <c r="B366" t="s">
        <v>13082</v>
      </c>
      <c r="C366" t="s">
        <v>13083</v>
      </c>
      <c r="D366" t="s">
        <v>13086</v>
      </c>
      <c r="E366" t="s">
        <v>13194</v>
      </c>
      <c r="F366">
        <v>1999</v>
      </c>
      <c r="G366">
        <f>(Table1[[#This Row],[actual_price]]-Table1[[#This Row],[discounted_price]])/Table1[[#This Row],[actual_price]]*100</f>
        <v>51.475737868934466</v>
      </c>
      <c r="H366">
        <v>970</v>
      </c>
      <c r="I366">
        <v>0.51</v>
      </c>
      <c r="J366" t="s">
        <v>13319</v>
      </c>
      <c r="K366" t="s">
        <v>13322</v>
      </c>
      <c r="L366">
        <v>4.2</v>
      </c>
      <c r="M366">
        <v>49551</v>
      </c>
      <c r="N366">
        <v>99052449</v>
      </c>
      <c r="O366"/>
    </row>
    <row r="367" spans="1:15" hidden="1" x14ac:dyDescent="0.25">
      <c r="A367" t="s">
        <v>4347</v>
      </c>
      <c r="B367" t="s">
        <v>13082</v>
      </c>
      <c r="C367" t="s">
        <v>13083</v>
      </c>
      <c r="D367" t="s">
        <v>13086</v>
      </c>
      <c r="E367" t="s">
        <v>13194</v>
      </c>
      <c r="F367">
        <v>1999</v>
      </c>
      <c r="G367">
        <f>(Table1[[#This Row],[actual_price]]-Table1[[#This Row],[discounted_price]])/Table1[[#This Row],[actual_price]]*100</f>
        <v>51.475737868934466</v>
      </c>
      <c r="H367">
        <v>970</v>
      </c>
      <c r="I367">
        <v>0.51</v>
      </c>
      <c r="J367" t="s">
        <v>13319</v>
      </c>
      <c r="K367" t="s">
        <v>13322</v>
      </c>
      <c r="L367">
        <v>4.3</v>
      </c>
      <c r="M367">
        <v>13937</v>
      </c>
      <c r="N367">
        <v>27860063</v>
      </c>
      <c r="O367"/>
    </row>
    <row r="368" spans="1:15" hidden="1" x14ac:dyDescent="0.25">
      <c r="A368" t="s">
        <v>5381</v>
      </c>
      <c r="B368" t="s">
        <v>13082</v>
      </c>
      <c r="C368" t="s">
        <v>13100</v>
      </c>
      <c r="D368" t="s">
        <v>13104</v>
      </c>
      <c r="F368">
        <v>1500</v>
      </c>
      <c r="G368">
        <f>(Table1[[#This Row],[actual_price]]-Table1[[#This Row],[discounted_price]])/Table1[[#This Row],[actual_price]]*100</f>
        <v>68.333333333333329</v>
      </c>
      <c r="H368">
        <v>475</v>
      </c>
      <c r="I368">
        <v>0.68</v>
      </c>
      <c r="J368" t="s">
        <v>13321</v>
      </c>
      <c r="K368" t="s">
        <v>13322</v>
      </c>
      <c r="L368">
        <v>4.2</v>
      </c>
      <c r="M368">
        <v>5760</v>
      </c>
      <c r="N368">
        <v>8640000</v>
      </c>
      <c r="O368"/>
    </row>
    <row r="369" spans="1:15" hidden="1" x14ac:dyDescent="0.25">
      <c r="A369" t="s">
        <v>9428</v>
      </c>
      <c r="B369" t="s">
        <v>13082</v>
      </c>
      <c r="C369" t="s">
        <v>13083</v>
      </c>
      <c r="D369" t="s">
        <v>13086</v>
      </c>
      <c r="E369" t="s">
        <v>13194</v>
      </c>
      <c r="F369">
        <v>499</v>
      </c>
      <c r="G369">
        <f>(Table1[[#This Row],[actual_price]]-Table1[[#This Row],[discounted_price]])/Table1[[#This Row],[actual_price]]*100</f>
        <v>60.120240480961925</v>
      </c>
      <c r="H369">
        <v>199</v>
      </c>
      <c r="I369">
        <v>0.6</v>
      </c>
      <c r="J369" t="s">
        <v>13323</v>
      </c>
      <c r="K369" t="s">
        <v>13322</v>
      </c>
      <c r="L369">
        <v>4.3</v>
      </c>
      <c r="M369">
        <v>14185</v>
      </c>
      <c r="N369">
        <v>7078315</v>
      </c>
      <c r="O369"/>
    </row>
    <row r="370" spans="1:15" hidden="1" x14ac:dyDescent="0.25">
      <c r="A370" t="s">
        <v>6189</v>
      </c>
      <c r="B370" t="s">
        <v>13082</v>
      </c>
      <c r="C370" t="s">
        <v>13112</v>
      </c>
      <c r="D370" t="s">
        <v>13113</v>
      </c>
      <c r="E370" t="s">
        <v>13236</v>
      </c>
      <c r="F370">
        <v>404</v>
      </c>
      <c r="G370">
        <f>(Table1[[#This Row],[actual_price]]-Table1[[#This Row],[discounted_price]])/Table1[[#This Row],[actual_price]]*100</f>
        <v>23.514851485148512</v>
      </c>
      <c r="H370">
        <v>309</v>
      </c>
      <c r="I370">
        <v>0.24</v>
      </c>
      <c r="J370" t="s">
        <v>13321</v>
      </c>
      <c r="K370" t="s">
        <v>13320</v>
      </c>
      <c r="L370">
        <v>4.3</v>
      </c>
      <c r="M370">
        <v>17159</v>
      </c>
      <c r="N370">
        <v>6932236</v>
      </c>
      <c r="O370"/>
    </row>
    <row r="371" spans="1:15" hidden="1" x14ac:dyDescent="0.25">
      <c r="A371" t="s">
        <v>325</v>
      </c>
      <c r="B371" t="s">
        <v>13082</v>
      </c>
      <c r="C371" t="s">
        <v>13083</v>
      </c>
      <c r="D371" t="s">
        <v>13086</v>
      </c>
      <c r="E371" t="s">
        <v>13194</v>
      </c>
      <c r="F371">
        <v>1099</v>
      </c>
      <c r="G371">
        <f>(Table1[[#This Row],[actual_price]]-Table1[[#This Row],[discounted_price]])/Table1[[#This Row],[actual_price]]*100</f>
        <v>64.604185623293915</v>
      </c>
      <c r="H371">
        <v>389</v>
      </c>
      <c r="I371">
        <v>0.65</v>
      </c>
      <c r="J371" t="s">
        <v>13321</v>
      </c>
      <c r="K371" t="s">
        <v>13322</v>
      </c>
      <c r="L371">
        <v>4.3</v>
      </c>
      <c r="M371">
        <v>5179</v>
      </c>
      <c r="N371">
        <v>5691721</v>
      </c>
      <c r="O371"/>
    </row>
    <row r="372" spans="1:15" hidden="1" x14ac:dyDescent="0.25">
      <c r="A372" t="s">
        <v>1370</v>
      </c>
      <c r="B372" t="s">
        <v>13082</v>
      </c>
      <c r="C372" t="s">
        <v>13083</v>
      </c>
      <c r="D372" t="s">
        <v>13086</v>
      </c>
      <c r="E372" t="s">
        <v>13194</v>
      </c>
      <c r="F372">
        <v>1099</v>
      </c>
      <c r="G372">
        <f>(Table1[[#This Row],[actual_price]]-Table1[[#This Row],[discounted_price]])/Table1[[#This Row],[actual_price]]*100</f>
        <v>69.153776160145583</v>
      </c>
      <c r="H372">
        <v>339</v>
      </c>
      <c r="I372">
        <v>0.69</v>
      </c>
      <c r="J372" t="s">
        <v>13321</v>
      </c>
      <c r="K372" t="s">
        <v>13322</v>
      </c>
      <c r="L372">
        <v>4.3</v>
      </c>
      <c r="M372">
        <v>19252</v>
      </c>
      <c r="N372">
        <v>21157948</v>
      </c>
      <c r="O372"/>
    </row>
    <row r="373" spans="1:15" hidden="1" x14ac:dyDescent="0.25">
      <c r="A373" t="s">
        <v>2776</v>
      </c>
      <c r="B373" t="s">
        <v>13082</v>
      </c>
      <c r="C373" t="s">
        <v>13083</v>
      </c>
      <c r="D373" t="s">
        <v>13086</v>
      </c>
      <c r="E373" t="s">
        <v>13194</v>
      </c>
      <c r="F373">
        <v>999</v>
      </c>
      <c r="G373">
        <f>(Table1[[#This Row],[actual_price]]-Table1[[#This Row],[discounted_price]])/Table1[[#This Row],[actual_price]]*100</f>
        <v>61.061061061061061</v>
      </c>
      <c r="H373">
        <v>389</v>
      </c>
      <c r="I373">
        <v>0.61</v>
      </c>
      <c r="J373" t="s">
        <v>13321</v>
      </c>
      <c r="K373" t="s">
        <v>13322</v>
      </c>
      <c r="L373">
        <v>4.3</v>
      </c>
      <c r="M373">
        <v>13937</v>
      </c>
      <c r="N373">
        <v>13923063</v>
      </c>
      <c r="O373"/>
    </row>
    <row r="374" spans="1:15" hidden="1" x14ac:dyDescent="0.25">
      <c r="A374" t="s">
        <v>2906</v>
      </c>
      <c r="B374" t="s">
        <v>13082</v>
      </c>
      <c r="C374" t="s">
        <v>13083</v>
      </c>
      <c r="D374" t="s">
        <v>13086</v>
      </c>
      <c r="E374" t="s">
        <v>13194</v>
      </c>
      <c r="F374">
        <v>999</v>
      </c>
      <c r="G374">
        <f>(Table1[[#This Row],[actual_price]]-Table1[[#This Row],[discounted_price]])/Table1[[#This Row],[actual_price]]*100</f>
        <v>65.06506506506507</v>
      </c>
      <c r="H374">
        <v>349</v>
      </c>
      <c r="I374">
        <v>0.65</v>
      </c>
      <c r="J374" t="s">
        <v>13321</v>
      </c>
      <c r="K374" t="s">
        <v>13322</v>
      </c>
      <c r="L374">
        <v>4.3</v>
      </c>
      <c r="M374">
        <v>12796</v>
      </c>
      <c r="N374">
        <v>12783204</v>
      </c>
      <c r="O374"/>
    </row>
    <row r="375" spans="1:15" hidden="1" x14ac:dyDescent="0.25">
      <c r="A375" t="s">
        <v>983</v>
      </c>
      <c r="B375" t="s">
        <v>13082</v>
      </c>
      <c r="C375" t="s">
        <v>13083</v>
      </c>
      <c r="D375" t="s">
        <v>13086</v>
      </c>
      <c r="E375" t="s">
        <v>13194</v>
      </c>
      <c r="F375">
        <v>999</v>
      </c>
      <c r="G375">
        <f>(Table1[[#This Row],[actual_price]]-Table1[[#This Row],[discounted_price]])/Table1[[#This Row],[actual_price]]*100</f>
        <v>70.070070070070074</v>
      </c>
      <c r="H375">
        <v>299</v>
      </c>
      <c r="I375">
        <v>0.7</v>
      </c>
      <c r="J375" t="s">
        <v>13321</v>
      </c>
      <c r="K375" t="s">
        <v>13322</v>
      </c>
      <c r="L375">
        <v>4.3</v>
      </c>
      <c r="M375">
        <v>1680</v>
      </c>
      <c r="N375">
        <v>1678320</v>
      </c>
      <c r="O375"/>
    </row>
    <row r="376" spans="1:15" hidden="1" x14ac:dyDescent="0.25">
      <c r="A376" t="s">
        <v>553</v>
      </c>
      <c r="B376" t="s">
        <v>13082</v>
      </c>
      <c r="C376" t="s">
        <v>13083</v>
      </c>
      <c r="D376" t="s">
        <v>13086</v>
      </c>
      <c r="E376" t="s">
        <v>13194</v>
      </c>
      <c r="F376">
        <v>1499</v>
      </c>
      <c r="G376">
        <f>(Table1[[#This Row],[actual_price]]-Table1[[#This Row],[discounted_price]])/Table1[[#This Row],[actual_price]]*100</f>
        <v>76.784523015343566</v>
      </c>
      <c r="H376">
        <v>348</v>
      </c>
      <c r="I376">
        <v>0.77</v>
      </c>
      <c r="J376" t="s">
        <v>13321</v>
      </c>
      <c r="K376" t="s">
        <v>13322</v>
      </c>
      <c r="L376">
        <v>4.2</v>
      </c>
      <c r="M376">
        <v>15295</v>
      </c>
      <c r="N376">
        <v>22927205</v>
      </c>
      <c r="O376"/>
    </row>
    <row r="377" spans="1:15" hidden="1" x14ac:dyDescent="0.25">
      <c r="A377" t="s">
        <v>8959</v>
      </c>
      <c r="B377" t="s">
        <v>13082</v>
      </c>
      <c r="C377" t="s">
        <v>13083</v>
      </c>
      <c r="D377" t="s">
        <v>13086</v>
      </c>
      <c r="E377" t="s">
        <v>13194</v>
      </c>
      <c r="F377">
        <v>1099</v>
      </c>
      <c r="G377">
        <f>(Table1[[#This Row],[actual_price]]-Table1[[#This Row],[discounted_price]])/Table1[[#This Row],[actual_price]]*100</f>
        <v>65.514103730664246</v>
      </c>
      <c r="H377">
        <v>379</v>
      </c>
      <c r="I377">
        <v>0.66</v>
      </c>
      <c r="J377" t="s">
        <v>13321</v>
      </c>
      <c r="K377" t="s">
        <v>13322</v>
      </c>
      <c r="L377">
        <v>4.2</v>
      </c>
      <c r="M377">
        <v>3369</v>
      </c>
      <c r="N377">
        <v>3702531</v>
      </c>
      <c r="O377"/>
    </row>
    <row r="378" spans="1:15" hidden="1" x14ac:dyDescent="0.25">
      <c r="A378" t="s">
        <v>6273</v>
      </c>
      <c r="B378" t="s">
        <v>13082</v>
      </c>
      <c r="C378" t="s">
        <v>13083</v>
      </c>
      <c r="D378" t="s">
        <v>13089</v>
      </c>
      <c r="E378" t="s">
        <v>13207</v>
      </c>
      <c r="F378">
        <v>899</v>
      </c>
      <c r="G378">
        <f>(Table1[[#This Row],[actual_price]]-Table1[[#This Row],[discounted_price]])/Table1[[#This Row],[actual_price]]*100</f>
        <v>33.370411568409338</v>
      </c>
      <c r="H378">
        <v>599</v>
      </c>
      <c r="I378">
        <v>0.33</v>
      </c>
      <c r="J378" t="s">
        <v>13319</v>
      </c>
      <c r="K378" t="s">
        <v>13320</v>
      </c>
      <c r="L378">
        <v>4.2</v>
      </c>
      <c r="M378">
        <v>50810</v>
      </c>
      <c r="N378">
        <v>45678190</v>
      </c>
      <c r="O378"/>
    </row>
    <row r="379" spans="1:15" ht="20.25" x14ac:dyDescent="0.3">
      <c r="A379" s="15" t="s">
        <v>1329</v>
      </c>
      <c r="B379" s="15" t="s">
        <v>13082</v>
      </c>
      <c r="C379" s="15" t="s">
        <v>13083</v>
      </c>
      <c r="D379" s="15" t="s">
        <v>13086</v>
      </c>
      <c r="E379" s="15" t="s">
        <v>13194</v>
      </c>
      <c r="F379" s="15">
        <v>899</v>
      </c>
      <c r="G379" s="16">
        <f>(Table1[[#This Row],[actual_price]]-Table1[[#This Row],[discounted_price]])/Table1[[#This Row],[actual_price]]*100</f>
        <v>44.493882091212456</v>
      </c>
      <c r="H379" s="15">
        <v>499</v>
      </c>
      <c r="I379" s="15">
        <v>0.44</v>
      </c>
      <c r="J379" s="15" t="s">
        <v>13321</v>
      </c>
      <c r="K379" s="15" t="s">
        <v>13320</v>
      </c>
      <c r="L379" s="15">
        <v>4.2</v>
      </c>
      <c r="M379" s="15">
        <v>206</v>
      </c>
      <c r="N379" s="15">
        <v>185194</v>
      </c>
      <c r="O379" s="16"/>
    </row>
    <row r="380" spans="1:15" hidden="1" x14ac:dyDescent="0.25">
      <c r="A380" t="s">
        <v>4060</v>
      </c>
      <c r="B380" t="s">
        <v>13082</v>
      </c>
      <c r="C380" t="s">
        <v>13083</v>
      </c>
      <c r="D380" t="s">
        <v>13086</v>
      </c>
      <c r="E380" t="s">
        <v>13194</v>
      </c>
      <c r="F380">
        <v>1799</v>
      </c>
      <c r="G380">
        <f>(Table1[[#This Row],[actual_price]]-Table1[[#This Row],[discounted_price]])/Table1[[#This Row],[actual_price]]*100</f>
        <v>46.081156197887715</v>
      </c>
      <c r="H380">
        <v>970</v>
      </c>
      <c r="I380">
        <v>0.46</v>
      </c>
      <c r="J380" t="s">
        <v>13319</v>
      </c>
      <c r="K380" t="s">
        <v>13320</v>
      </c>
      <c r="L380">
        <v>4.2</v>
      </c>
      <c r="M380">
        <v>141841</v>
      </c>
      <c r="N380">
        <v>255171959</v>
      </c>
      <c r="O380"/>
    </row>
    <row r="381" spans="1:15" ht="20.25" x14ac:dyDescent="0.3">
      <c r="A381" s="15" t="s">
        <v>5847</v>
      </c>
      <c r="B381" s="15" t="s">
        <v>13082</v>
      </c>
      <c r="C381" s="15" t="s">
        <v>13100</v>
      </c>
      <c r="D381" s="15" t="s">
        <v>13104</v>
      </c>
      <c r="E381" s="15"/>
      <c r="F381" s="15">
        <v>2500</v>
      </c>
      <c r="G381" s="16">
        <f>(Table1[[#This Row],[actual_price]]-Table1[[#This Row],[discounted_price]])/Table1[[#This Row],[actual_price]]*100</f>
        <v>64.44</v>
      </c>
      <c r="H381" s="15">
        <v>889</v>
      </c>
      <c r="I381" s="15">
        <v>0.64</v>
      </c>
      <c r="J381" s="15" t="s">
        <v>13319</v>
      </c>
      <c r="K381" s="15" t="s">
        <v>13322</v>
      </c>
      <c r="L381" s="15">
        <v>4.2</v>
      </c>
      <c r="M381" s="15">
        <v>690</v>
      </c>
      <c r="N381" s="15">
        <v>1725000</v>
      </c>
      <c r="O381" s="16"/>
    </row>
    <row r="382" spans="1:15" hidden="1" x14ac:dyDescent="0.25">
      <c r="A382" t="s">
        <v>2245</v>
      </c>
      <c r="B382" t="s">
        <v>13082</v>
      </c>
      <c r="C382" t="s">
        <v>13083</v>
      </c>
      <c r="D382" t="s">
        <v>13086</v>
      </c>
      <c r="E382" t="s">
        <v>13194</v>
      </c>
      <c r="F382">
        <v>799</v>
      </c>
      <c r="G382">
        <f>(Table1[[#This Row],[actual_price]]-Table1[[#This Row],[discounted_price]])/Table1[[#This Row],[actual_price]]*100</f>
        <v>62.578222778473091</v>
      </c>
      <c r="H382">
        <v>299</v>
      </c>
      <c r="I382">
        <v>0.63</v>
      </c>
      <c r="J382" t="s">
        <v>13321</v>
      </c>
      <c r="K382" t="s">
        <v>13322</v>
      </c>
      <c r="L382">
        <v>4.2</v>
      </c>
      <c r="M382">
        <v>180998</v>
      </c>
      <c r="N382">
        <v>144617402</v>
      </c>
      <c r="O382"/>
    </row>
    <row r="383" spans="1:15" hidden="1" x14ac:dyDescent="0.25">
      <c r="A383" t="s">
        <v>140</v>
      </c>
      <c r="B383" t="s">
        <v>13082</v>
      </c>
      <c r="C383" t="s">
        <v>13083</v>
      </c>
      <c r="D383" t="s">
        <v>13086</v>
      </c>
      <c r="E383" t="s">
        <v>13194</v>
      </c>
      <c r="F383">
        <v>899</v>
      </c>
      <c r="G383">
        <f>(Table1[[#This Row],[actual_price]]-Table1[[#This Row],[discounted_price]])/Table1[[#This Row],[actual_price]]*100</f>
        <v>61.067853170189103</v>
      </c>
      <c r="H383">
        <v>350</v>
      </c>
      <c r="I383">
        <v>0.61</v>
      </c>
      <c r="J383" t="s">
        <v>13321</v>
      </c>
      <c r="K383" t="s">
        <v>13322</v>
      </c>
      <c r="L383">
        <v>4.2</v>
      </c>
      <c r="M383">
        <v>7354</v>
      </c>
      <c r="N383">
        <v>6611246</v>
      </c>
      <c r="O383"/>
    </row>
    <row r="384" spans="1:15" hidden="1" x14ac:dyDescent="0.25">
      <c r="A384" t="s">
        <v>7666</v>
      </c>
      <c r="B384" t="s">
        <v>13082</v>
      </c>
      <c r="C384" t="s">
        <v>13083</v>
      </c>
      <c r="D384" t="s">
        <v>13089</v>
      </c>
      <c r="E384" t="s">
        <v>13207</v>
      </c>
      <c r="F384">
        <v>1390</v>
      </c>
      <c r="G384">
        <f>(Table1[[#This Row],[actual_price]]-Table1[[#This Row],[discounted_price]])/Table1[[#This Row],[actual_price]]*100</f>
        <v>54.748201438848923</v>
      </c>
      <c r="H384">
        <v>629</v>
      </c>
      <c r="I384">
        <v>0.55000000000000004</v>
      </c>
      <c r="J384" t="s">
        <v>13319</v>
      </c>
      <c r="K384" t="s">
        <v>13322</v>
      </c>
      <c r="L384">
        <v>4.3</v>
      </c>
      <c r="M384">
        <v>17831</v>
      </c>
      <c r="N384">
        <v>24785090</v>
      </c>
      <c r="O384"/>
    </row>
    <row r="385" spans="1:15" hidden="1" x14ac:dyDescent="0.25">
      <c r="A385" t="s">
        <v>7893</v>
      </c>
      <c r="B385" t="s">
        <v>13082</v>
      </c>
      <c r="C385" t="s">
        <v>13083</v>
      </c>
      <c r="D385" t="s">
        <v>13095</v>
      </c>
      <c r="F385">
        <v>1929</v>
      </c>
      <c r="G385">
        <f>(Table1[[#This Row],[actual_price]]-Table1[[#This Row],[discounted_price]])/Table1[[#This Row],[actual_price]]*100</f>
        <v>38.465526179367551</v>
      </c>
      <c r="H385">
        <v>1187</v>
      </c>
      <c r="I385">
        <v>0.38</v>
      </c>
      <c r="J385" t="s">
        <v>13319</v>
      </c>
      <c r="K385" t="s">
        <v>13320</v>
      </c>
      <c r="L385">
        <v>4.2</v>
      </c>
      <c r="M385">
        <v>61314</v>
      </c>
      <c r="N385">
        <v>118274706</v>
      </c>
      <c r="O385"/>
    </row>
    <row r="386" spans="1:15" hidden="1" x14ac:dyDescent="0.25">
      <c r="A386" t="s">
        <v>8429</v>
      </c>
      <c r="B386" t="s">
        <v>13082</v>
      </c>
      <c r="C386" t="s">
        <v>13107</v>
      </c>
      <c r="D386" t="s">
        <v>13109</v>
      </c>
      <c r="E386" t="s">
        <v>13213</v>
      </c>
      <c r="F386">
        <v>2199</v>
      </c>
      <c r="G386">
        <f>(Table1[[#This Row],[actual_price]]-Table1[[#This Row],[discounted_price]])/Table1[[#This Row],[actual_price]]*100</f>
        <v>45.475216007276039</v>
      </c>
      <c r="H386">
        <v>1199</v>
      </c>
      <c r="I386">
        <v>0.45</v>
      </c>
      <c r="J386" t="s">
        <v>13319</v>
      </c>
      <c r="K386" t="s">
        <v>13320</v>
      </c>
      <c r="L386">
        <v>4.3</v>
      </c>
      <c r="M386">
        <v>69622</v>
      </c>
      <c r="N386">
        <v>153098778</v>
      </c>
      <c r="O386"/>
    </row>
    <row r="387" spans="1:15" hidden="1" x14ac:dyDescent="0.25">
      <c r="A387" t="s">
        <v>8409</v>
      </c>
      <c r="B387" t="s">
        <v>13082</v>
      </c>
      <c r="C387" t="s">
        <v>13096</v>
      </c>
      <c r="D387" t="s">
        <v>13098</v>
      </c>
      <c r="F387">
        <v>4000</v>
      </c>
      <c r="G387">
        <f>(Table1[[#This Row],[actual_price]]-Table1[[#This Row],[discounted_price]])/Table1[[#This Row],[actual_price]]*100</f>
        <v>57.274999999999999</v>
      </c>
      <c r="H387">
        <v>1709</v>
      </c>
      <c r="I387">
        <v>0.56999999999999995</v>
      </c>
      <c r="J387" t="s">
        <v>13319</v>
      </c>
      <c r="K387" t="s">
        <v>13322</v>
      </c>
      <c r="L387">
        <v>4.2</v>
      </c>
      <c r="M387">
        <v>253105</v>
      </c>
      <c r="N387">
        <v>1012420000</v>
      </c>
      <c r="O387"/>
    </row>
    <row r="388" spans="1:15" hidden="1" x14ac:dyDescent="0.25">
      <c r="A388" t="s">
        <v>6743</v>
      </c>
      <c r="B388" t="s">
        <v>13082</v>
      </c>
      <c r="C388" t="s">
        <v>13083</v>
      </c>
      <c r="D388" t="s">
        <v>13092</v>
      </c>
      <c r="E388" t="s">
        <v>13242</v>
      </c>
      <c r="F388">
        <v>1499</v>
      </c>
      <c r="G388">
        <f>(Table1[[#This Row],[actual_price]]-Table1[[#This Row],[discounted_price]])/Table1[[#This Row],[actual_price]]*100</f>
        <v>73.382254836557706</v>
      </c>
      <c r="H388">
        <v>399</v>
      </c>
      <c r="I388">
        <v>0.73</v>
      </c>
      <c r="J388" t="s">
        <v>13321</v>
      </c>
      <c r="K388" t="s">
        <v>13322</v>
      </c>
      <c r="L388">
        <v>4.3</v>
      </c>
      <c r="M388">
        <v>140036</v>
      </c>
      <c r="N388">
        <v>209913964</v>
      </c>
      <c r="O388"/>
    </row>
    <row r="389" spans="1:15" hidden="1" x14ac:dyDescent="0.25">
      <c r="A389" t="s">
        <v>6209</v>
      </c>
      <c r="B389" t="s">
        <v>13082</v>
      </c>
      <c r="C389" t="s">
        <v>13083</v>
      </c>
      <c r="D389" t="s">
        <v>13089</v>
      </c>
      <c r="E389" t="s">
        <v>13251</v>
      </c>
      <c r="F389">
        <v>599</v>
      </c>
      <c r="G389">
        <f>(Table1[[#This Row],[actual_price]]-Table1[[#This Row],[discounted_price]])/Table1[[#This Row],[actual_price]]*100</f>
        <v>50.083472454090149</v>
      </c>
      <c r="H389">
        <v>299</v>
      </c>
      <c r="I389">
        <v>0.5</v>
      </c>
      <c r="J389" t="s">
        <v>13321</v>
      </c>
      <c r="K389" t="s">
        <v>13322</v>
      </c>
      <c r="L389">
        <v>4.2</v>
      </c>
      <c r="M389">
        <v>17161</v>
      </c>
      <c r="N389">
        <v>10279439</v>
      </c>
      <c r="O389"/>
    </row>
    <row r="390" spans="1:15" hidden="1" x14ac:dyDescent="0.25">
      <c r="A390" t="s">
        <v>9613</v>
      </c>
      <c r="B390" t="s">
        <v>13082</v>
      </c>
      <c r="C390" t="s">
        <v>13112</v>
      </c>
      <c r="D390" t="s">
        <v>13114</v>
      </c>
      <c r="E390" t="s">
        <v>13284</v>
      </c>
      <c r="F390">
        <v>9625</v>
      </c>
      <c r="G390">
        <f>(Table1[[#This Row],[actual_price]]-Table1[[#This Row],[discounted_price]])/Table1[[#This Row],[actual_price]]*100</f>
        <v>13.257142857142856</v>
      </c>
      <c r="H390">
        <v>8349</v>
      </c>
      <c r="I390">
        <v>0.13</v>
      </c>
      <c r="J390" t="s">
        <v>13319</v>
      </c>
      <c r="K390" t="s">
        <v>13320</v>
      </c>
      <c r="L390">
        <v>4.2</v>
      </c>
      <c r="M390">
        <v>1376</v>
      </c>
      <c r="N390">
        <v>13244000</v>
      </c>
      <c r="O390"/>
    </row>
    <row r="391" spans="1:15" hidden="1" x14ac:dyDescent="0.25">
      <c r="A391" t="s">
        <v>7645</v>
      </c>
      <c r="B391" t="s">
        <v>13082</v>
      </c>
      <c r="C391" t="s">
        <v>13100</v>
      </c>
      <c r="D391" t="s">
        <v>13101</v>
      </c>
      <c r="F391">
        <v>5734</v>
      </c>
      <c r="G391">
        <f>(Table1[[#This Row],[actual_price]]-Table1[[#This Row],[discounted_price]])/Table1[[#This Row],[actual_price]]*100</f>
        <v>22.410184862225321</v>
      </c>
      <c r="H391">
        <v>4449</v>
      </c>
      <c r="I391">
        <v>0.22</v>
      </c>
      <c r="J391" t="s">
        <v>13319</v>
      </c>
      <c r="K391" t="s">
        <v>13320</v>
      </c>
      <c r="L391">
        <v>4.2</v>
      </c>
      <c r="M391">
        <v>14404</v>
      </c>
      <c r="N391">
        <v>82592536</v>
      </c>
      <c r="O391"/>
    </row>
    <row r="392" spans="1:15" hidden="1" x14ac:dyDescent="0.25">
      <c r="A392" t="s">
        <v>8495</v>
      </c>
      <c r="B392" t="s">
        <v>13082</v>
      </c>
      <c r="C392" t="s">
        <v>13083</v>
      </c>
      <c r="D392" t="s">
        <v>13086</v>
      </c>
      <c r="E392" t="s">
        <v>13194</v>
      </c>
      <c r="F392">
        <v>999</v>
      </c>
      <c r="G392">
        <f>(Table1[[#This Row],[actual_price]]-Table1[[#This Row],[discounted_price]])/Table1[[#This Row],[actual_price]]*100</f>
        <v>65.06506506506507</v>
      </c>
      <c r="H392">
        <v>349</v>
      </c>
      <c r="I392">
        <v>0.65</v>
      </c>
      <c r="J392" t="s">
        <v>13321</v>
      </c>
      <c r="K392" t="s">
        <v>13322</v>
      </c>
      <c r="L392">
        <v>4.2</v>
      </c>
      <c r="M392">
        <v>36384</v>
      </c>
      <c r="N392">
        <v>36347616</v>
      </c>
      <c r="O392"/>
    </row>
    <row r="393" spans="1:15" ht="20.25" x14ac:dyDescent="0.3">
      <c r="A393" s="15" t="s">
        <v>9408</v>
      </c>
      <c r="B393" s="15" t="s">
        <v>13082</v>
      </c>
      <c r="C393" s="15" t="s">
        <v>13083</v>
      </c>
      <c r="D393" s="15" t="s">
        <v>13092</v>
      </c>
      <c r="E393" s="15" t="s">
        <v>13242</v>
      </c>
      <c r="F393" s="15">
        <v>1499</v>
      </c>
      <c r="G393" s="16">
        <f>(Table1[[#This Row],[actual_price]]-Table1[[#This Row],[discounted_price]])/Table1[[#This Row],[actual_price]]*100</f>
        <v>73.382254836557706</v>
      </c>
      <c r="H393" s="15">
        <v>399</v>
      </c>
      <c r="I393" s="15">
        <v>0.73</v>
      </c>
      <c r="J393" s="15" t="s">
        <v>13321</v>
      </c>
      <c r="K393" s="15" t="s">
        <v>13322</v>
      </c>
      <c r="L393" s="15">
        <v>4.2</v>
      </c>
      <c r="M393" s="15">
        <v>125</v>
      </c>
      <c r="N393" s="15">
        <v>187375</v>
      </c>
      <c r="O393" s="16"/>
    </row>
    <row r="394" spans="1:15" hidden="1" x14ac:dyDescent="0.25">
      <c r="A394" t="s">
        <v>5447</v>
      </c>
      <c r="B394" t="s">
        <v>13082</v>
      </c>
      <c r="C394" t="s">
        <v>13083</v>
      </c>
      <c r="D394" t="s">
        <v>13089</v>
      </c>
      <c r="E394" t="s">
        <v>13251</v>
      </c>
      <c r="F394">
        <v>1799</v>
      </c>
      <c r="G394">
        <f>(Table1[[#This Row],[actual_price]]-Table1[[#This Row],[discounted_price]])/Table1[[#This Row],[actual_price]]*100</f>
        <v>69.48304613674263</v>
      </c>
      <c r="H394">
        <v>549</v>
      </c>
      <c r="I394">
        <v>0.69</v>
      </c>
      <c r="J394" t="s">
        <v>13319</v>
      </c>
      <c r="K394" t="s">
        <v>13322</v>
      </c>
      <c r="L394">
        <v>4.2</v>
      </c>
      <c r="M394">
        <v>8380</v>
      </c>
      <c r="N394">
        <v>15075620</v>
      </c>
      <c r="O394"/>
    </row>
    <row r="395" spans="1:15" hidden="1" x14ac:dyDescent="0.25">
      <c r="A395" t="s">
        <v>2530</v>
      </c>
      <c r="B395" t="s">
        <v>13082</v>
      </c>
      <c r="C395" t="s">
        <v>13083</v>
      </c>
      <c r="D395" t="s">
        <v>13086</v>
      </c>
      <c r="E395" t="s">
        <v>13194</v>
      </c>
      <c r="F395">
        <v>999</v>
      </c>
      <c r="G395">
        <f>(Table1[[#This Row],[actual_price]]-Table1[[#This Row],[discounted_price]])/Table1[[#This Row],[actual_price]]*100</f>
        <v>75.075075075075077</v>
      </c>
      <c r="H395">
        <v>249</v>
      </c>
      <c r="I395">
        <v>0.75</v>
      </c>
      <c r="J395" t="s">
        <v>13321</v>
      </c>
      <c r="K395" t="s">
        <v>13322</v>
      </c>
      <c r="L395">
        <v>4.3</v>
      </c>
      <c r="M395">
        <v>4390</v>
      </c>
      <c r="N395">
        <v>4385610</v>
      </c>
      <c r="O395"/>
    </row>
    <row r="396" spans="1:15" hidden="1" x14ac:dyDescent="0.25">
      <c r="A396" t="s">
        <v>7167</v>
      </c>
      <c r="B396" t="s">
        <v>13082</v>
      </c>
      <c r="C396" t="s">
        <v>13083</v>
      </c>
      <c r="D396" t="s">
        <v>13085</v>
      </c>
      <c r="E396" t="s">
        <v>13280</v>
      </c>
      <c r="F396">
        <v>499</v>
      </c>
      <c r="G396">
        <f>(Table1[[#This Row],[actual_price]]-Table1[[#This Row],[discounted_price]])/Table1[[#This Row],[actual_price]]*100</f>
        <v>60.120240480961925</v>
      </c>
      <c r="H396">
        <v>199</v>
      </c>
      <c r="I396">
        <v>0.6</v>
      </c>
      <c r="J396" t="s">
        <v>13323</v>
      </c>
      <c r="K396" t="s">
        <v>13322</v>
      </c>
      <c r="L396">
        <v>4.2</v>
      </c>
      <c r="M396">
        <v>6662</v>
      </c>
      <c r="N396">
        <v>3324338</v>
      </c>
      <c r="O396"/>
    </row>
    <row r="397" spans="1:15" ht="20.25" x14ac:dyDescent="0.3">
      <c r="A397" s="15" t="s">
        <v>1890</v>
      </c>
      <c r="B397" s="15" t="s">
        <v>13082</v>
      </c>
      <c r="C397" s="15" t="s">
        <v>13083</v>
      </c>
      <c r="D397" s="15" t="s">
        <v>13086</v>
      </c>
      <c r="E397" s="15" t="s">
        <v>13194</v>
      </c>
      <c r="F397" s="15">
        <v>1999</v>
      </c>
      <c r="G397" s="16">
        <f>(Table1[[#This Row],[actual_price]]-Table1[[#This Row],[discounted_price]])/Table1[[#This Row],[actual_price]]*100</f>
        <v>60.030015007503756</v>
      </c>
      <c r="H397" s="15">
        <v>799</v>
      </c>
      <c r="I397" s="15">
        <v>0.6</v>
      </c>
      <c r="J397" s="15" t="s">
        <v>13319</v>
      </c>
      <c r="K397" s="15" t="s">
        <v>13322</v>
      </c>
      <c r="L397" s="15">
        <v>4.2</v>
      </c>
      <c r="M397" s="15">
        <v>104</v>
      </c>
      <c r="N397" s="15">
        <v>207896</v>
      </c>
      <c r="O397" s="16"/>
    </row>
    <row r="398" spans="1:15" hidden="1" x14ac:dyDescent="0.25">
      <c r="A398" t="s">
        <v>2681</v>
      </c>
      <c r="B398" t="s">
        <v>13082</v>
      </c>
      <c r="C398" t="s">
        <v>13083</v>
      </c>
      <c r="D398" t="s">
        <v>13086</v>
      </c>
      <c r="E398" t="s">
        <v>13194</v>
      </c>
      <c r="F398">
        <v>999</v>
      </c>
      <c r="G398">
        <f>(Table1[[#This Row],[actual_price]]-Table1[[#This Row],[discounted_price]])/Table1[[#This Row],[actual_price]]*100</f>
        <v>80.08008008008008</v>
      </c>
      <c r="H398">
        <v>199</v>
      </c>
      <c r="I398">
        <v>0.8</v>
      </c>
      <c r="J398" t="s">
        <v>13323</v>
      </c>
      <c r="K398" t="s">
        <v>13322</v>
      </c>
      <c r="L398">
        <v>4.3</v>
      </c>
      <c r="M398">
        <v>18202</v>
      </c>
      <c r="N398">
        <v>18183798</v>
      </c>
      <c r="O398"/>
    </row>
    <row r="399" spans="1:15" hidden="1" x14ac:dyDescent="0.25">
      <c r="A399" t="s">
        <v>7855</v>
      </c>
      <c r="B399" t="s">
        <v>13082</v>
      </c>
      <c r="C399" t="s">
        <v>13083</v>
      </c>
      <c r="D399" t="s">
        <v>13086</v>
      </c>
      <c r="E399" t="s">
        <v>13194</v>
      </c>
      <c r="F399">
        <v>1900</v>
      </c>
      <c r="G399">
        <f>(Table1[[#This Row],[actual_price]]-Table1[[#This Row],[discounted_price]])/Table1[[#This Row],[actual_price]]*100</f>
        <v>52.684210526315788</v>
      </c>
      <c r="H399">
        <v>899</v>
      </c>
      <c r="I399">
        <v>0.53</v>
      </c>
      <c r="J399" t="s">
        <v>13319</v>
      </c>
      <c r="K399" t="s">
        <v>13322</v>
      </c>
      <c r="L399">
        <v>4.3</v>
      </c>
      <c r="M399">
        <v>18998</v>
      </c>
      <c r="N399">
        <v>36096200</v>
      </c>
      <c r="O399"/>
    </row>
    <row r="400" spans="1:15" hidden="1" x14ac:dyDescent="0.25">
      <c r="A400" t="s">
        <v>9183</v>
      </c>
      <c r="B400" t="s">
        <v>13082</v>
      </c>
      <c r="C400" t="s">
        <v>13083</v>
      </c>
      <c r="D400" t="s">
        <v>13089</v>
      </c>
      <c r="E400" t="s">
        <v>13251</v>
      </c>
      <c r="F400">
        <v>3195</v>
      </c>
      <c r="G400">
        <f>(Table1[[#This Row],[actual_price]]-Table1[[#This Row],[discounted_price]])/Table1[[#This Row],[actual_price]]*100</f>
        <v>17.370892018779344</v>
      </c>
      <c r="H400">
        <v>2640</v>
      </c>
      <c r="I400">
        <v>0.17</v>
      </c>
      <c r="J400" t="s">
        <v>13319</v>
      </c>
      <c r="K400" t="s">
        <v>13320</v>
      </c>
      <c r="L400">
        <v>4.3</v>
      </c>
      <c r="M400">
        <v>11029</v>
      </c>
      <c r="N400">
        <v>35237655</v>
      </c>
      <c r="O400"/>
    </row>
    <row r="401" spans="1:15" hidden="1" x14ac:dyDescent="0.25">
      <c r="A401" t="s">
        <v>7112</v>
      </c>
      <c r="B401" t="s">
        <v>13082</v>
      </c>
      <c r="C401" t="s">
        <v>13083</v>
      </c>
      <c r="D401" t="s">
        <v>13090</v>
      </c>
      <c r="E401" t="s">
        <v>13233</v>
      </c>
      <c r="F401">
        <v>2499</v>
      </c>
      <c r="G401">
        <f>(Table1[[#This Row],[actual_price]]-Table1[[#This Row],[discounted_price]])/Table1[[#This Row],[actual_price]]*100</f>
        <v>60.024009603841534</v>
      </c>
      <c r="H401">
        <v>999</v>
      </c>
      <c r="I401">
        <v>0.6</v>
      </c>
      <c r="J401" t="s">
        <v>13319</v>
      </c>
      <c r="K401" t="s">
        <v>13322</v>
      </c>
      <c r="L401">
        <v>4.2</v>
      </c>
      <c r="M401">
        <v>8891</v>
      </c>
      <c r="N401">
        <v>22218609</v>
      </c>
      <c r="O401"/>
    </row>
    <row r="402" spans="1:15" ht="20.25" x14ac:dyDescent="0.3">
      <c r="A402" s="15" t="s">
        <v>2313</v>
      </c>
      <c r="B402" s="15" t="s">
        <v>13082</v>
      </c>
      <c r="C402" s="15" t="s">
        <v>13083</v>
      </c>
      <c r="D402" s="15" t="s">
        <v>13086</v>
      </c>
      <c r="E402" s="15" t="s">
        <v>13194</v>
      </c>
      <c r="F402" s="15">
        <v>1099</v>
      </c>
      <c r="G402" s="16">
        <f>(Table1[[#This Row],[actual_price]]-Table1[[#This Row],[discounted_price]])/Table1[[#This Row],[actual_price]]*100</f>
        <v>70.427661510464063</v>
      </c>
      <c r="H402" s="15">
        <v>325</v>
      </c>
      <c r="I402" s="15">
        <v>0.7</v>
      </c>
      <c r="J402" s="15" t="s">
        <v>13321</v>
      </c>
      <c r="K402" s="15" t="s">
        <v>13322</v>
      </c>
      <c r="L402" s="15">
        <v>4.2</v>
      </c>
      <c r="M402" s="15">
        <v>154</v>
      </c>
      <c r="N402" s="15">
        <v>169246</v>
      </c>
      <c r="O402" s="16"/>
    </row>
    <row r="403" spans="1:15" hidden="1" x14ac:dyDescent="0.25">
      <c r="A403" t="s">
        <v>796</v>
      </c>
      <c r="B403" t="s">
        <v>13082</v>
      </c>
      <c r="C403" t="s">
        <v>13083</v>
      </c>
      <c r="D403" t="s">
        <v>13086</v>
      </c>
      <c r="E403" t="s">
        <v>13194</v>
      </c>
      <c r="F403">
        <v>1299</v>
      </c>
      <c r="G403">
        <f>(Table1[[#This Row],[actual_price]]-Table1[[#This Row],[discounted_price]])/Table1[[#This Row],[actual_price]]*100</f>
        <v>74.980754426481909</v>
      </c>
      <c r="H403">
        <v>325</v>
      </c>
      <c r="I403">
        <v>0.75</v>
      </c>
      <c r="J403" t="s">
        <v>13321</v>
      </c>
      <c r="K403" t="s">
        <v>13322</v>
      </c>
      <c r="L403">
        <v>4.2</v>
      </c>
      <c r="M403">
        <v>2451</v>
      </c>
      <c r="N403">
        <v>3183849</v>
      </c>
      <c r="O403"/>
    </row>
    <row r="404" spans="1:15" hidden="1" x14ac:dyDescent="0.25">
      <c r="A404" t="s">
        <v>1295</v>
      </c>
      <c r="B404" t="s">
        <v>13082</v>
      </c>
      <c r="C404" t="s">
        <v>13107</v>
      </c>
      <c r="D404" t="s">
        <v>13109</v>
      </c>
      <c r="E404" t="s">
        <v>13213</v>
      </c>
      <c r="F404">
        <v>1339</v>
      </c>
      <c r="G404">
        <f>(Table1[[#This Row],[actual_price]]-Table1[[#This Row],[discounted_price]])/Table1[[#This Row],[actual_price]]*100</f>
        <v>44.062733383121731</v>
      </c>
      <c r="H404">
        <v>749</v>
      </c>
      <c r="I404">
        <v>0.44</v>
      </c>
      <c r="J404" t="s">
        <v>13319</v>
      </c>
      <c r="K404" t="s">
        <v>13320</v>
      </c>
      <c r="L404">
        <v>4.2</v>
      </c>
      <c r="M404">
        <v>83996</v>
      </c>
      <c r="N404">
        <v>112470644</v>
      </c>
      <c r="O404"/>
    </row>
    <row r="405" spans="1:15" hidden="1" x14ac:dyDescent="0.25">
      <c r="A405" t="s">
        <v>98</v>
      </c>
      <c r="B405" t="s">
        <v>13082</v>
      </c>
      <c r="C405" t="s">
        <v>13107</v>
      </c>
      <c r="D405" t="s">
        <v>13109</v>
      </c>
      <c r="E405" t="s">
        <v>13213</v>
      </c>
      <c r="F405">
        <v>999</v>
      </c>
      <c r="G405">
        <f>(Table1[[#This Row],[actual_price]]-Table1[[#This Row],[discounted_price]])/Table1[[#This Row],[actual_price]]*100</f>
        <v>50.050050050050054</v>
      </c>
      <c r="H405">
        <v>499</v>
      </c>
      <c r="I405">
        <v>0.5</v>
      </c>
      <c r="J405" t="s">
        <v>13321</v>
      </c>
      <c r="K405" t="s">
        <v>13322</v>
      </c>
      <c r="L405">
        <v>4.2</v>
      </c>
      <c r="M405">
        <v>140036</v>
      </c>
      <c r="N405">
        <v>139895964</v>
      </c>
      <c r="O405"/>
    </row>
    <row r="406" spans="1:15" hidden="1" x14ac:dyDescent="0.25">
      <c r="A406" t="s">
        <v>543</v>
      </c>
      <c r="B406" t="s">
        <v>13082</v>
      </c>
      <c r="C406" t="s">
        <v>13107</v>
      </c>
      <c r="D406" t="s">
        <v>13109</v>
      </c>
      <c r="E406" t="s">
        <v>13213</v>
      </c>
      <c r="F406">
        <v>1399</v>
      </c>
      <c r="G406">
        <f>(Table1[[#This Row],[actual_price]]-Table1[[#This Row],[discounted_price]])/Table1[[#This Row],[actual_price]]*100</f>
        <v>53.609721229449605</v>
      </c>
      <c r="H406">
        <v>649</v>
      </c>
      <c r="I406">
        <v>0.54</v>
      </c>
      <c r="J406" t="s">
        <v>13319</v>
      </c>
      <c r="K406" t="s">
        <v>13322</v>
      </c>
      <c r="L406">
        <v>4.2</v>
      </c>
      <c r="M406">
        <v>18678</v>
      </c>
      <c r="N406">
        <v>26130522</v>
      </c>
      <c r="O406"/>
    </row>
    <row r="407" spans="1:15" ht="20.25" x14ac:dyDescent="0.3">
      <c r="A407" s="15" t="s">
        <v>1496</v>
      </c>
      <c r="B407" s="15" t="s">
        <v>13082</v>
      </c>
      <c r="C407" s="15" t="s">
        <v>13083</v>
      </c>
      <c r="D407" s="15" t="s">
        <v>13086</v>
      </c>
      <c r="E407" s="15" t="s">
        <v>13194</v>
      </c>
      <c r="F407" s="15">
        <v>1299</v>
      </c>
      <c r="G407" s="16">
        <f>(Table1[[#This Row],[actual_price]]-Table1[[#This Row],[discounted_price]])/Table1[[#This Row],[actual_price]]*100</f>
        <v>69.284064665127019</v>
      </c>
      <c r="H407" s="15">
        <v>399</v>
      </c>
      <c r="I407" s="15">
        <v>0.69</v>
      </c>
      <c r="J407" s="15" t="s">
        <v>13321</v>
      </c>
      <c r="K407" s="15" t="s">
        <v>13322</v>
      </c>
      <c r="L407" s="15">
        <v>4.2</v>
      </c>
      <c r="M407" s="15">
        <v>828</v>
      </c>
      <c r="N407" s="15">
        <v>1075572</v>
      </c>
      <c r="O407" s="16"/>
    </row>
    <row r="408" spans="1:15" hidden="1" x14ac:dyDescent="0.25">
      <c r="A408" t="s">
        <v>6059</v>
      </c>
      <c r="B408" t="s">
        <v>13082</v>
      </c>
      <c r="C408" t="s">
        <v>13083</v>
      </c>
      <c r="D408" t="s">
        <v>13089</v>
      </c>
      <c r="E408" t="s">
        <v>13201</v>
      </c>
      <c r="F408">
        <v>499</v>
      </c>
      <c r="G408">
        <f>(Table1[[#This Row],[actual_price]]-Table1[[#This Row],[discounted_price]])/Table1[[#This Row],[actual_price]]*100</f>
        <v>79.959919839679358</v>
      </c>
      <c r="H408">
        <v>100</v>
      </c>
      <c r="I408">
        <v>0.8</v>
      </c>
      <c r="J408" t="s">
        <v>13323</v>
      </c>
      <c r="K408" t="s">
        <v>13322</v>
      </c>
      <c r="L408">
        <v>4.2</v>
      </c>
      <c r="M408">
        <v>48449</v>
      </c>
      <c r="N408">
        <v>24176051</v>
      </c>
      <c r="O408"/>
    </row>
    <row r="409" spans="1:15" hidden="1" x14ac:dyDescent="0.25">
      <c r="A409" t="s">
        <v>48</v>
      </c>
      <c r="B409" t="s">
        <v>13082</v>
      </c>
      <c r="C409" t="s">
        <v>13083</v>
      </c>
      <c r="D409" t="s">
        <v>13086</v>
      </c>
      <c r="E409" t="s">
        <v>13194</v>
      </c>
      <c r="F409">
        <v>699</v>
      </c>
      <c r="G409">
        <f>(Table1[[#This Row],[actual_price]]-Table1[[#This Row],[discounted_price]])/Table1[[#This Row],[actual_price]]*100</f>
        <v>52.932761087267522</v>
      </c>
      <c r="H409">
        <v>329</v>
      </c>
      <c r="I409">
        <v>0.53</v>
      </c>
      <c r="J409" t="s">
        <v>13321</v>
      </c>
      <c r="K409" t="s">
        <v>13322</v>
      </c>
      <c r="L409">
        <v>4.2</v>
      </c>
      <c r="M409">
        <v>17831</v>
      </c>
      <c r="N409">
        <v>12463869</v>
      </c>
      <c r="O409"/>
    </row>
    <row r="410" spans="1:15" hidden="1" x14ac:dyDescent="0.25">
      <c r="A410" t="s">
        <v>124</v>
      </c>
      <c r="B410" t="s">
        <v>13082</v>
      </c>
      <c r="C410" t="s">
        <v>13083</v>
      </c>
      <c r="D410" t="s">
        <v>13086</v>
      </c>
      <c r="E410" t="s">
        <v>13194</v>
      </c>
      <c r="F410">
        <v>799</v>
      </c>
      <c r="G410">
        <f>(Table1[[#This Row],[actual_price]]-Table1[[#This Row],[discounted_price]])/Table1[[#This Row],[actual_price]]*100</f>
        <v>62.578222778473091</v>
      </c>
      <c r="H410">
        <v>299</v>
      </c>
      <c r="I410">
        <v>0.63</v>
      </c>
      <c r="J410" t="s">
        <v>13321</v>
      </c>
      <c r="K410" t="s">
        <v>13322</v>
      </c>
      <c r="L410">
        <v>4.2</v>
      </c>
      <c r="M410">
        <v>1315</v>
      </c>
      <c r="N410">
        <v>1050685</v>
      </c>
      <c r="O410"/>
    </row>
    <row r="411" spans="1:15" hidden="1" x14ac:dyDescent="0.25">
      <c r="A411" t="s">
        <v>851</v>
      </c>
      <c r="B411" t="s">
        <v>13082</v>
      </c>
      <c r="C411" t="s">
        <v>13083</v>
      </c>
      <c r="D411" t="s">
        <v>13086</v>
      </c>
      <c r="E411" t="s">
        <v>13194</v>
      </c>
      <c r="F411">
        <v>699</v>
      </c>
      <c r="G411">
        <f>(Table1[[#This Row],[actual_price]]-Table1[[#This Row],[discounted_price]])/Table1[[#This Row],[actual_price]]*100</f>
        <v>57.224606580829764</v>
      </c>
      <c r="H411">
        <v>299</v>
      </c>
      <c r="I411">
        <v>0.56999999999999995</v>
      </c>
      <c r="J411" t="s">
        <v>13321</v>
      </c>
      <c r="K411" t="s">
        <v>13322</v>
      </c>
      <c r="L411">
        <v>4.2</v>
      </c>
      <c r="M411">
        <v>18998</v>
      </c>
      <c r="N411">
        <v>13279602</v>
      </c>
      <c r="O411"/>
    </row>
    <row r="412" spans="1:15" hidden="1" x14ac:dyDescent="0.25">
      <c r="A412" t="s">
        <v>2288</v>
      </c>
      <c r="B412" t="s">
        <v>13082</v>
      </c>
      <c r="C412" t="s">
        <v>13083</v>
      </c>
      <c r="D412" t="s">
        <v>13086</v>
      </c>
      <c r="E412" t="s">
        <v>13194</v>
      </c>
      <c r="F412">
        <v>799</v>
      </c>
      <c r="G412">
        <f>(Table1[[#This Row],[actual_price]]-Table1[[#This Row],[discounted_price]])/Table1[[#This Row],[actual_price]]*100</f>
        <v>62.578222778473091</v>
      </c>
      <c r="H412">
        <v>299</v>
      </c>
      <c r="I412">
        <v>0.63</v>
      </c>
      <c r="J412" t="s">
        <v>13321</v>
      </c>
      <c r="K412" t="s">
        <v>13322</v>
      </c>
      <c r="L412">
        <v>4.2</v>
      </c>
      <c r="M412">
        <v>5999</v>
      </c>
      <c r="N412">
        <v>4793201</v>
      </c>
      <c r="O412"/>
    </row>
    <row r="413" spans="1:15" hidden="1" x14ac:dyDescent="0.25">
      <c r="A413" t="s">
        <v>5933</v>
      </c>
      <c r="B413" t="s">
        <v>13082</v>
      </c>
      <c r="C413" t="s">
        <v>13083</v>
      </c>
      <c r="D413" t="s">
        <v>13087</v>
      </c>
      <c r="F413">
        <v>599</v>
      </c>
      <c r="G413">
        <f>(Table1[[#This Row],[actual_price]]-Table1[[#This Row],[discounted_price]])/Table1[[#This Row],[actual_price]]*100</f>
        <v>66.777963272120203</v>
      </c>
      <c r="H413">
        <v>199</v>
      </c>
      <c r="I413">
        <v>0.67</v>
      </c>
      <c r="J413" t="s">
        <v>13323</v>
      </c>
      <c r="K413" t="s">
        <v>13322</v>
      </c>
      <c r="L413">
        <v>4.2</v>
      </c>
      <c r="M413">
        <v>50772</v>
      </c>
      <c r="N413">
        <v>30412428</v>
      </c>
      <c r="O413"/>
    </row>
    <row r="414" spans="1:15" hidden="1" x14ac:dyDescent="0.25">
      <c r="A414" t="s">
        <v>477</v>
      </c>
      <c r="B414" t="s">
        <v>13082</v>
      </c>
      <c r="C414" t="s">
        <v>13083</v>
      </c>
      <c r="D414" t="s">
        <v>13086</v>
      </c>
      <c r="E414" t="s">
        <v>13194</v>
      </c>
      <c r="F414">
        <v>395</v>
      </c>
      <c r="G414">
        <f>(Table1[[#This Row],[actual_price]]-Table1[[#This Row],[discounted_price]])/Table1[[#This Row],[actual_price]]*100</f>
        <v>49.620253164556956</v>
      </c>
      <c r="H414">
        <v>199</v>
      </c>
      <c r="I414">
        <v>0.5</v>
      </c>
      <c r="J414" t="s">
        <v>13323</v>
      </c>
      <c r="K414" t="s">
        <v>13322</v>
      </c>
      <c r="L414">
        <v>4.2</v>
      </c>
      <c r="M414">
        <v>25824</v>
      </c>
      <c r="N414">
        <v>10200480</v>
      </c>
      <c r="O414"/>
    </row>
    <row r="415" spans="1:15" hidden="1" x14ac:dyDescent="0.25">
      <c r="A415" t="s">
        <v>497</v>
      </c>
      <c r="B415" t="s">
        <v>13082</v>
      </c>
      <c r="C415" t="s">
        <v>13083</v>
      </c>
      <c r="D415" t="s">
        <v>13086</v>
      </c>
      <c r="E415" t="s">
        <v>13194</v>
      </c>
      <c r="F415">
        <v>500</v>
      </c>
      <c r="G415">
        <f>(Table1[[#This Row],[actual_price]]-Table1[[#This Row],[discounted_price]])/Table1[[#This Row],[actual_price]]*100</f>
        <v>64.2</v>
      </c>
      <c r="H415">
        <v>179</v>
      </c>
      <c r="I415">
        <v>0.64</v>
      </c>
      <c r="J415" t="s">
        <v>13323</v>
      </c>
      <c r="K415" t="s">
        <v>13322</v>
      </c>
      <c r="L415">
        <v>4.2</v>
      </c>
      <c r="M415">
        <v>14404</v>
      </c>
      <c r="N415">
        <v>7202000</v>
      </c>
      <c r="O415"/>
    </row>
    <row r="416" spans="1:15" ht="20.25" x14ac:dyDescent="0.3">
      <c r="A416" s="15" t="s">
        <v>959</v>
      </c>
      <c r="B416" s="15" t="s">
        <v>13082</v>
      </c>
      <c r="C416" s="15" t="s">
        <v>13083</v>
      </c>
      <c r="D416" s="15" t="s">
        <v>13086</v>
      </c>
      <c r="E416" s="15" t="s">
        <v>13194</v>
      </c>
      <c r="F416" s="15">
        <v>999</v>
      </c>
      <c r="G416" s="16">
        <f>(Table1[[#This Row],[actual_price]]-Table1[[#This Row],[discounted_price]])/Table1[[#This Row],[actual_price]]*100</f>
        <v>65.06506506506507</v>
      </c>
      <c r="H416" s="15">
        <v>349</v>
      </c>
      <c r="I416" s="15">
        <v>0.65</v>
      </c>
      <c r="J416" s="15" t="s">
        <v>13321</v>
      </c>
      <c r="K416" s="15" t="s">
        <v>13322</v>
      </c>
      <c r="L416" s="15">
        <v>4.2</v>
      </c>
      <c r="M416" s="15">
        <v>758</v>
      </c>
      <c r="N416" s="15">
        <v>757242</v>
      </c>
      <c r="O416" s="16"/>
    </row>
    <row r="417" spans="1:15" hidden="1" x14ac:dyDescent="0.25">
      <c r="A417" t="s">
        <v>7656</v>
      </c>
      <c r="B417" t="s">
        <v>13082</v>
      </c>
      <c r="C417" t="s">
        <v>13083</v>
      </c>
      <c r="D417" t="s">
        <v>13091</v>
      </c>
      <c r="E417" t="s">
        <v>13217</v>
      </c>
      <c r="F417">
        <v>550</v>
      </c>
      <c r="G417">
        <f>(Table1[[#This Row],[actual_price]]-Table1[[#This Row],[discounted_price]])/Table1[[#This Row],[actual_price]]*100</f>
        <v>45.636363636363633</v>
      </c>
      <c r="H417">
        <v>299</v>
      </c>
      <c r="I417">
        <v>0.46</v>
      </c>
      <c r="J417" t="s">
        <v>13321</v>
      </c>
      <c r="K417" t="s">
        <v>13320</v>
      </c>
      <c r="L417">
        <v>4.2</v>
      </c>
      <c r="M417">
        <v>3626</v>
      </c>
      <c r="N417">
        <v>1994300</v>
      </c>
      <c r="O417"/>
    </row>
    <row r="418" spans="1:15" hidden="1" x14ac:dyDescent="0.25">
      <c r="A418" t="s">
        <v>2961</v>
      </c>
      <c r="B418" t="s">
        <v>13082</v>
      </c>
      <c r="C418" t="s">
        <v>13083</v>
      </c>
      <c r="D418" t="s">
        <v>13086</v>
      </c>
      <c r="E418" t="s">
        <v>13194</v>
      </c>
      <c r="F418">
        <v>349</v>
      </c>
      <c r="G418">
        <f>(Table1[[#This Row],[actual_price]]-Table1[[#This Row],[discounted_price]])/Table1[[#This Row],[actual_price]]*100</f>
        <v>42.97994269340974</v>
      </c>
      <c r="H418">
        <v>199</v>
      </c>
      <c r="I418">
        <v>0.43</v>
      </c>
      <c r="J418" t="s">
        <v>13323</v>
      </c>
      <c r="K418" t="s">
        <v>13320</v>
      </c>
      <c r="L418">
        <v>4.2</v>
      </c>
      <c r="M418">
        <v>92588</v>
      </c>
      <c r="N418">
        <v>32313212</v>
      </c>
      <c r="O418"/>
    </row>
    <row r="419" spans="1:15" hidden="1" x14ac:dyDescent="0.25">
      <c r="A419" t="s">
        <v>4983</v>
      </c>
      <c r="B419" t="s">
        <v>13082</v>
      </c>
      <c r="C419" t="s">
        <v>13083</v>
      </c>
      <c r="D419" t="s">
        <v>13086</v>
      </c>
      <c r="E419" t="s">
        <v>13194</v>
      </c>
      <c r="F419">
        <v>399</v>
      </c>
      <c r="G419">
        <f>(Table1[[#This Row],[actual_price]]-Table1[[#This Row],[discounted_price]])/Table1[[#This Row],[actual_price]]*100</f>
        <v>55.13784461152882</v>
      </c>
      <c r="H419">
        <v>179</v>
      </c>
      <c r="I419">
        <v>0.55000000000000004</v>
      </c>
      <c r="J419" t="s">
        <v>13323</v>
      </c>
      <c r="K419" t="s">
        <v>13322</v>
      </c>
      <c r="L419">
        <v>4.2</v>
      </c>
      <c r="M419">
        <v>19252</v>
      </c>
      <c r="N419">
        <v>7681548</v>
      </c>
      <c r="O419"/>
    </row>
    <row r="420" spans="1:15" hidden="1" x14ac:dyDescent="0.25">
      <c r="A420" t="s">
        <v>8388</v>
      </c>
      <c r="B420" t="s">
        <v>13082</v>
      </c>
      <c r="C420" t="s">
        <v>13083</v>
      </c>
      <c r="D420" t="s">
        <v>13090</v>
      </c>
      <c r="E420" t="s">
        <v>13233</v>
      </c>
      <c r="F420">
        <v>1299</v>
      </c>
      <c r="G420">
        <f>(Table1[[#This Row],[actual_price]]-Table1[[#This Row],[discounted_price]])/Table1[[#This Row],[actual_price]]*100</f>
        <v>61.585835257890686</v>
      </c>
      <c r="H420">
        <v>499</v>
      </c>
      <c r="I420">
        <v>0.62</v>
      </c>
      <c r="J420" t="s">
        <v>13321</v>
      </c>
      <c r="K420" t="s">
        <v>13322</v>
      </c>
      <c r="L420">
        <v>4.2</v>
      </c>
      <c r="M420">
        <v>9499</v>
      </c>
      <c r="N420">
        <v>12339201</v>
      </c>
      <c r="O420"/>
    </row>
    <row r="421" spans="1:15" hidden="1" x14ac:dyDescent="0.25">
      <c r="A421" t="s">
        <v>5245</v>
      </c>
      <c r="B421" t="s">
        <v>13082</v>
      </c>
      <c r="C421" t="s">
        <v>13083</v>
      </c>
      <c r="D421" t="s">
        <v>13090</v>
      </c>
      <c r="E421" t="s">
        <v>13233</v>
      </c>
      <c r="F421">
        <v>699</v>
      </c>
      <c r="G421">
        <f>(Table1[[#This Row],[actual_price]]-Table1[[#This Row],[discounted_price]])/Table1[[#This Row],[actual_price]]*100</f>
        <v>62.374821173104436</v>
      </c>
      <c r="H421">
        <v>263</v>
      </c>
      <c r="I421">
        <v>0.62</v>
      </c>
      <c r="J421" t="s">
        <v>13321</v>
      </c>
      <c r="K421" t="s">
        <v>13322</v>
      </c>
      <c r="L421">
        <v>4.2</v>
      </c>
      <c r="M421">
        <v>25824</v>
      </c>
      <c r="N421">
        <v>18050976</v>
      </c>
      <c r="O421"/>
    </row>
    <row r="422" spans="1:15" hidden="1" x14ac:dyDescent="0.25">
      <c r="A422" t="s">
        <v>9153</v>
      </c>
      <c r="B422" t="s">
        <v>13082</v>
      </c>
      <c r="C422" t="s">
        <v>13100</v>
      </c>
      <c r="D422" t="s">
        <v>13101</v>
      </c>
      <c r="F422">
        <v>999</v>
      </c>
      <c r="G422">
        <f>(Table1[[#This Row],[actual_price]]-Table1[[#This Row],[discounted_price]])/Table1[[#This Row],[actual_price]]*100</f>
        <v>34.234234234234236</v>
      </c>
      <c r="H422">
        <v>657</v>
      </c>
      <c r="I422">
        <v>0.34</v>
      </c>
      <c r="J422" t="s">
        <v>13319</v>
      </c>
      <c r="K422" t="s">
        <v>13320</v>
      </c>
      <c r="L422">
        <v>4.2</v>
      </c>
      <c r="M422">
        <v>161679</v>
      </c>
      <c r="N422">
        <v>161517321</v>
      </c>
      <c r="O422"/>
    </row>
    <row r="423" spans="1:15" hidden="1" x14ac:dyDescent="0.25">
      <c r="A423" t="s">
        <v>58</v>
      </c>
      <c r="B423" t="s">
        <v>13082</v>
      </c>
      <c r="C423" t="s">
        <v>13083</v>
      </c>
      <c r="D423" t="s">
        <v>13086</v>
      </c>
      <c r="E423" t="s">
        <v>13194</v>
      </c>
      <c r="F423">
        <v>399</v>
      </c>
      <c r="G423">
        <f>(Table1[[#This Row],[actual_price]]-Table1[[#This Row],[discounted_price]])/Table1[[#This Row],[actual_price]]*100</f>
        <v>61.403508771929829</v>
      </c>
      <c r="H423">
        <v>154</v>
      </c>
      <c r="I423">
        <v>0.61</v>
      </c>
      <c r="J423" t="s">
        <v>13323</v>
      </c>
      <c r="K423" t="s">
        <v>13322</v>
      </c>
      <c r="L423">
        <v>4.2</v>
      </c>
      <c r="M423">
        <v>31822</v>
      </c>
      <c r="N423">
        <v>12696978</v>
      </c>
      <c r="O423"/>
    </row>
    <row r="424" spans="1:15" hidden="1" x14ac:dyDescent="0.25">
      <c r="A424" t="s">
        <v>8949</v>
      </c>
      <c r="B424" t="s">
        <v>13082</v>
      </c>
      <c r="C424" t="s">
        <v>13083</v>
      </c>
      <c r="D424" t="s">
        <v>13086</v>
      </c>
      <c r="E424" t="s">
        <v>13194</v>
      </c>
      <c r="F424">
        <v>845</v>
      </c>
      <c r="G424">
        <f>(Table1[[#This Row],[actual_price]]-Table1[[#This Row],[discounted_price]])/Table1[[#This Row],[actual_price]]*100</f>
        <v>61.065088757396445</v>
      </c>
      <c r="H424">
        <v>329</v>
      </c>
      <c r="I424">
        <v>0.61</v>
      </c>
      <c r="J424" t="s">
        <v>13321</v>
      </c>
      <c r="K424" t="s">
        <v>13322</v>
      </c>
      <c r="L424">
        <v>4.2</v>
      </c>
      <c r="M424">
        <v>56098</v>
      </c>
      <c r="N424">
        <v>47402810</v>
      </c>
      <c r="O424"/>
    </row>
    <row r="425" spans="1:15" hidden="1" x14ac:dyDescent="0.25">
      <c r="A425" t="s">
        <v>6951</v>
      </c>
      <c r="B425" t="s">
        <v>13082</v>
      </c>
      <c r="C425" t="s">
        <v>13083</v>
      </c>
      <c r="D425" t="s">
        <v>13095</v>
      </c>
      <c r="F425">
        <v>999</v>
      </c>
      <c r="G425">
        <f>(Table1[[#This Row],[actual_price]]-Table1[[#This Row],[discounted_price]])/Table1[[#This Row],[actual_price]]*100</f>
        <v>42.942942942942942</v>
      </c>
      <c r="H425">
        <v>570</v>
      </c>
      <c r="I425">
        <v>0.43</v>
      </c>
      <c r="J425" t="s">
        <v>13319</v>
      </c>
      <c r="K425" t="s">
        <v>13320</v>
      </c>
      <c r="L425">
        <v>4.2</v>
      </c>
      <c r="M425">
        <v>9499</v>
      </c>
      <c r="N425">
        <v>9489501</v>
      </c>
      <c r="O425"/>
    </row>
    <row r="426" spans="1:15" hidden="1" x14ac:dyDescent="0.25">
      <c r="A426" t="s">
        <v>7413</v>
      </c>
      <c r="B426" t="s">
        <v>13082</v>
      </c>
      <c r="C426" t="s">
        <v>13083</v>
      </c>
      <c r="D426" t="s">
        <v>13090</v>
      </c>
      <c r="E426" t="s">
        <v>13237</v>
      </c>
      <c r="F426">
        <v>999</v>
      </c>
      <c r="G426">
        <f>(Table1[[#This Row],[actual_price]]-Table1[[#This Row],[discounted_price]])/Table1[[#This Row],[actual_price]]*100</f>
        <v>55.055055055055057</v>
      </c>
      <c r="H426">
        <v>449</v>
      </c>
      <c r="I426">
        <v>0.55000000000000004</v>
      </c>
      <c r="J426" t="s">
        <v>13321</v>
      </c>
      <c r="K426" t="s">
        <v>13322</v>
      </c>
      <c r="L426">
        <v>4.2</v>
      </c>
      <c r="M426">
        <v>128311</v>
      </c>
      <c r="N426">
        <v>128182689</v>
      </c>
      <c r="O426"/>
    </row>
    <row r="427" spans="1:15" hidden="1" x14ac:dyDescent="0.25">
      <c r="A427" t="s">
        <v>1220</v>
      </c>
      <c r="B427" t="s">
        <v>13082</v>
      </c>
      <c r="C427" t="s">
        <v>13083</v>
      </c>
      <c r="D427" t="s">
        <v>13086</v>
      </c>
      <c r="E427" t="s">
        <v>13194</v>
      </c>
      <c r="F427">
        <v>1500</v>
      </c>
      <c r="G427">
        <f>(Table1[[#This Row],[actual_price]]-Table1[[#This Row],[discounted_price]])/Table1[[#This Row],[actual_price]]*100</f>
        <v>54.066666666666663</v>
      </c>
      <c r="H427">
        <v>689</v>
      </c>
      <c r="I427">
        <v>0.54</v>
      </c>
      <c r="J427" t="s">
        <v>13319</v>
      </c>
      <c r="K427" t="s">
        <v>13322</v>
      </c>
      <c r="L427">
        <v>4.2</v>
      </c>
      <c r="M427">
        <v>19252</v>
      </c>
      <c r="N427">
        <v>28878000</v>
      </c>
      <c r="O427"/>
    </row>
    <row r="428" spans="1:15" hidden="1" x14ac:dyDescent="0.25">
      <c r="A428" t="s">
        <v>8845</v>
      </c>
      <c r="B428" t="s">
        <v>13082</v>
      </c>
      <c r="C428" t="s">
        <v>13083</v>
      </c>
      <c r="D428" t="s">
        <v>13092</v>
      </c>
      <c r="E428" t="s">
        <v>13242</v>
      </c>
      <c r="F428">
        <v>1499</v>
      </c>
      <c r="G428">
        <f>(Table1[[#This Row],[actual_price]]-Table1[[#This Row],[discounted_price]])/Table1[[#This Row],[actual_price]]*100</f>
        <v>74.716477651767846</v>
      </c>
      <c r="H428">
        <v>379</v>
      </c>
      <c r="I428">
        <v>0.75</v>
      </c>
      <c r="J428" t="s">
        <v>13321</v>
      </c>
      <c r="K428" t="s">
        <v>13322</v>
      </c>
      <c r="L428">
        <v>4.2</v>
      </c>
      <c r="M428">
        <v>7222</v>
      </c>
      <c r="N428">
        <v>10825778</v>
      </c>
      <c r="O428"/>
    </row>
    <row r="429" spans="1:15" hidden="1" x14ac:dyDescent="0.25">
      <c r="A429" t="s">
        <v>6702</v>
      </c>
      <c r="B429" t="s">
        <v>13082</v>
      </c>
      <c r="C429" t="s">
        <v>13083</v>
      </c>
      <c r="D429" t="s">
        <v>13087</v>
      </c>
      <c r="F429">
        <v>499</v>
      </c>
      <c r="G429">
        <f>(Table1[[#This Row],[actual_price]]-Table1[[#This Row],[discounted_price]])/Table1[[#This Row],[actual_price]]*100</f>
        <v>40.080160320641284</v>
      </c>
      <c r="H429">
        <v>299</v>
      </c>
      <c r="I429">
        <v>0.4</v>
      </c>
      <c r="J429" t="s">
        <v>13321</v>
      </c>
      <c r="K429" t="s">
        <v>13320</v>
      </c>
      <c r="L429">
        <v>4.2</v>
      </c>
      <c r="M429">
        <v>18998</v>
      </c>
      <c r="N429">
        <v>9480002</v>
      </c>
      <c r="O429"/>
    </row>
    <row r="430" spans="1:15" hidden="1" x14ac:dyDescent="0.25">
      <c r="A430" t="s">
        <v>9102</v>
      </c>
      <c r="B430" t="s">
        <v>13082</v>
      </c>
      <c r="C430" t="s">
        <v>13112</v>
      </c>
      <c r="D430" t="s">
        <v>13114</v>
      </c>
      <c r="F430">
        <v>7005</v>
      </c>
      <c r="G430">
        <f>(Table1[[#This Row],[actual_price]]-Table1[[#This Row],[discounted_price]])/Table1[[#This Row],[actual_price]]*100</f>
        <v>15.788722341184869</v>
      </c>
      <c r="H430">
        <v>5899</v>
      </c>
      <c r="I430">
        <v>0.16</v>
      </c>
      <c r="J430" t="s">
        <v>13319</v>
      </c>
      <c r="K430" t="s">
        <v>13320</v>
      </c>
      <c r="L430">
        <v>4.2</v>
      </c>
      <c r="M430">
        <v>32916</v>
      </c>
      <c r="N430">
        <v>230576580</v>
      </c>
      <c r="O430"/>
    </row>
    <row r="431" spans="1:15" hidden="1" x14ac:dyDescent="0.25">
      <c r="A431" t="s">
        <v>9213</v>
      </c>
      <c r="B431" t="s">
        <v>13082</v>
      </c>
      <c r="C431" t="s">
        <v>13083</v>
      </c>
      <c r="D431" t="s">
        <v>13091</v>
      </c>
      <c r="E431" t="s">
        <v>13252</v>
      </c>
      <c r="F431">
        <v>2999</v>
      </c>
      <c r="G431">
        <f>(Table1[[#This Row],[actual_price]]-Table1[[#This Row],[discounted_price]])/Table1[[#This Row],[actual_price]]*100</f>
        <v>33.644548182727576</v>
      </c>
      <c r="H431">
        <v>1990</v>
      </c>
      <c r="I431">
        <v>0.34</v>
      </c>
      <c r="J431" t="s">
        <v>13319</v>
      </c>
      <c r="K431" t="s">
        <v>13320</v>
      </c>
      <c r="L431">
        <v>4.2</v>
      </c>
      <c r="M431">
        <v>26603</v>
      </c>
      <c r="N431">
        <v>79782397</v>
      </c>
      <c r="O431"/>
    </row>
    <row r="432" spans="1:15" hidden="1" x14ac:dyDescent="0.25">
      <c r="A432" t="s">
        <v>9450</v>
      </c>
      <c r="B432" t="s">
        <v>13082</v>
      </c>
      <c r="C432" t="s">
        <v>13083</v>
      </c>
      <c r="D432" t="s">
        <v>13086</v>
      </c>
      <c r="E432" t="s">
        <v>13194</v>
      </c>
      <c r="F432">
        <v>399</v>
      </c>
      <c r="G432">
        <f>(Table1[[#This Row],[actual_price]]-Table1[[#This Row],[discounted_price]])/Table1[[#This Row],[actual_price]]*100</f>
        <v>55.13784461152882</v>
      </c>
      <c r="H432">
        <v>179</v>
      </c>
      <c r="I432">
        <v>0.55000000000000004</v>
      </c>
      <c r="J432" t="s">
        <v>13323</v>
      </c>
      <c r="K432" t="s">
        <v>13322</v>
      </c>
      <c r="L432">
        <v>4.2</v>
      </c>
      <c r="M432">
        <v>21796</v>
      </c>
      <c r="N432">
        <v>8696604</v>
      </c>
      <c r="O432"/>
    </row>
    <row r="433" spans="1:15" hidden="1" x14ac:dyDescent="0.25">
      <c r="A433" t="s">
        <v>9325</v>
      </c>
      <c r="B433" t="s">
        <v>13082</v>
      </c>
      <c r="C433" t="s">
        <v>13083</v>
      </c>
      <c r="D433" t="s">
        <v>13090</v>
      </c>
      <c r="E433" t="s">
        <v>13269</v>
      </c>
      <c r="F433">
        <v>1547</v>
      </c>
      <c r="G433">
        <f>(Table1[[#This Row],[actual_price]]-Table1[[#This Row],[discounted_price]])/Table1[[#This Row],[actual_price]]*100</f>
        <v>50.226244343891402</v>
      </c>
      <c r="H433">
        <v>770</v>
      </c>
      <c r="I433">
        <v>0.5</v>
      </c>
      <c r="J433" t="s">
        <v>13319</v>
      </c>
      <c r="K433" t="s">
        <v>13322</v>
      </c>
      <c r="L433">
        <v>4.2</v>
      </c>
      <c r="M433">
        <v>26880</v>
      </c>
      <c r="N433">
        <v>41583360</v>
      </c>
      <c r="O433"/>
    </row>
    <row r="434" spans="1:15" hidden="1" x14ac:dyDescent="0.25">
      <c r="A434" t="s">
        <v>6658</v>
      </c>
      <c r="B434" t="s">
        <v>13082</v>
      </c>
      <c r="C434" t="s">
        <v>13083</v>
      </c>
      <c r="D434" t="s">
        <v>13089</v>
      </c>
      <c r="E434" t="s">
        <v>13207</v>
      </c>
      <c r="F434">
        <v>375</v>
      </c>
      <c r="G434">
        <f>(Table1[[#This Row],[actual_price]]-Table1[[#This Row],[discounted_price]])/Table1[[#This Row],[actual_price]]*100</f>
        <v>25.6</v>
      </c>
      <c r="H434">
        <v>279</v>
      </c>
      <c r="I434">
        <v>0.26</v>
      </c>
      <c r="J434" t="s">
        <v>13321</v>
      </c>
      <c r="K434" t="s">
        <v>13320</v>
      </c>
      <c r="L434">
        <v>4.2</v>
      </c>
      <c r="M434">
        <v>19253</v>
      </c>
      <c r="N434">
        <v>7219875</v>
      </c>
      <c r="O434"/>
    </row>
    <row r="435" spans="1:15" hidden="1" x14ac:dyDescent="0.25">
      <c r="A435" t="s">
        <v>2293</v>
      </c>
      <c r="B435" t="s">
        <v>13082</v>
      </c>
      <c r="C435" t="s">
        <v>13083</v>
      </c>
      <c r="D435" t="s">
        <v>13086</v>
      </c>
      <c r="E435" t="s">
        <v>13194</v>
      </c>
      <c r="F435">
        <v>1999</v>
      </c>
      <c r="G435">
        <f>(Table1[[#This Row],[actual_price]]-Table1[[#This Row],[discounted_price]])/Table1[[#This Row],[actual_price]]*100</f>
        <v>60.530265132566285</v>
      </c>
      <c r="H435">
        <v>789</v>
      </c>
      <c r="I435">
        <v>0.61</v>
      </c>
      <c r="J435" t="s">
        <v>13319</v>
      </c>
      <c r="K435" t="s">
        <v>13322</v>
      </c>
      <c r="L435">
        <v>4.2</v>
      </c>
      <c r="M435">
        <v>1777</v>
      </c>
      <c r="N435">
        <v>3552223</v>
      </c>
      <c r="O435"/>
    </row>
    <row r="436" spans="1:15" hidden="1" x14ac:dyDescent="0.25">
      <c r="A436" t="s">
        <v>8739</v>
      </c>
      <c r="B436" t="s">
        <v>13082</v>
      </c>
      <c r="C436" t="s">
        <v>13083</v>
      </c>
      <c r="D436" t="s">
        <v>13090</v>
      </c>
      <c r="E436" t="s">
        <v>13237</v>
      </c>
      <c r="F436">
        <v>999</v>
      </c>
      <c r="G436">
        <f>(Table1[[#This Row],[actual_price]]-Table1[[#This Row],[discounted_price]])/Table1[[#This Row],[actual_price]]*100</f>
        <v>55.055055055055057</v>
      </c>
      <c r="H436">
        <v>449</v>
      </c>
      <c r="I436">
        <v>0.55000000000000004</v>
      </c>
      <c r="J436" t="s">
        <v>13321</v>
      </c>
      <c r="K436" t="s">
        <v>13322</v>
      </c>
      <c r="L436">
        <v>4.2</v>
      </c>
      <c r="M436">
        <v>2351</v>
      </c>
      <c r="N436">
        <v>2348649</v>
      </c>
      <c r="O436"/>
    </row>
    <row r="437" spans="1:15" ht="20.25" x14ac:dyDescent="0.3">
      <c r="A437" s="15" t="s">
        <v>8835</v>
      </c>
      <c r="B437" s="15" t="s">
        <v>13082</v>
      </c>
      <c r="C437" s="15" t="s">
        <v>13083</v>
      </c>
      <c r="D437" s="15" t="s">
        <v>13091</v>
      </c>
      <c r="E437" s="15" t="s">
        <v>13252</v>
      </c>
      <c r="F437" s="15">
        <v>5499</v>
      </c>
      <c r="G437" s="16">
        <f>(Table1[[#This Row],[actual_price]]-Table1[[#This Row],[discounted_price]])/Table1[[#This Row],[actual_price]]*100</f>
        <v>78.196035642844151</v>
      </c>
      <c r="H437" s="15">
        <v>1199</v>
      </c>
      <c r="I437" s="15">
        <v>0.78</v>
      </c>
      <c r="J437" s="15" t="s">
        <v>13319</v>
      </c>
      <c r="K437" s="15" t="s">
        <v>13322</v>
      </c>
      <c r="L437" s="15">
        <v>4.2</v>
      </c>
      <c r="M437" s="15">
        <v>37</v>
      </c>
      <c r="N437" s="15">
        <v>203463</v>
      </c>
      <c r="O437" s="16"/>
    </row>
    <row r="438" spans="1:15" hidden="1" x14ac:dyDescent="0.25">
      <c r="A438" t="s">
        <v>1961</v>
      </c>
      <c r="B438" t="s">
        <v>13082</v>
      </c>
      <c r="C438" t="s">
        <v>13083</v>
      </c>
      <c r="D438" t="s">
        <v>13086</v>
      </c>
      <c r="E438" t="s">
        <v>13194</v>
      </c>
      <c r="F438">
        <v>1999</v>
      </c>
      <c r="G438">
        <f>(Table1[[#This Row],[actual_price]]-Table1[[#This Row],[discounted_price]])/Table1[[#This Row],[actual_price]]*100</f>
        <v>67.533766883441729</v>
      </c>
      <c r="H438">
        <v>649</v>
      </c>
      <c r="I438">
        <v>0.68</v>
      </c>
      <c r="J438" t="s">
        <v>13319</v>
      </c>
      <c r="K438" t="s">
        <v>13322</v>
      </c>
      <c r="L438">
        <v>4.2</v>
      </c>
      <c r="M438">
        <v>9377</v>
      </c>
      <c r="N438">
        <v>18744623</v>
      </c>
      <c r="O438"/>
    </row>
    <row r="439" spans="1:15" hidden="1" x14ac:dyDescent="0.25">
      <c r="A439" t="s">
        <v>979</v>
      </c>
      <c r="B439" t="s">
        <v>13082</v>
      </c>
      <c r="C439" t="s">
        <v>13083</v>
      </c>
      <c r="D439" t="s">
        <v>13086</v>
      </c>
      <c r="E439" t="s">
        <v>13194</v>
      </c>
      <c r="F439">
        <v>1299</v>
      </c>
      <c r="G439">
        <f>(Table1[[#This Row],[actual_price]]-Table1[[#This Row],[discounted_price]])/Table1[[#This Row],[actual_price]]*100</f>
        <v>65.434949961508849</v>
      </c>
      <c r="H439">
        <v>449</v>
      </c>
      <c r="I439">
        <v>0.65</v>
      </c>
      <c r="J439" t="s">
        <v>13321</v>
      </c>
      <c r="K439" t="s">
        <v>13322</v>
      </c>
      <c r="L439">
        <v>4.2</v>
      </c>
      <c r="M439">
        <v>1949</v>
      </c>
      <c r="N439">
        <v>2531751</v>
      </c>
      <c r="O439"/>
    </row>
    <row r="440" spans="1:15" hidden="1" x14ac:dyDescent="0.25">
      <c r="A440" t="s">
        <v>831</v>
      </c>
      <c r="B440" t="s">
        <v>13082</v>
      </c>
      <c r="C440" t="s">
        <v>13083</v>
      </c>
      <c r="D440" t="s">
        <v>13086</v>
      </c>
      <c r="E440" t="s">
        <v>13194</v>
      </c>
      <c r="F440">
        <v>1999</v>
      </c>
      <c r="G440">
        <f>(Table1[[#This Row],[actual_price]]-Table1[[#This Row],[discounted_price]])/Table1[[#This Row],[actual_price]]*100</f>
        <v>67.533766883441729</v>
      </c>
      <c r="H440">
        <v>649</v>
      </c>
      <c r="I440">
        <v>0.68</v>
      </c>
      <c r="J440" t="s">
        <v>13319</v>
      </c>
      <c r="K440" t="s">
        <v>13322</v>
      </c>
      <c r="L440">
        <v>4.2</v>
      </c>
      <c r="M440">
        <v>21916</v>
      </c>
      <c r="N440">
        <v>43810084</v>
      </c>
      <c r="O440"/>
    </row>
    <row r="441" spans="1:15" hidden="1" x14ac:dyDescent="0.25">
      <c r="A441" t="s">
        <v>764</v>
      </c>
      <c r="B441" t="s">
        <v>13082</v>
      </c>
      <c r="C441" t="s">
        <v>13083</v>
      </c>
      <c r="D441" t="s">
        <v>13086</v>
      </c>
      <c r="E441" t="s">
        <v>13194</v>
      </c>
      <c r="F441">
        <v>1099</v>
      </c>
      <c r="G441">
        <f>(Table1[[#This Row],[actual_price]]-Table1[[#This Row],[discounted_price]])/Table1[[#This Row],[actual_price]]*100</f>
        <v>63.694267515923563</v>
      </c>
      <c r="H441">
        <v>399</v>
      </c>
      <c r="I441">
        <v>0.64</v>
      </c>
      <c r="J441" t="s">
        <v>13321</v>
      </c>
      <c r="K441" t="s">
        <v>13322</v>
      </c>
      <c r="L441">
        <v>4.2</v>
      </c>
      <c r="M441">
        <v>16557</v>
      </c>
      <c r="N441">
        <v>18196143</v>
      </c>
      <c r="O441"/>
    </row>
    <row r="442" spans="1:15" hidden="1" x14ac:dyDescent="0.25">
      <c r="A442" t="s">
        <v>421</v>
      </c>
      <c r="B442" t="s">
        <v>13082</v>
      </c>
      <c r="C442" t="s">
        <v>13083</v>
      </c>
      <c r="D442" t="s">
        <v>13086</v>
      </c>
      <c r="E442" t="s">
        <v>13194</v>
      </c>
      <c r="F442">
        <v>1099</v>
      </c>
      <c r="G442">
        <f>(Table1[[#This Row],[actual_price]]-Table1[[#This Row],[discounted_price]])/Table1[[#This Row],[actual_price]]*100</f>
        <v>63.694267515923563</v>
      </c>
      <c r="H442">
        <v>399</v>
      </c>
      <c r="I442">
        <v>0.64</v>
      </c>
      <c r="J442" t="s">
        <v>13321</v>
      </c>
      <c r="K442" t="s">
        <v>13322</v>
      </c>
      <c r="L442">
        <v>4.2</v>
      </c>
      <c r="M442">
        <v>18998</v>
      </c>
      <c r="N442">
        <v>20878802</v>
      </c>
      <c r="O442"/>
    </row>
    <row r="443" spans="1:15" hidden="1" x14ac:dyDescent="0.25">
      <c r="A443" t="s">
        <v>17</v>
      </c>
      <c r="B443" t="s">
        <v>13082</v>
      </c>
      <c r="C443" t="s">
        <v>13083</v>
      </c>
      <c r="D443" t="s">
        <v>13086</v>
      </c>
      <c r="E443" t="s">
        <v>13194</v>
      </c>
      <c r="F443">
        <v>1099</v>
      </c>
      <c r="G443">
        <f>(Table1[[#This Row],[actual_price]]-Table1[[#This Row],[discounted_price]])/Table1[[#This Row],[actual_price]]*100</f>
        <v>63.694267515923563</v>
      </c>
      <c r="H443">
        <v>399</v>
      </c>
      <c r="I443">
        <v>0.64</v>
      </c>
      <c r="J443" t="s">
        <v>13321</v>
      </c>
      <c r="K443" t="s">
        <v>13322</v>
      </c>
      <c r="L443">
        <v>4.2</v>
      </c>
      <c r="M443">
        <v>16557</v>
      </c>
      <c r="N443">
        <v>18196143</v>
      </c>
      <c r="O443"/>
    </row>
    <row r="444" spans="1:15" hidden="1" x14ac:dyDescent="0.25">
      <c r="A444" t="s">
        <v>2199</v>
      </c>
      <c r="B444" t="s">
        <v>13082</v>
      </c>
      <c r="C444" t="s">
        <v>13083</v>
      </c>
      <c r="D444" t="s">
        <v>13086</v>
      </c>
      <c r="E444" t="s">
        <v>13194</v>
      </c>
      <c r="F444">
        <v>995</v>
      </c>
      <c r="G444">
        <f>(Table1[[#This Row],[actual_price]]-Table1[[#This Row],[discounted_price]])/Table1[[#This Row],[actual_price]]*100</f>
        <v>44.824120603015075</v>
      </c>
      <c r="H444">
        <v>549</v>
      </c>
      <c r="I444">
        <v>0.45</v>
      </c>
      <c r="J444" t="s">
        <v>13319</v>
      </c>
      <c r="K444" t="s">
        <v>13320</v>
      </c>
      <c r="L444">
        <v>4.2</v>
      </c>
      <c r="M444">
        <v>313832</v>
      </c>
      <c r="N444">
        <v>312262840</v>
      </c>
      <c r="O444"/>
    </row>
    <row r="445" spans="1:15" hidden="1" x14ac:dyDescent="0.25">
      <c r="A445" t="s">
        <v>603</v>
      </c>
      <c r="B445" t="s">
        <v>13082</v>
      </c>
      <c r="C445" t="s">
        <v>13083</v>
      </c>
      <c r="D445" t="s">
        <v>13086</v>
      </c>
      <c r="E445" t="s">
        <v>13194</v>
      </c>
      <c r="F445">
        <v>845</v>
      </c>
      <c r="G445">
        <f>(Table1[[#This Row],[actual_price]]-Table1[[#This Row],[discounted_price]])/Table1[[#This Row],[actual_price]]*100</f>
        <v>61.065088757396445</v>
      </c>
      <c r="H445">
        <v>329</v>
      </c>
      <c r="I445">
        <v>0.61</v>
      </c>
      <c r="J445" t="s">
        <v>13321</v>
      </c>
      <c r="K445" t="s">
        <v>13322</v>
      </c>
      <c r="L445">
        <v>4.2</v>
      </c>
      <c r="M445">
        <v>3234</v>
      </c>
      <c r="N445">
        <v>2732730</v>
      </c>
      <c r="O445"/>
    </row>
    <row r="446" spans="1:15" hidden="1" x14ac:dyDescent="0.25">
      <c r="A446" t="s">
        <v>7941</v>
      </c>
      <c r="B446" t="s">
        <v>13082</v>
      </c>
      <c r="C446" t="s">
        <v>13083</v>
      </c>
      <c r="D446" t="s">
        <v>13092</v>
      </c>
      <c r="E446" t="s">
        <v>13243</v>
      </c>
      <c r="F446">
        <v>1499</v>
      </c>
      <c r="G446">
        <f>(Table1[[#This Row],[actual_price]]-Table1[[#This Row],[discounted_price]])/Table1[[#This Row],[actual_price]]*100</f>
        <v>63.375583722481657</v>
      </c>
      <c r="H446">
        <v>549</v>
      </c>
      <c r="I446">
        <v>0.63</v>
      </c>
      <c r="J446" t="s">
        <v>13319</v>
      </c>
      <c r="K446" t="s">
        <v>13322</v>
      </c>
      <c r="L446">
        <v>4.2</v>
      </c>
      <c r="M446">
        <v>31539</v>
      </c>
      <c r="N446">
        <v>47276961</v>
      </c>
      <c r="O44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887C-1184-4E60-806A-F70F0BE3E8D8}">
  <dimension ref="A1:XFC1305"/>
  <sheetViews>
    <sheetView zoomScale="50" zoomScaleNormal="50" workbookViewId="0">
      <selection activeCell="U3" sqref="U3"/>
    </sheetView>
  </sheetViews>
  <sheetFormatPr defaultRowHeight="20.25" x14ac:dyDescent="0.3"/>
  <cols>
    <col min="1" max="1" width="24.5" style="15" customWidth="1"/>
    <col min="2" max="2" width="18.375" style="15" customWidth="1"/>
    <col min="3" max="3" width="20.375" style="15" customWidth="1"/>
    <col min="4" max="5" width="19.5" style="15" customWidth="1"/>
    <col min="6" max="6" width="16.875" style="17" customWidth="1"/>
    <col min="7" max="7" width="21.875" style="17" customWidth="1"/>
    <col min="8" max="8" width="32.5" style="29" customWidth="1"/>
    <col min="9" max="9" width="25.375" style="17" customWidth="1"/>
    <col min="10" max="10" width="19.5" style="29" customWidth="1"/>
    <col min="11" max="11" width="18.5" style="15" customWidth="1"/>
    <col min="12" max="12" width="17" style="15" customWidth="1"/>
    <col min="13" max="13" width="23.375" style="29" customWidth="1"/>
    <col min="14" max="14" width="22.625" style="15" customWidth="1"/>
    <col min="15" max="15" width="17.125" style="15" customWidth="1"/>
    <col min="16" max="16" width="14.125" style="15" customWidth="1"/>
    <col min="17" max="17" width="13" style="15" customWidth="1"/>
    <col min="18" max="18" width="18.5" style="15" customWidth="1"/>
    <col min="19" max="19" width="14.5" style="15" customWidth="1"/>
    <col min="20" max="20" width="11.375" style="15" customWidth="1"/>
    <col min="21" max="28" width="11.625" style="15" customWidth="1"/>
    <col min="29" max="29" width="12.5" style="15" customWidth="1"/>
    <col min="30" max="30" width="12.25" style="15" customWidth="1"/>
    <col min="31" max="38" width="12.5" style="15" customWidth="1"/>
    <col min="39" max="39" width="13" style="15" customWidth="1"/>
    <col min="40" max="40" width="12.5" style="15" customWidth="1"/>
    <col min="41" max="49" width="13" style="15" customWidth="1"/>
    <col min="50" max="50" width="12.5" style="15" customWidth="1"/>
    <col min="51" max="59" width="13" style="15" customWidth="1"/>
    <col min="60" max="60" width="12.5" style="15" customWidth="1"/>
    <col min="61" max="69" width="13" style="15" customWidth="1"/>
    <col min="70" max="70" width="12.5" style="15" customWidth="1"/>
    <col min="71" max="79" width="13" style="15" customWidth="1"/>
    <col min="80" max="80" width="12.5" style="15" customWidth="1"/>
    <col min="81" max="89" width="13" style="15" customWidth="1"/>
    <col min="90" max="90" width="12.5" style="15" customWidth="1"/>
    <col min="91" max="99" width="13" style="15" customWidth="1"/>
    <col min="100" max="100" width="12.5" style="15" customWidth="1"/>
    <col min="101" max="109" width="13" style="15" customWidth="1"/>
    <col min="110" max="110" width="12.5" style="15" customWidth="1"/>
    <col min="111" max="118" width="13" style="15" customWidth="1"/>
    <col min="119" max="119" width="13.875" style="15" customWidth="1"/>
    <col min="120" max="120" width="13.5" style="15" customWidth="1"/>
    <col min="121" max="128" width="13.875" style="15" customWidth="1"/>
    <col min="129" max="129" width="13.5" style="15" customWidth="1"/>
    <col min="130" max="130" width="13.125" style="15" customWidth="1"/>
    <col min="131" max="138" width="13.5" style="15" customWidth="1"/>
    <col min="139" max="139" width="13.875" style="15" customWidth="1"/>
    <col min="140" max="140" width="13.5" style="15" customWidth="1"/>
    <col min="141" max="149" width="13.875" style="15" customWidth="1"/>
    <col min="150" max="150" width="13.5" style="15" customWidth="1"/>
    <col min="151" max="159" width="13.875" style="15" customWidth="1"/>
    <col min="160" max="160" width="13.5" style="15" customWidth="1"/>
    <col min="161" max="169" width="13.875" style="15" customWidth="1"/>
    <col min="170" max="170" width="13.5" style="15" customWidth="1"/>
    <col min="171" max="179" width="13.875" style="15" customWidth="1"/>
    <col min="180" max="180" width="13.5" style="15" customWidth="1"/>
    <col min="181" max="189" width="13.875" style="15" customWidth="1"/>
    <col min="190" max="190" width="13.5" style="15" customWidth="1"/>
    <col min="191" max="199" width="13.875" style="15" customWidth="1"/>
    <col min="200" max="200" width="13.5" style="15" customWidth="1"/>
    <col min="201" max="209" width="13.875" style="15" customWidth="1"/>
    <col min="210" max="210" width="13.5" style="15" customWidth="1"/>
    <col min="211" max="218" width="13.875" style="15" customWidth="1"/>
    <col min="219" max="219" width="14.25" style="15" customWidth="1"/>
    <col min="220" max="220" width="13.875" style="15" customWidth="1"/>
    <col min="221" max="228" width="14.25" style="15" customWidth="1"/>
    <col min="229" max="229" width="13.875" style="15" customWidth="1"/>
    <col min="230" max="230" width="13.5" style="15" customWidth="1"/>
    <col min="231" max="238" width="13.875" style="15" customWidth="1"/>
    <col min="239" max="239" width="14.25" style="15" customWidth="1"/>
    <col min="240" max="240" width="13.875" style="15" customWidth="1"/>
    <col min="241" max="249" width="14.25" style="15" customWidth="1"/>
    <col min="250" max="250" width="13.875" style="15" customWidth="1"/>
    <col min="251" max="259" width="14.25" style="15" customWidth="1"/>
    <col min="260" max="260" width="13.875" style="15" customWidth="1"/>
    <col min="261" max="269" width="14.25" style="15" customWidth="1"/>
    <col min="270" max="270" width="13.875" style="15" customWidth="1"/>
    <col min="271" max="279" width="14.25" style="15" customWidth="1"/>
    <col min="280" max="280" width="13.875" style="15" customWidth="1"/>
    <col min="281" max="289" width="14.25" style="15" customWidth="1"/>
    <col min="290" max="290" width="13.875" style="15" customWidth="1"/>
    <col min="291" max="299" width="14.25" style="15" customWidth="1"/>
    <col min="300" max="300" width="13.875" style="15" customWidth="1"/>
    <col min="301" max="309" width="14.25" style="15" customWidth="1"/>
    <col min="310" max="310" width="13.875" style="15" customWidth="1"/>
    <col min="311" max="319" width="14.25" style="15" customWidth="1"/>
    <col min="320" max="320" width="13.875" style="15" customWidth="1"/>
    <col min="321" max="328" width="14.25" style="15" customWidth="1"/>
    <col min="329" max="329" width="13.875" style="15" customWidth="1"/>
    <col min="330" max="330" width="13.5" style="15" customWidth="1"/>
    <col min="331" max="338" width="13.875" style="15" customWidth="1"/>
    <col min="339" max="339" width="14.25" style="15" customWidth="1"/>
    <col min="340" max="340" width="13.875" style="15" customWidth="1"/>
    <col min="341" max="349" width="14.25" style="15" customWidth="1"/>
    <col min="350" max="350" width="13.875" style="15" customWidth="1"/>
    <col min="351" max="359" width="14.25" style="15" customWidth="1"/>
    <col min="360" max="360" width="13.875" style="15" customWidth="1"/>
    <col min="361" max="369" width="14.25" style="15" customWidth="1"/>
    <col min="370" max="370" width="13.875" style="15" customWidth="1"/>
    <col min="371" max="379" width="14.25" style="15" customWidth="1"/>
    <col min="380" max="380" width="13.875" style="15" customWidth="1"/>
    <col min="381" max="389" width="14.25" style="15" customWidth="1"/>
    <col min="390" max="390" width="13.875" style="15" customWidth="1"/>
    <col min="391" max="399" width="14.25" style="15" customWidth="1"/>
    <col min="400" max="400" width="13.875" style="15" customWidth="1"/>
    <col min="401" max="409" width="14.25" style="15" customWidth="1"/>
    <col min="410" max="410" width="13.875" style="15" customWidth="1"/>
    <col min="411" max="419" width="14.25" style="15" customWidth="1"/>
    <col min="420" max="420" width="13.875" style="15" customWidth="1"/>
    <col min="421" max="428" width="14.25" style="15" customWidth="1"/>
    <col min="429" max="429" width="13.875" style="15" customWidth="1"/>
    <col min="430" max="430" width="13.5" style="15" customWidth="1"/>
    <col min="431" max="438" width="13.875" style="15" customWidth="1"/>
    <col min="439" max="439" width="14.25" style="15" customWidth="1"/>
    <col min="440" max="440" width="13.875" style="15" customWidth="1"/>
    <col min="441" max="449" width="14.25" style="15" customWidth="1"/>
    <col min="450" max="450" width="13.875" style="15" customWidth="1"/>
    <col min="451" max="459" width="14.25" style="15" customWidth="1"/>
    <col min="460" max="460" width="13.875" style="15" customWidth="1"/>
    <col min="461" max="469" width="14.25" style="15" customWidth="1"/>
    <col min="470" max="470" width="13.875" style="15" customWidth="1"/>
    <col min="471" max="479" width="14.25" style="15" customWidth="1"/>
    <col min="480" max="480" width="13.875" style="15" customWidth="1"/>
    <col min="481" max="489" width="14.25" style="15" customWidth="1"/>
    <col min="490" max="490" width="13.875" style="15" customWidth="1"/>
    <col min="491" max="499" width="14.25" style="15" customWidth="1"/>
    <col min="500" max="500" width="13.875" style="15" customWidth="1"/>
    <col min="501" max="509" width="14.25" style="15" customWidth="1"/>
    <col min="510" max="510" width="13.875" style="15" customWidth="1"/>
    <col min="511" max="519" width="14.25" style="15" customWidth="1"/>
    <col min="520" max="520" width="13.875" style="15" customWidth="1"/>
    <col min="521" max="528" width="14.25" style="15" customWidth="1"/>
    <col min="529" max="529" width="13.875" style="15" customWidth="1"/>
    <col min="530" max="530" width="13.5" style="15" customWidth="1"/>
    <col min="531" max="538" width="13.875" style="15" customWidth="1"/>
    <col min="539" max="539" width="14.25" style="15" customWidth="1"/>
    <col min="540" max="540" width="13.875" style="15" customWidth="1"/>
    <col min="541" max="549" width="14.25" style="15" customWidth="1"/>
    <col min="550" max="550" width="13.875" style="15" customWidth="1"/>
    <col min="551" max="559" width="14.25" style="15" customWidth="1"/>
    <col min="560" max="560" width="13.875" style="15" customWidth="1"/>
    <col min="561" max="569" width="14.25" style="15" customWidth="1"/>
    <col min="570" max="570" width="13.875" style="15" customWidth="1"/>
    <col min="571" max="579" width="14.25" style="15" customWidth="1"/>
    <col min="580" max="580" width="13.875" style="15" customWidth="1"/>
    <col min="581" max="589" width="14.25" style="15" customWidth="1"/>
    <col min="590" max="590" width="13.875" style="15" customWidth="1"/>
    <col min="591" max="599" width="14.25" style="15" customWidth="1"/>
    <col min="600" max="600" width="13.875" style="15" customWidth="1"/>
    <col min="601" max="609" width="14.25" style="15" customWidth="1"/>
    <col min="610" max="610" width="13.875" style="15" customWidth="1"/>
    <col min="611" max="619" width="14.25" style="15" customWidth="1"/>
    <col min="620" max="620" width="13.875" style="15" customWidth="1"/>
    <col min="621" max="628" width="14.25" style="15" customWidth="1"/>
    <col min="629" max="629" width="13.875" style="15" customWidth="1"/>
    <col min="630" max="630" width="13.5" style="15" customWidth="1"/>
    <col min="631" max="638" width="13.875" style="15" customWidth="1"/>
    <col min="639" max="639" width="14.25" style="15" customWidth="1"/>
    <col min="640" max="640" width="13.875" style="15" customWidth="1"/>
    <col min="641" max="649" width="14.25" style="15" customWidth="1"/>
    <col min="650" max="650" width="13.875" style="15" customWidth="1"/>
    <col min="651" max="659" width="14.25" style="15" customWidth="1"/>
    <col min="660" max="660" width="13.875" style="15" customWidth="1"/>
    <col min="661" max="669" width="14.25" style="15" customWidth="1"/>
    <col min="670" max="670" width="13.875" style="15" customWidth="1"/>
    <col min="671" max="679" width="14.25" style="15" customWidth="1"/>
    <col min="680" max="680" width="13.875" style="15" customWidth="1"/>
    <col min="681" max="689" width="14.25" style="15" customWidth="1"/>
    <col min="690" max="690" width="13.875" style="15" customWidth="1"/>
    <col min="691" max="699" width="14.25" style="15" customWidth="1"/>
    <col min="700" max="700" width="13.875" style="15" customWidth="1"/>
    <col min="701" max="709" width="14.25" style="15" customWidth="1"/>
    <col min="710" max="710" width="13.875" style="15" customWidth="1"/>
    <col min="711" max="719" width="14.25" style="15" customWidth="1"/>
    <col min="720" max="720" width="13.875" style="15" customWidth="1"/>
    <col min="721" max="728" width="14.25" style="15" customWidth="1"/>
    <col min="729" max="729" width="13.875" style="15" customWidth="1"/>
    <col min="730" max="730" width="13.5" style="15" customWidth="1"/>
    <col min="731" max="738" width="13.875" style="15" customWidth="1"/>
    <col min="739" max="739" width="14.25" style="15" customWidth="1"/>
    <col min="740" max="740" width="13.875" style="15" customWidth="1"/>
    <col min="741" max="749" width="14.25" style="15" customWidth="1"/>
    <col min="750" max="750" width="13.875" style="15" customWidth="1"/>
    <col min="751" max="759" width="14.25" style="15" customWidth="1"/>
    <col min="760" max="760" width="13.875" style="15" customWidth="1"/>
    <col min="761" max="769" width="14.25" style="15" customWidth="1"/>
    <col min="770" max="770" width="13.875" style="15" customWidth="1"/>
    <col min="771" max="779" width="14.25" style="15" customWidth="1"/>
    <col min="780" max="780" width="13.875" style="15" customWidth="1"/>
    <col min="781" max="789" width="14.25" style="15" customWidth="1"/>
    <col min="790" max="790" width="13.875" style="15" customWidth="1"/>
    <col min="791" max="799" width="14.25" style="15" customWidth="1"/>
    <col min="800" max="800" width="13.875" style="15" customWidth="1"/>
    <col min="801" max="809" width="14.25" style="15" customWidth="1"/>
    <col min="810" max="810" width="13.875" style="15" customWidth="1"/>
    <col min="811" max="819" width="14.25" style="15" customWidth="1"/>
    <col min="820" max="820" width="13.875" style="15" customWidth="1"/>
    <col min="821" max="828" width="14.25" style="15" customWidth="1"/>
    <col min="829" max="829" width="13.875" style="15" customWidth="1"/>
    <col min="830" max="830" width="13.5" style="15" customWidth="1"/>
    <col min="831" max="838" width="13.875" style="15" customWidth="1"/>
    <col min="839" max="839" width="14.25" style="15" customWidth="1"/>
    <col min="840" max="840" width="13.875" style="15" customWidth="1"/>
    <col min="841" max="849" width="14.25" style="15" customWidth="1"/>
    <col min="850" max="850" width="13.875" style="15" customWidth="1"/>
    <col min="851" max="859" width="14.25" style="15" customWidth="1"/>
    <col min="860" max="860" width="13.875" style="15" customWidth="1"/>
    <col min="861" max="869" width="14.25" style="15" customWidth="1"/>
    <col min="870" max="870" width="13.875" style="15" customWidth="1"/>
    <col min="871" max="879" width="14.25" style="15" customWidth="1"/>
    <col min="880" max="880" width="13.875" style="15" customWidth="1"/>
    <col min="881" max="889" width="14.25" style="15" customWidth="1"/>
    <col min="890" max="890" width="13.875" style="15" customWidth="1"/>
    <col min="891" max="899" width="14.25" style="15" customWidth="1"/>
    <col min="900" max="900" width="13.875" style="15" customWidth="1"/>
    <col min="901" max="909" width="14.25" style="15" customWidth="1"/>
    <col min="910" max="910" width="13.875" style="15" customWidth="1"/>
    <col min="911" max="919" width="14.25" style="15" customWidth="1"/>
    <col min="920" max="920" width="13.875" style="15" customWidth="1"/>
    <col min="921" max="928" width="14.25" style="15" customWidth="1"/>
    <col min="929" max="929" width="13.875" style="15" customWidth="1"/>
    <col min="930" max="930" width="13.5" style="15" customWidth="1"/>
    <col min="931" max="938" width="13.875" style="15" customWidth="1"/>
    <col min="939" max="939" width="14.25" style="15" customWidth="1"/>
    <col min="940" max="940" width="13.875" style="15" customWidth="1"/>
    <col min="941" max="949" width="14.25" style="15" customWidth="1"/>
    <col min="950" max="950" width="13.875" style="15" customWidth="1"/>
    <col min="951" max="959" width="14.25" style="15" customWidth="1"/>
    <col min="960" max="960" width="13.875" style="15" customWidth="1"/>
    <col min="961" max="969" width="14.25" style="15" customWidth="1"/>
    <col min="970" max="970" width="13.875" style="15" customWidth="1"/>
    <col min="971" max="979" width="14.25" style="15" customWidth="1"/>
    <col min="980" max="980" width="13.875" style="15" customWidth="1"/>
    <col min="981" max="989" width="14.25" style="15" customWidth="1"/>
    <col min="990" max="990" width="13.875" style="15" customWidth="1"/>
    <col min="991" max="999" width="14.25" style="15" customWidth="1"/>
    <col min="1000" max="1000" width="13.875" style="15" customWidth="1"/>
    <col min="1001" max="1009" width="14.25" style="15" customWidth="1"/>
    <col min="1010" max="1010" width="13.875" style="15" customWidth="1"/>
    <col min="1011" max="1018" width="14.25" style="15" customWidth="1"/>
    <col min="1019" max="1019" width="15.25" style="15" customWidth="1"/>
    <col min="1020" max="1020" width="14.75" style="15" customWidth="1"/>
    <col min="1021" max="1028" width="15.25" style="15" customWidth="1"/>
    <col min="1029" max="1029" width="14.75" style="15" customWidth="1"/>
    <col min="1030" max="1030" width="14.5" style="15" customWidth="1"/>
    <col min="1031" max="1038" width="14.75" style="15" customWidth="1"/>
    <col min="1039" max="1039" width="15.25" style="15" customWidth="1"/>
    <col min="1040" max="1040" width="14.75" style="15" customWidth="1"/>
    <col min="1041" max="1049" width="15.25" style="15" customWidth="1"/>
    <col min="1050" max="1050" width="14.75" style="15" customWidth="1"/>
    <col min="1051" max="1059" width="15.25" style="15" customWidth="1"/>
    <col min="1060" max="1060" width="14.75" style="15" customWidth="1"/>
    <col min="1061" max="1069" width="15.25" style="15" customWidth="1"/>
    <col min="1070" max="1070" width="14.75" style="15" customWidth="1"/>
    <col min="1071" max="1079" width="15.25" style="15" customWidth="1"/>
    <col min="1080" max="1080" width="14.75" style="15" customWidth="1"/>
    <col min="1081" max="1089" width="15.25" style="15" customWidth="1"/>
    <col min="1090" max="1090" width="14.75" style="15" customWidth="1"/>
    <col min="1091" max="1099" width="15.25" style="15" customWidth="1"/>
    <col min="1100" max="1100" width="14.75" style="15" customWidth="1"/>
    <col min="1101" max="1109" width="15.25" style="15" customWidth="1"/>
    <col min="1110" max="1110" width="14.75" style="15" customWidth="1"/>
    <col min="1111" max="1118" width="15.25" style="15" customWidth="1"/>
    <col min="1119" max="1119" width="14.75" style="15" customWidth="1"/>
    <col min="1120" max="1120" width="14.5" style="15" customWidth="1"/>
    <col min="1121" max="1128" width="14.75" style="15" customWidth="1"/>
    <col min="1129" max="1129" width="14.5" style="15" customWidth="1"/>
    <col min="1130" max="1130" width="14.125" style="15" customWidth="1"/>
    <col min="1131" max="1138" width="14.5" style="15" customWidth="1"/>
    <col min="1139" max="1139" width="14.75" style="15" customWidth="1"/>
    <col min="1140" max="1140" width="14.5" style="15" customWidth="1"/>
    <col min="1141" max="1149" width="14.75" style="15" customWidth="1"/>
    <col min="1150" max="1150" width="14.5" style="15" customWidth="1"/>
    <col min="1151" max="1159" width="14.75" style="15" customWidth="1"/>
    <col min="1160" max="1160" width="14.5" style="15" customWidth="1"/>
    <col min="1161" max="1169" width="14.75" style="15" customWidth="1"/>
    <col min="1170" max="1170" width="14.5" style="15" customWidth="1"/>
    <col min="1171" max="1179" width="14.75" style="15" customWidth="1"/>
    <col min="1180" max="1180" width="14.5" style="15" customWidth="1"/>
    <col min="1181" max="1189" width="14.75" style="15" customWidth="1"/>
    <col min="1190" max="1190" width="14.5" style="15" customWidth="1"/>
    <col min="1191" max="1199" width="14.75" style="15" customWidth="1"/>
    <col min="1200" max="1200" width="14.5" style="15" customWidth="1"/>
    <col min="1201" max="1209" width="14.75" style="15" customWidth="1"/>
    <col min="1210" max="1210" width="14.5" style="15" customWidth="1"/>
    <col min="1211" max="1218" width="14.75" style="15" customWidth="1"/>
    <col min="1219" max="1219" width="15.25" style="15" customWidth="1"/>
    <col min="1220" max="1220" width="14.75" style="15" customWidth="1"/>
    <col min="1221" max="1228" width="15.25" style="15" customWidth="1"/>
    <col min="1229" max="1229" width="14.75" style="15" customWidth="1"/>
    <col min="1230" max="1230" width="14.5" style="15" customWidth="1"/>
    <col min="1231" max="1238" width="14.75" style="15" customWidth="1"/>
    <col min="1239" max="1239" width="15.25" style="15" customWidth="1"/>
    <col min="1240" max="1240" width="14.75" style="15" customWidth="1"/>
    <col min="1241" max="1249" width="15.25" style="15" customWidth="1"/>
    <col min="1250" max="1250" width="14.75" style="15" customWidth="1"/>
    <col min="1251" max="1259" width="15.25" style="15" customWidth="1"/>
    <col min="1260" max="1260" width="14.75" style="15" customWidth="1"/>
    <col min="1261" max="1269" width="15.25" style="15" customWidth="1"/>
    <col min="1270" max="1270" width="14.75" style="15" customWidth="1"/>
    <col min="1271" max="1279" width="15.25" style="15" customWidth="1"/>
    <col min="1280" max="1280" width="14.75" style="15" customWidth="1"/>
    <col min="1281" max="1289" width="15.25" style="15" customWidth="1"/>
    <col min="1290" max="1290" width="14.75" style="15" customWidth="1"/>
    <col min="1291" max="1299" width="15.25" style="15" customWidth="1"/>
    <col min="1300" max="1300" width="14.75" style="15" customWidth="1"/>
    <col min="1301" max="1309" width="15.25" style="15" customWidth="1"/>
    <col min="1310" max="1310" width="14.75" style="15" customWidth="1"/>
    <col min="1311" max="1319" width="15.25" style="15" customWidth="1"/>
    <col min="1320" max="1320" width="14.75" style="15" customWidth="1"/>
    <col min="1321" max="1328" width="15.25" style="15" customWidth="1"/>
    <col min="1329" max="1329" width="14.75" style="15" customWidth="1"/>
    <col min="1330" max="1330" width="14.5" style="15" customWidth="1"/>
    <col min="1331" max="1338" width="14.75" style="15" customWidth="1"/>
    <col min="1339" max="1339" width="15.25" style="15" customWidth="1"/>
    <col min="1340" max="1340" width="14.75" style="15" customWidth="1"/>
    <col min="1341" max="1349" width="15.25" style="15" customWidth="1"/>
    <col min="1350" max="1350" width="14.75" style="15" customWidth="1"/>
    <col min="1351" max="1359" width="15.25" style="15" customWidth="1"/>
    <col min="1360" max="1360" width="14.75" style="15" customWidth="1"/>
    <col min="1361" max="1369" width="15.25" style="15" customWidth="1"/>
    <col min="1370" max="1370" width="14.75" style="15" customWidth="1"/>
    <col min="1371" max="1379" width="15.25" style="15" customWidth="1"/>
    <col min="1380" max="1380" width="14.75" style="15" customWidth="1"/>
    <col min="1381" max="1389" width="15.25" style="15" customWidth="1"/>
    <col min="1390" max="1390" width="14.75" style="15" customWidth="1"/>
    <col min="1391" max="1399" width="15.25" style="15" customWidth="1"/>
    <col min="1400" max="1400" width="14.75" style="15" customWidth="1"/>
    <col min="1401" max="1409" width="15.25" style="15" customWidth="1"/>
    <col min="1410" max="1410" width="14.75" style="15" customWidth="1"/>
    <col min="1411" max="1419" width="15.25" style="15" customWidth="1"/>
    <col min="1420" max="1420" width="14.75" style="15" customWidth="1"/>
    <col min="1421" max="1428" width="15.25" style="15" customWidth="1"/>
    <col min="1429" max="1429" width="14.75" style="15" customWidth="1"/>
    <col min="1430" max="1430" width="14.5" style="15" customWidth="1"/>
    <col min="1431" max="1438" width="14.75" style="15" customWidth="1"/>
    <col min="1439" max="1439" width="15.25" style="15" customWidth="1"/>
    <col min="1440" max="1440" width="14.75" style="15" customWidth="1"/>
    <col min="1441" max="1449" width="15.25" style="15" customWidth="1"/>
    <col min="1450" max="1450" width="14.75" style="15" customWidth="1"/>
    <col min="1451" max="1459" width="15.25" style="15" customWidth="1"/>
    <col min="1460" max="1460" width="14.75" style="15" customWidth="1"/>
    <col min="1461" max="1469" width="15.25" style="15" customWidth="1"/>
    <col min="1470" max="1470" width="14.75" style="15" customWidth="1"/>
    <col min="1471" max="1479" width="15.25" style="15" customWidth="1"/>
    <col min="1480" max="1480" width="14.75" style="15" customWidth="1"/>
    <col min="1481" max="1489" width="15.25" style="15" customWidth="1"/>
    <col min="1490" max="1490" width="14.75" style="15" customWidth="1"/>
    <col min="1491" max="1499" width="15.25" style="15" customWidth="1"/>
    <col min="1500" max="1500" width="14.75" style="15" customWidth="1"/>
    <col min="1501" max="1509" width="15.25" style="15" customWidth="1"/>
    <col min="1510" max="1510" width="14.75" style="15" customWidth="1"/>
    <col min="1511" max="1519" width="15.25" style="15" customWidth="1"/>
    <col min="1520" max="1520" width="14.75" style="15" customWidth="1"/>
    <col min="1521" max="1528" width="15.25" style="15" customWidth="1"/>
    <col min="1529" max="1529" width="14.75" style="15" customWidth="1"/>
    <col min="1530" max="1530" width="14.5" style="15" customWidth="1"/>
    <col min="1531" max="1538" width="14.75" style="15" customWidth="1"/>
    <col min="1539" max="1539" width="15.25" style="15" customWidth="1"/>
    <col min="1540" max="1540" width="14.75" style="15" customWidth="1"/>
    <col min="1541" max="1549" width="15.25" style="15" customWidth="1"/>
    <col min="1550" max="1550" width="14.75" style="15" customWidth="1"/>
    <col min="1551" max="1559" width="15.25" style="15" customWidth="1"/>
    <col min="1560" max="1560" width="14.75" style="15" customWidth="1"/>
    <col min="1561" max="1569" width="15.25" style="15" customWidth="1"/>
    <col min="1570" max="1570" width="14.75" style="15" customWidth="1"/>
    <col min="1571" max="1579" width="15.25" style="15" customWidth="1"/>
    <col min="1580" max="1580" width="14.75" style="15" customWidth="1"/>
    <col min="1581" max="1589" width="15.25" style="15" customWidth="1"/>
    <col min="1590" max="1590" width="14.75" style="15" customWidth="1"/>
    <col min="1591" max="1599" width="15.25" style="15" customWidth="1"/>
    <col min="1600" max="1600" width="14.75" style="15" customWidth="1"/>
    <col min="1601" max="1609" width="15.25" style="15" customWidth="1"/>
    <col min="1610" max="1610" width="14.75" style="15" customWidth="1"/>
    <col min="1611" max="1619" width="15.25" style="15" customWidth="1"/>
    <col min="1620" max="1620" width="14.75" style="15" customWidth="1"/>
    <col min="1621" max="1628" width="15.25" style="15" customWidth="1"/>
    <col min="1629" max="1629" width="14.75" style="15" customWidth="1"/>
    <col min="1630" max="1630" width="14.5" style="15" customWidth="1"/>
    <col min="1631" max="1638" width="14.75" style="15" customWidth="1"/>
    <col min="1639" max="1639" width="15.25" style="15" customWidth="1"/>
    <col min="1640" max="1640" width="14.75" style="15" customWidth="1"/>
    <col min="1641" max="1649" width="15.25" style="15" customWidth="1"/>
    <col min="1650" max="1650" width="14.75" style="15" customWidth="1"/>
    <col min="1651" max="1659" width="15.25" style="15" customWidth="1"/>
    <col min="1660" max="1660" width="14.75" style="15" customWidth="1"/>
    <col min="1661" max="1669" width="15.25" style="15" customWidth="1"/>
    <col min="1670" max="1670" width="14.75" style="15" customWidth="1"/>
    <col min="1671" max="1679" width="15.25" style="15" customWidth="1"/>
    <col min="1680" max="1680" width="14.75" style="15" customWidth="1"/>
    <col min="1681" max="1689" width="15.25" style="15" customWidth="1"/>
    <col min="1690" max="1690" width="14.75" style="15" customWidth="1"/>
    <col min="1691" max="1699" width="15.25" style="15" customWidth="1"/>
    <col min="1700" max="1700" width="14.75" style="15" customWidth="1"/>
    <col min="1701" max="1709" width="15.25" style="15" customWidth="1"/>
    <col min="1710" max="1710" width="14.75" style="15" customWidth="1"/>
    <col min="1711" max="1719" width="15.25" style="15" customWidth="1"/>
    <col min="1720" max="1720" width="14.75" style="15" customWidth="1"/>
    <col min="1721" max="1728" width="15.25" style="15" customWidth="1"/>
    <col min="1729" max="1729" width="14.75" style="15" customWidth="1"/>
    <col min="1730" max="1730" width="14.5" style="15" customWidth="1"/>
    <col min="1731" max="1738" width="14.75" style="15" customWidth="1"/>
    <col min="1739" max="1739" width="15.25" style="15" customWidth="1"/>
    <col min="1740" max="1740" width="14.75" style="15" customWidth="1"/>
    <col min="1741" max="1749" width="15.25" style="15" customWidth="1"/>
    <col min="1750" max="1750" width="14.75" style="15" customWidth="1"/>
    <col min="1751" max="1759" width="15.25" style="15" customWidth="1"/>
    <col min="1760" max="1760" width="14.75" style="15" customWidth="1"/>
    <col min="1761" max="1769" width="15.25" style="15" customWidth="1"/>
    <col min="1770" max="1770" width="14.75" style="15" customWidth="1"/>
    <col min="1771" max="1779" width="15.25" style="15" customWidth="1"/>
    <col min="1780" max="1780" width="14.75" style="15" customWidth="1"/>
    <col min="1781" max="1789" width="15.25" style="15" customWidth="1"/>
    <col min="1790" max="1790" width="14.75" style="15" customWidth="1"/>
    <col min="1791" max="1799" width="15.25" style="15" customWidth="1"/>
    <col min="1800" max="1800" width="14.75" style="15" customWidth="1"/>
    <col min="1801" max="1809" width="15.25" style="15" customWidth="1"/>
    <col min="1810" max="1810" width="14.75" style="15" customWidth="1"/>
    <col min="1811" max="1819" width="15.25" style="15" customWidth="1"/>
    <col min="1820" max="1820" width="14.75" style="15" customWidth="1"/>
    <col min="1821" max="1828" width="15.25" style="15" customWidth="1"/>
    <col min="1829" max="1829" width="14.75" style="15" customWidth="1"/>
    <col min="1830" max="1830" width="14.5" style="15" customWidth="1"/>
    <col min="1831" max="1838" width="14.75" style="15" customWidth="1"/>
    <col min="1839" max="1839" width="15.25" style="15" customWidth="1"/>
    <col min="1840" max="1840" width="14.75" style="15" customWidth="1"/>
    <col min="1841" max="1849" width="15.25" style="15" customWidth="1"/>
    <col min="1850" max="1850" width="14.75" style="15" customWidth="1"/>
    <col min="1851" max="1859" width="15.25" style="15" customWidth="1"/>
    <col min="1860" max="1860" width="14.75" style="15" customWidth="1"/>
    <col min="1861" max="1869" width="15.25" style="15" customWidth="1"/>
    <col min="1870" max="1870" width="14.75" style="15" customWidth="1"/>
    <col min="1871" max="1879" width="15.25" style="15" customWidth="1"/>
    <col min="1880" max="1880" width="14.75" style="15" customWidth="1"/>
    <col min="1881" max="1889" width="15.25" style="15" customWidth="1"/>
    <col min="1890" max="1890" width="14.75" style="15" customWidth="1"/>
    <col min="1891" max="1899" width="15.25" style="15" customWidth="1"/>
    <col min="1900" max="1900" width="14.75" style="15" customWidth="1"/>
    <col min="1901" max="1909" width="15.25" style="15" customWidth="1"/>
    <col min="1910" max="1910" width="14.75" style="15" customWidth="1"/>
    <col min="1911" max="1919" width="15.25" style="15" customWidth="1"/>
    <col min="1920" max="1920" width="14.75" style="15" customWidth="1"/>
    <col min="1921" max="1928" width="15.25" style="15" customWidth="1"/>
    <col min="1929" max="1929" width="14.75" style="15" customWidth="1"/>
    <col min="1930" max="1930" width="14.5" style="15" customWidth="1"/>
    <col min="1931" max="1938" width="14.75" style="15" customWidth="1"/>
    <col min="1939" max="1939" width="15.25" style="15" customWidth="1"/>
    <col min="1940" max="1940" width="14.75" style="15" customWidth="1"/>
    <col min="1941" max="1949" width="15.25" style="15" customWidth="1"/>
    <col min="1950" max="1950" width="14.75" style="15" customWidth="1"/>
    <col min="1951" max="1959" width="15.25" style="15" customWidth="1"/>
    <col min="1960" max="1960" width="14.75" style="15" customWidth="1"/>
    <col min="1961" max="1969" width="15.25" style="15" customWidth="1"/>
    <col min="1970" max="1970" width="14.75" style="15" customWidth="1"/>
    <col min="1971" max="1979" width="15.25" style="15" customWidth="1"/>
    <col min="1980" max="1980" width="14.75" style="15" customWidth="1"/>
    <col min="1981" max="1989" width="15.25" style="15" customWidth="1"/>
    <col min="1990" max="1990" width="14.75" style="15" customWidth="1"/>
    <col min="1991" max="1999" width="15.25" style="15" customWidth="1"/>
    <col min="2000" max="2000" width="14.75" style="15" customWidth="1"/>
    <col min="2001" max="2009" width="15.25" style="15" customWidth="1"/>
    <col min="2010" max="2010" width="14.75" style="15" customWidth="1"/>
    <col min="2011" max="2018" width="15.25" style="15" customWidth="1"/>
    <col min="2019" max="2019" width="15.5" style="15" customWidth="1"/>
    <col min="2020" max="2020" width="15.25" style="15" customWidth="1"/>
    <col min="2021" max="2028" width="15.5" style="15" customWidth="1"/>
    <col min="2029" max="2029" width="15.25" style="15" customWidth="1"/>
    <col min="2030" max="2030" width="14.75" style="15" customWidth="1"/>
    <col min="2031" max="2038" width="15.25" style="15" customWidth="1"/>
    <col min="2039" max="2039" width="15.5" style="15" customWidth="1"/>
    <col min="2040" max="2040" width="15.25" style="15" customWidth="1"/>
    <col min="2041" max="2049" width="15.5" style="15" customWidth="1"/>
    <col min="2050" max="2050" width="15.25" style="15" customWidth="1"/>
    <col min="2051" max="2059" width="15.5" style="15" customWidth="1"/>
    <col min="2060" max="2060" width="15.25" style="15" customWidth="1"/>
    <col min="2061" max="2069" width="15.5" style="15" customWidth="1"/>
    <col min="2070" max="2070" width="15.25" style="15" customWidth="1"/>
    <col min="2071" max="2079" width="15.5" style="15" customWidth="1"/>
    <col min="2080" max="2080" width="15.25" style="15" customWidth="1"/>
    <col min="2081" max="2089" width="15.5" style="15" customWidth="1"/>
    <col min="2090" max="2090" width="15.25" style="15" customWidth="1"/>
    <col min="2091" max="2099" width="15.5" style="15" customWidth="1"/>
    <col min="2100" max="2100" width="15.25" style="15" customWidth="1"/>
    <col min="2101" max="2109" width="15.5" style="15" customWidth="1"/>
    <col min="2110" max="2110" width="15.25" style="15" customWidth="1"/>
    <col min="2111" max="2118" width="15.5" style="15" customWidth="1"/>
    <col min="2119" max="2119" width="15.25" style="15" customWidth="1"/>
    <col min="2120" max="2120" width="14.75" style="15" customWidth="1"/>
    <col min="2121" max="2128" width="15.25" style="15" customWidth="1"/>
    <col min="2129" max="2129" width="14.75" style="15" customWidth="1"/>
    <col min="2130" max="2130" width="14.5" style="15" customWidth="1"/>
    <col min="2131" max="2138" width="14.75" style="15" customWidth="1"/>
    <col min="2139" max="2139" width="15.25" style="15" customWidth="1"/>
    <col min="2140" max="2140" width="14.75" style="15" customWidth="1"/>
    <col min="2141" max="2149" width="15.25" style="15" customWidth="1"/>
    <col min="2150" max="2150" width="14.75" style="15" customWidth="1"/>
    <col min="2151" max="2159" width="15.25" style="15" customWidth="1"/>
    <col min="2160" max="2160" width="14.75" style="15" customWidth="1"/>
    <col min="2161" max="2169" width="15.25" style="15" customWidth="1"/>
    <col min="2170" max="2170" width="14.75" style="15" customWidth="1"/>
    <col min="2171" max="2179" width="15.25" style="15" customWidth="1"/>
    <col min="2180" max="2180" width="14.75" style="15" customWidth="1"/>
    <col min="2181" max="2189" width="15.25" style="15" customWidth="1"/>
    <col min="2190" max="2190" width="14.75" style="15" customWidth="1"/>
    <col min="2191" max="2199" width="15.25" style="15" customWidth="1"/>
    <col min="2200" max="2200" width="14.75" style="15" customWidth="1"/>
    <col min="2201" max="2209" width="15.25" style="15" customWidth="1"/>
    <col min="2210" max="2210" width="14.75" style="15" customWidth="1"/>
    <col min="2211" max="2218" width="15.25" style="15" customWidth="1"/>
    <col min="2219" max="2219" width="15.5" style="15" customWidth="1"/>
    <col min="2220" max="2220" width="15.25" style="15" customWidth="1"/>
    <col min="2221" max="2228" width="15.5" style="15" customWidth="1"/>
    <col min="2229" max="2229" width="15.25" style="15" customWidth="1"/>
    <col min="2230" max="2230" width="14.75" style="15" customWidth="1"/>
    <col min="2231" max="2238" width="15.25" style="15" customWidth="1"/>
    <col min="2239" max="2239" width="15.5" style="15" customWidth="1"/>
    <col min="2240" max="2240" width="15.25" style="15" customWidth="1"/>
    <col min="2241" max="2249" width="15.5" style="15" customWidth="1"/>
    <col min="2250" max="2250" width="15.25" style="15" customWidth="1"/>
    <col min="2251" max="2259" width="15.5" style="15" customWidth="1"/>
    <col min="2260" max="2260" width="15.25" style="15" customWidth="1"/>
    <col min="2261" max="2269" width="15.5" style="15" customWidth="1"/>
    <col min="2270" max="2270" width="15.25" style="15" customWidth="1"/>
    <col min="2271" max="2279" width="15.5" style="15" customWidth="1"/>
    <col min="2280" max="2280" width="15.25" style="15" customWidth="1"/>
    <col min="2281" max="2289" width="15.5" style="15" customWidth="1"/>
    <col min="2290" max="2290" width="15.25" style="15" customWidth="1"/>
    <col min="2291" max="2299" width="15.5" style="15" customWidth="1"/>
    <col min="2300" max="2300" width="15.25" style="15" customWidth="1"/>
    <col min="2301" max="2309" width="15.5" style="15" customWidth="1"/>
    <col min="2310" max="2310" width="15.25" style="15" customWidth="1"/>
    <col min="2311" max="2319" width="15.5" style="15" customWidth="1"/>
    <col min="2320" max="2320" width="15.25" style="15" customWidth="1"/>
    <col min="2321" max="2328" width="15.5" style="15" customWidth="1"/>
    <col min="2329" max="2329" width="15.25" style="15" customWidth="1"/>
    <col min="2330" max="2330" width="14.75" style="15" customWidth="1"/>
    <col min="2331" max="2338" width="15.25" style="15" customWidth="1"/>
    <col min="2339" max="2339" width="15.5" style="15" customWidth="1"/>
    <col min="2340" max="2340" width="15.25" style="15" customWidth="1"/>
    <col min="2341" max="2349" width="15.5" style="15" customWidth="1"/>
    <col min="2350" max="2350" width="15.25" style="15" customWidth="1"/>
    <col min="2351" max="2359" width="15.5" style="15" customWidth="1"/>
    <col min="2360" max="2360" width="15.25" style="15" customWidth="1"/>
    <col min="2361" max="2369" width="15.5" style="15" customWidth="1"/>
    <col min="2370" max="2370" width="15.25" style="15" customWidth="1"/>
    <col min="2371" max="2379" width="15.5" style="15" customWidth="1"/>
    <col min="2380" max="2380" width="15.25" style="15" customWidth="1"/>
    <col min="2381" max="2389" width="15.5" style="15" customWidth="1"/>
    <col min="2390" max="2390" width="15.25" style="15" customWidth="1"/>
    <col min="2391" max="2399" width="15.5" style="15" customWidth="1"/>
    <col min="2400" max="2400" width="15.25" style="15" customWidth="1"/>
    <col min="2401" max="2409" width="15.5" style="15" customWidth="1"/>
    <col min="2410" max="2410" width="15.25" style="15" customWidth="1"/>
    <col min="2411" max="2419" width="15.5" style="15" customWidth="1"/>
    <col min="2420" max="2420" width="15.25" style="15" customWidth="1"/>
    <col min="2421" max="2428" width="15.5" style="15" customWidth="1"/>
    <col min="2429" max="2429" width="15.25" style="15" customWidth="1"/>
    <col min="2430" max="2430" width="14.75" style="15" customWidth="1"/>
    <col min="2431" max="2438" width="15.25" style="15" customWidth="1"/>
    <col min="2439" max="2439" width="15.5" style="15" customWidth="1"/>
    <col min="2440" max="2440" width="15.25" style="15" customWidth="1"/>
    <col min="2441" max="2449" width="15.5" style="15" customWidth="1"/>
    <col min="2450" max="2450" width="15.25" style="15" customWidth="1"/>
    <col min="2451" max="2459" width="15.5" style="15" customWidth="1"/>
    <col min="2460" max="2460" width="15.25" style="15" customWidth="1"/>
    <col min="2461" max="2469" width="15.5" style="15" customWidth="1"/>
    <col min="2470" max="2470" width="15.25" style="15" customWidth="1"/>
    <col min="2471" max="2479" width="15.5" style="15" customWidth="1"/>
    <col min="2480" max="2480" width="15.25" style="15" customWidth="1"/>
    <col min="2481" max="2489" width="15.5" style="15" customWidth="1"/>
    <col min="2490" max="2490" width="15.25" style="15" customWidth="1"/>
    <col min="2491" max="2499" width="15.5" style="15" customWidth="1"/>
    <col min="2500" max="2500" width="15.25" style="15" customWidth="1"/>
    <col min="2501" max="2509" width="15.5" style="15" customWidth="1"/>
    <col min="2510" max="2510" width="15.25" style="15" customWidth="1"/>
    <col min="2511" max="2519" width="15.5" style="15" customWidth="1"/>
    <col min="2520" max="2520" width="15.25" style="15" customWidth="1"/>
    <col min="2521" max="2528" width="15.5" style="15" customWidth="1"/>
    <col min="2529" max="2529" width="15.25" style="15" customWidth="1"/>
    <col min="2530" max="2530" width="14.75" style="15" customWidth="1"/>
    <col min="2531" max="2538" width="15.25" style="15" customWidth="1"/>
    <col min="2539" max="2539" width="15.5" style="15" customWidth="1"/>
    <col min="2540" max="2540" width="15.25" style="15" customWidth="1"/>
    <col min="2541" max="2549" width="15.5" style="15" customWidth="1"/>
    <col min="2550" max="2550" width="15.25" style="15" customWidth="1"/>
    <col min="2551" max="2559" width="15.5" style="15" customWidth="1"/>
    <col min="2560" max="2560" width="15.25" style="15" customWidth="1"/>
    <col min="2561" max="2569" width="15.5" style="15" customWidth="1"/>
    <col min="2570" max="2570" width="15.25" style="15" customWidth="1"/>
    <col min="2571" max="2579" width="15.5" style="15" customWidth="1"/>
    <col min="2580" max="2580" width="15.25" style="15" customWidth="1"/>
    <col min="2581" max="2589" width="15.5" style="15" customWidth="1"/>
    <col min="2590" max="2590" width="15.25" style="15" customWidth="1"/>
    <col min="2591" max="2599" width="15.5" style="15" customWidth="1"/>
    <col min="2600" max="2600" width="15.25" style="15" customWidth="1"/>
    <col min="2601" max="2609" width="15.5" style="15" customWidth="1"/>
    <col min="2610" max="2610" width="15.25" style="15" customWidth="1"/>
    <col min="2611" max="2619" width="15.5" style="15" customWidth="1"/>
    <col min="2620" max="2620" width="15.25" style="15" customWidth="1"/>
    <col min="2621" max="2628" width="15.5" style="15" customWidth="1"/>
    <col min="2629" max="2629" width="15.25" style="15" customWidth="1"/>
    <col min="2630" max="2630" width="14.75" style="15" customWidth="1"/>
    <col min="2631" max="2638" width="15.25" style="15" customWidth="1"/>
    <col min="2639" max="2639" width="15.5" style="15" customWidth="1"/>
    <col min="2640" max="2640" width="15.25" style="15" customWidth="1"/>
    <col min="2641" max="2649" width="15.5" style="15" customWidth="1"/>
    <col min="2650" max="2650" width="15.25" style="15" customWidth="1"/>
    <col min="2651" max="2659" width="15.5" style="15" customWidth="1"/>
    <col min="2660" max="2660" width="15.25" style="15" customWidth="1"/>
    <col min="2661" max="2669" width="15.5" style="15" customWidth="1"/>
    <col min="2670" max="2670" width="15.25" style="15" customWidth="1"/>
    <col min="2671" max="2679" width="15.5" style="15" customWidth="1"/>
    <col min="2680" max="2680" width="15.25" style="15" customWidth="1"/>
    <col min="2681" max="2689" width="15.5" style="15" customWidth="1"/>
    <col min="2690" max="2690" width="15.25" style="15" customWidth="1"/>
    <col min="2691" max="2699" width="15.5" style="15" customWidth="1"/>
    <col min="2700" max="2700" width="15.25" style="15" customWidth="1"/>
    <col min="2701" max="2709" width="15.5" style="15" customWidth="1"/>
    <col min="2710" max="2710" width="15.25" style="15" customWidth="1"/>
    <col min="2711" max="2719" width="15.5" style="15" customWidth="1"/>
    <col min="2720" max="2720" width="15.25" style="15" customWidth="1"/>
    <col min="2721" max="2728" width="15.5" style="15" customWidth="1"/>
    <col min="2729" max="2729" width="15.25" style="15" customWidth="1"/>
    <col min="2730" max="2730" width="14.75" style="15" customWidth="1"/>
    <col min="2731" max="2738" width="15.25" style="15" customWidth="1"/>
    <col min="2739" max="2739" width="15.5" style="15" customWidth="1"/>
    <col min="2740" max="2740" width="15.25" style="15" customWidth="1"/>
    <col min="2741" max="2749" width="15.5" style="15" customWidth="1"/>
    <col min="2750" max="2750" width="15.25" style="15" customWidth="1"/>
    <col min="2751" max="2759" width="15.5" style="15" customWidth="1"/>
    <col min="2760" max="2760" width="15.25" style="15" customWidth="1"/>
    <col min="2761" max="2769" width="15.5" style="15" customWidth="1"/>
    <col min="2770" max="2770" width="15.25" style="15" customWidth="1"/>
    <col min="2771" max="2779" width="15.5" style="15" customWidth="1"/>
    <col min="2780" max="2780" width="15.25" style="15" customWidth="1"/>
    <col min="2781" max="2789" width="15.5" style="15" customWidth="1"/>
    <col min="2790" max="2790" width="15.25" style="15" customWidth="1"/>
    <col min="2791" max="2799" width="15.5" style="15" customWidth="1"/>
    <col min="2800" max="2800" width="15.25" style="15" customWidth="1"/>
    <col min="2801" max="2809" width="15.5" style="15" customWidth="1"/>
    <col min="2810" max="2810" width="15.25" style="15" customWidth="1"/>
    <col min="2811" max="2819" width="15.5" style="15" customWidth="1"/>
    <col min="2820" max="2820" width="15.25" style="15" customWidth="1"/>
    <col min="2821" max="2828" width="15.5" style="15" customWidth="1"/>
    <col min="2829" max="2829" width="15.25" style="15" customWidth="1"/>
    <col min="2830" max="2830" width="14.75" style="15" customWidth="1"/>
    <col min="2831" max="2838" width="15.25" style="15" customWidth="1"/>
    <col min="2839" max="2839" width="15.5" style="15" customWidth="1"/>
    <col min="2840" max="2840" width="15.25" style="15" customWidth="1"/>
    <col min="2841" max="2849" width="15.5" style="15" customWidth="1"/>
    <col min="2850" max="2850" width="15.25" style="15" customWidth="1"/>
    <col min="2851" max="2859" width="15.5" style="15" customWidth="1"/>
    <col min="2860" max="2860" width="15.25" style="15" customWidth="1"/>
    <col min="2861" max="2869" width="15.5" style="15" customWidth="1"/>
    <col min="2870" max="2870" width="15.25" style="15" customWidth="1"/>
    <col min="2871" max="2879" width="15.5" style="15" customWidth="1"/>
    <col min="2880" max="2880" width="15.25" style="15" customWidth="1"/>
    <col min="2881" max="2889" width="15.5" style="15" customWidth="1"/>
    <col min="2890" max="2890" width="15.25" style="15" customWidth="1"/>
    <col min="2891" max="2899" width="15.5" style="15" customWidth="1"/>
    <col min="2900" max="2900" width="15.25" style="15" customWidth="1"/>
    <col min="2901" max="2909" width="15.5" style="15" customWidth="1"/>
    <col min="2910" max="2910" width="15.25" style="15" customWidth="1"/>
    <col min="2911" max="2919" width="15.5" style="15" customWidth="1"/>
    <col min="2920" max="2920" width="15.25" style="15" customWidth="1"/>
    <col min="2921" max="2928" width="15.5" style="15" customWidth="1"/>
    <col min="2929" max="2929" width="15.25" style="15" customWidth="1"/>
    <col min="2930" max="2930" width="14.75" style="15" customWidth="1"/>
    <col min="2931" max="2938" width="15.25" style="15" customWidth="1"/>
    <col min="2939" max="2939" width="15.5" style="15" customWidth="1"/>
    <col min="2940" max="2940" width="15.25" style="15" customWidth="1"/>
    <col min="2941" max="2949" width="15.5" style="15" customWidth="1"/>
    <col min="2950" max="2950" width="15.25" style="15" customWidth="1"/>
    <col min="2951" max="2959" width="15.5" style="15" customWidth="1"/>
    <col min="2960" max="2960" width="15.25" style="15" customWidth="1"/>
    <col min="2961" max="2969" width="15.5" style="15" customWidth="1"/>
    <col min="2970" max="2970" width="15.25" style="15" customWidth="1"/>
    <col min="2971" max="2979" width="15.5" style="15" customWidth="1"/>
    <col min="2980" max="2980" width="15.25" style="15" customWidth="1"/>
    <col min="2981" max="2989" width="15.5" style="15" customWidth="1"/>
    <col min="2990" max="2990" width="15.25" style="15" customWidth="1"/>
    <col min="2991" max="2999" width="15.5" style="15" customWidth="1"/>
    <col min="3000" max="3000" width="15.25" style="15" customWidth="1"/>
    <col min="3001" max="3009" width="15.5" style="15" customWidth="1"/>
    <col min="3010" max="3010" width="15.25" style="15" customWidth="1"/>
    <col min="3011" max="3019" width="15.5" style="15" customWidth="1"/>
    <col min="3020" max="3020" width="15.25" style="15" customWidth="1"/>
    <col min="3021" max="3028" width="15.5" style="15" customWidth="1"/>
    <col min="3029" max="3029" width="15.25" style="15" customWidth="1"/>
    <col min="3030" max="3030" width="14.75" style="15" customWidth="1"/>
    <col min="3031" max="3038" width="15.25" style="15" customWidth="1"/>
    <col min="3039" max="3039" width="15.5" style="15" customWidth="1"/>
    <col min="3040" max="3040" width="15.25" style="15" customWidth="1"/>
    <col min="3041" max="3049" width="15.5" style="15" customWidth="1"/>
    <col min="3050" max="3050" width="15.25" style="15" customWidth="1"/>
    <col min="3051" max="3059" width="15.5" style="15" customWidth="1"/>
    <col min="3060" max="3060" width="15.25" style="15" customWidth="1"/>
    <col min="3061" max="3069" width="15.5" style="15" customWidth="1"/>
    <col min="3070" max="3070" width="15.25" style="15" customWidth="1"/>
    <col min="3071" max="3079" width="15.5" style="15" customWidth="1"/>
    <col min="3080" max="3080" width="15.25" style="15" customWidth="1"/>
    <col min="3081" max="3089" width="15.5" style="15" customWidth="1"/>
    <col min="3090" max="3090" width="15.25" style="15" customWidth="1"/>
    <col min="3091" max="3099" width="15.5" style="15" customWidth="1"/>
    <col min="3100" max="3100" width="15.25" style="15" customWidth="1"/>
    <col min="3101" max="3109" width="15.5" style="15" customWidth="1"/>
    <col min="3110" max="3110" width="15.25" style="15" customWidth="1"/>
    <col min="3111" max="3118" width="15.5" style="15" customWidth="1"/>
    <col min="3119" max="3119" width="15.25" style="15" customWidth="1"/>
    <col min="3120" max="3120" width="14.75" style="15" customWidth="1"/>
    <col min="3121" max="3128" width="15.25" style="15" customWidth="1"/>
    <col min="3129" max="3129" width="14.75" style="15" customWidth="1"/>
    <col min="3130" max="3130" width="14.5" style="15" customWidth="1"/>
    <col min="3131" max="3138" width="14.75" style="15" customWidth="1"/>
    <col min="3139" max="3139" width="15.25" style="15" customWidth="1"/>
    <col min="3140" max="3140" width="14.75" style="15" customWidth="1"/>
    <col min="3141" max="3149" width="15.25" style="15" customWidth="1"/>
    <col min="3150" max="3150" width="14.75" style="15" customWidth="1"/>
    <col min="3151" max="3159" width="15.25" style="15" customWidth="1"/>
    <col min="3160" max="3160" width="14.75" style="15" customWidth="1"/>
    <col min="3161" max="3169" width="15.25" style="15" customWidth="1"/>
    <col min="3170" max="3170" width="14.75" style="15" customWidth="1"/>
    <col min="3171" max="3179" width="15.25" style="15" customWidth="1"/>
    <col min="3180" max="3180" width="14.75" style="15" customWidth="1"/>
    <col min="3181" max="3189" width="15.25" style="15" customWidth="1"/>
    <col min="3190" max="3190" width="14.75" style="15" customWidth="1"/>
    <col min="3191" max="3199" width="15.25" style="15" customWidth="1"/>
    <col min="3200" max="3200" width="14.75" style="15" customWidth="1"/>
    <col min="3201" max="3209" width="15.25" style="15" customWidth="1"/>
    <col min="3210" max="3210" width="14.75" style="15" customWidth="1"/>
    <col min="3211" max="3218" width="15.25" style="15" customWidth="1"/>
    <col min="3219" max="3219" width="15.5" style="15" customWidth="1"/>
    <col min="3220" max="3220" width="15.25" style="15" customWidth="1"/>
    <col min="3221" max="3228" width="15.5" style="15" customWidth="1"/>
    <col min="3229" max="3229" width="15.25" style="15" customWidth="1"/>
    <col min="3230" max="3230" width="14.75" style="15" customWidth="1"/>
    <col min="3231" max="3238" width="15.25" style="15" customWidth="1"/>
    <col min="3239" max="3239" width="15.5" style="15" customWidth="1"/>
    <col min="3240" max="3240" width="15.25" style="15" customWidth="1"/>
    <col min="3241" max="3249" width="15.5" style="15" customWidth="1"/>
    <col min="3250" max="3250" width="15.25" style="15" customWidth="1"/>
    <col min="3251" max="3259" width="15.5" style="15" customWidth="1"/>
    <col min="3260" max="3260" width="15.25" style="15" customWidth="1"/>
    <col min="3261" max="3269" width="15.5" style="15" customWidth="1"/>
    <col min="3270" max="3270" width="15.25" style="15" customWidth="1"/>
    <col min="3271" max="3279" width="15.5" style="15" customWidth="1"/>
    <col min="3280" max="3280" width="15.25" style="15" customWidth="1"/>
    <col min="3281" max="3289" width="15.5" style="15" customWidth="1"/>
    <col min="3290" max="3290" width="15.25" style="15" customWidth="1"/>
    <col min="3291" max="3299" width="15.5" style="15" customWidth="1"/>
    <col min="3300" max="3300" width="15.25" style="15" customWidth="1"/>
    <col min="3301" max="3309" width="15.5" style="15" customWidth="1"/>
    <col min="3310" max="3310" width="15.25" style="15" customWidth="1"/>
    <col min="3311" max="3319" width="15.5" style="15" customWidth="1"/>
    <col min="3320" max="3320" width="15.25" style="15" customWidth="1"/>
    <col min="3321" max="3328" width="15.5" style="15" customWidth="1"/>
    <col min="3329" max="3329" width="15.25" style="15" customWidth="1"/>
    <col min="3330" max="3330" width="14.75" style="15" customWidth="1"/>
    <col min="3331" max="3338" width="15.25" style="15" customWidth="1"/>
    <col min="3339" max="3339" width="15.5" style="15" customWidth="1"/>
    <col min="3340" max="3340" width="15.25" style="15" customWidth="1"/>
    <col min="3341" max="3349" width="15.5" style="15" customWidth="1"/>
    <col min="3350" max="3350" width="15.25" style="15" customWidth="1"/>
    <col min="3351" max="3359" width="15.5" style="15" customWidth="1"/>
    <col min="3360" max="3360" width="15.25" style="15" customWidth="1"/>
    <col min="3361" max="3369" width="15.5" style="15" customWidth="1"/>
    <col min="3370" max="3370" width="15.25" style="15" customWidth="1"/>
    <col min="3371" max="3379" width="15.5" style="15" customWidth="1"/>
    <col min="3380" max="3380" width="15.25" style="15" customWidth="1"/>
    <col min="3381" max="3389" width="15.5" style="15" customWidth="1"/>
    <col min="3390" max="3390" width="15.25" style="15" customWidth="1"/>
    <col min="3391" max="3399" width="15.5" style="15" customWidth="1"/>
    <col min="3400" max="3400" width="15.25" style="15" customWidth="1"/>
    <col min="3401" max="3409" width="15.5" style="15" customWidth="1"/>
    <col min="3410" max="3410" width="15.25" style="15" customWidth="1"/>
    <col min="3411" max="3419" width="15.5" style="15" customWidth="1"/>
    <col min="3420" max="3420" width="15.25" style="15" customWidth="1"/>
    <col min="3421" max="3428" width="15.5" style="15" customWidth="1"/>
    <col min="3429" max="3429" width="15.25" style="15" customWidth="1"/>
    <col min="3430" max="3430" width="14.75" style="15" customWidth="1"/>
    <col min="3431" max="3438" width="15.25" style="15" customWidth="1"/>
    <col min="3439" max="3439" width="15.5" style="15" customWidth="1"/>
    <col min="3440" max="3440" width="15.25" style="15" customWidth="1"/>
    <col min="3441" max="3449" width="15.5" style="15" customWidth="1"/>
    <col min="3450" max="3450" width="15.25" style="15" customWidth="1"/>
    <col min="3451" max="3459" width="15.5" style="15" customWidth="1"/>
    <col min="3460" max="3460" width="15.25" style="15" customWidth="1"/>
    <col min="3461" max="3469" width="15.5" style="15" customWidth="1"/>
    <col min="3470" max="3470" width="15.25" style="15" customWidth="1"/>
    <col min="3471" max="3479" width="15.5" style="15" customWidth="1"/>
    <col min="3480" max="3480" width="15.25" style="15" customWidth="1"/>
    <col min="3481" max="3489" width="15.5" style="15" customWidth="1"/>
    <col min="3490" max="3490" width="15.25" style="15" customWidth="1"/>
    <col min="3491" max="3499" width="15.5" style="15" customWidth="1"/>
    <col min="3500" max="3500" width="15.25" style="15" customWidth="1"/>
    <col min="3501" max="3509" width="15.5" style="15" customWidth="1"/>
    <col min="3510" max="3510" width="15.25" style="15" customWidth="1"/>
    <col min="3511" max="3519" width="15.5" style="15" customWidth="1"/>
    <col min="3520" max="3520" width="15.25" style="15" customWidth="1"/>
    <col min="3521" max="3528" width="15.5" style="15" customWidth="1"/>
    <col min="3529" max="3529" width="15.25" style="15" customWidth="1"/>
    <col min="3530" max="3530" width="14.75" style="15" customWidth="1"/>
    <col min="3531" max="3538" width="15.25" style="15" customWidth="1"/>
    <col min="3539" max="3539" width="15.5" style="15" customWidth="1"/>
    <col min="3540" max="3540" width="15.25" style="15" customWidth="1"/>
    <col min="3541" max="3549" width="15.5" style="15" customWidth="1"/>
    <col min="3550" max="3550" width="15.25" style="15" customWidth="1"/>
    <col min="3551" max="3559" width="15.5" style="15" customWidth="1"/>
    <col min="3560" max="3560" width="15.25" style="15" customWidth="1"/>
    <col min="3561" max="3569" width="15.5" style="15" customWidth="1"/>
    <col min="3570" max="3570" width="15.25" style="15" customWidth="1"/>
    <col min="3571" max="3579" width="15.5" style="15" customWidth="1"/>
    <col min="3580" max="3580" width="15.25" style="15" customWidth="1"/>
    <col min="3581" max="3589" width="15.5" style="15" customWidth="1"/>
    <col min="3590" max="3590" width="15.25" style="15" customWidth="1"/>
    <col min="3591" max="3599" width="15.5" style="15" customWidth="1"/>
    <col min="3600" max="3600" width="15.25" style="15" customWidth="1"/>
    <col min="3601" max="3609" width="15.5" style="15" customWidth="1"/>
    <col min="3610" max="3610" width="15.25" style="15" customWidth="1"/>
    <col min="3611" max="3619" width="15.5" style="15" customWidth="1"/>
    <col min="3620" max="3620" width="15.25" style="15" customWidth="1"/>
    <col min="3621" max="3628" width="15.5" style="15" customWidth="1"/>
    <col min="3629" max="3629" width="15.25" style="15" customWidth="1"/>
    <col min="3630" max="3630" width="14.75" style="15" customWidth="1"/>
    <col min="3631" max="3638" width="15.25" style="15" customWidth="1"/>
    <col min="3639" max="3639" width="15.5" style="15" customWidth="1"/>
    <col min="3640" max="3640" width="15.25" style="15" customWidth="1"/>
    <col min="3641" max="3649" width="15.5" style="15" customWidth="1"/>
    <col min="3650" max="3650" width="15.25" style="15" customWidth="1"/>
    <col min="3651" max="3659" width="15.5" style="15" customWidth="1"/>
    <col min="3660" max="3660" width="15.25" style="15" customWidth="1"/>
    <col min="3661" max="3669" width="15.5" style="15" customWidth="1"/>
    <col min="3670" max="3670" width="15.25" style="15" customWidth="1"/>
    <col min="3671" max="3679" width="15.5" style="15" customWidth="1"/>
    <col min="3680" max="3680" width="15.25" style="15" customWidth="1"/>
    <col min="3681" max="3689" width="15.5" style="15" customWidth="1"/>
    <col min="3690" max="3690" width="15.25" style="15" customWidth="1"/>
    <col min="3691" max="3699" width="15.5" style="15" customWidth="1"/>
    <col min="3700" max="3700" width="15.25" style="15" customWidth="1"/>
    <col min="3701" max="3709" width="15.5" style="15" customWidth="1"/>
    <col min="3710" max="3710" width="15.25" style="15" customWidth="1"/>
    <col min="3711" max="3719" width="15.5" style="15" customWidth="1"/>
    <col min="3720" max="3720" width="15.25" style="15" customWidth="1"/>
    <col min="3721" max="3728" width="15.5" style="15" customWidth="1"/>
    <col min="3729" max="3729" width="15.25" style="15" customWidth="1"/>
    <col min="3730" max="3730" width="14.75" style="15" customWidth="1"/>
    <col min="3731" max="3738" width="15.25" style="15" customWidth="1"/>
    <col min="3739" max="3739" width="15.5" style="15" customWidth="1"/>
    <col min="3740" max="3740" width="15.25" style="15" customWidth="1"/>
    <col min="3741" max="3749" width="15.5" style="15" customWidth="1"/>
    <col min="3750" max="3750" width="15.25" style="15" customWidth="1"/>
    <col min="3751" max="3759" width="15.5" style="15" customWidth="1"/>
    <col min="3760" max="3760" width="15.25" style="15" customWidth="1"/>
    <col min="3761" max="3769" width="15.5" style="15" customWidth="1"/>
    <col min="3770" max="3770" width="15.25" style="15" customWidth="1"/>
    <col min="3771" max="3779" width="15.5" style="15" customWidth="1"/>
    <col min="3780" max="3780" width="15.25" style="15" customWidth="1"/>
    <col min="3781" max="3789" width="15.5" style="15" customWidth="1"/>
    <col min="3790" max="3790" width="15.25" style="15" customWidth="1"/>
    <col min="3791" max="3799" width="15.5" style="15" customWidth="1"/>
    <col min="3800" max="3800" width="15.25" style="15" customWidth="1"/>
    <col min="3801" max="3809" width="15.5" style="15" customWidth="1"/>
    <col min="3810" max="3810" width="15.25" style="15" customWidth="1"/>
    <col min="3811" max="3819" width="15.5" style="15" customWidth="1"/>
    <col min="3820" max="3820" width="15.25" style="15" customWidth="1"/>
    <col min="3821" max="3828" width="15.5" style="15" customWidth="1"/>
    <col min="3829" max="3829" width="15.25" style="15" customWidth="1"/>
    <col min="3830" max="3830" width="14.75" style="15" customWidth="1"/>
    <col min="3831" max="3838" width="15.25" style="15" customWidth="1"/>
    <col min="3839" max="3839" width="15.5" style="15" customWidth="1"/>
    <col min="3840" max="3840" width="15.25" style="15" customWidth="1"/>
    <col min="3841" max="3849" width="15.5" style="15" customWidth="1"/>
    <col min="3850" max="3850" width="15.25" style="15" customWidth="1"/>
    <col min="3851" max="3859" width="15.5" style="15" customWidth="1"/>
    <col min="3860" max="3860" width="15.25" style="15" customWidth="1"/>
    <col min="3861" max="3869" width="15.5" style="15" customWidth="1"/>
    <col min="3870" max="3870" width="15.25" style="15" customWidth="1"/>
    <col min="3871" max="3879" width="15.5" style="15" customWidth="1"/>
    <col min="3880" max="3880" width="15.25" style="15" customWidth="1"/>
    <col min="3881" max="3889" width="15.5" style="15" customWidth="1"/>
    <col min="3890" max="3890" width="15.25" style="15" customWidth="1"/>
    <col min="3891" max="3899" width="15.5" style="15" customWidth="1"/>
    <col min="3900" max="3900" width="15.25" style="15" customWidth="1"/>
    <col min="3901" max="3909" width="15.5" style="15" customWidth="1"/>
    <col min="3910" max="3910" width="15.25" style="15" customWidth="1"/>
    <col min="3911" max="3919" width="15.5" style="15" customWidth="1"/>
    <col min="3920" max="3920" width="15.25" style="15" customWidth="1"/>
    <col min="3921" max="3928" width="15.5" style="15" customWidth="1"/>
    <col min="3929" max="3929" width="15.25" style="15" customWidth="1"/>
    <col min="3930" max="3930" width="14.75" style="15" customWidth="1"/>
    <col min="3931" max="3938" width="15.25" style="15" customWidth="1"/>
    <col min="3939" max="3939" width="15.5" style="15" customWidth="1"/>
    <col min="3940" max="3940" width="15.25" style="15" customWidth="1"/>
    <col min="3941" max="3949" width="15.5" style="15" customWidth="1"/>
    <col min="3950" max="3950" width="15.25" style="15" customWidth="1"/>
    <col min="3951" max="3959" width="15.5" style="15" customWidth="1"/>
    <col min="3960" max="3960" width="15.25" style="15" customWidth="1"/>
    <col min="3961" max="3969" width="15.5" style="15" customWidth="1"/>
    <col min="3970" max="3970" width="15.25" style="15" customWidth="1"/>
    <col min="3971" max="3979" width="15.5" style="15" customWidth="1"/>
    <col min="3980" max="3980" width="15.25" style="15" customWidth="1"/>
    <col min="3981" max="3989" width="15.5" style="15" customWidth="1"/>
    <col min="3990" max="3990" width="15.25" style="15" customWidth="1"/>
    <col min="3991" max="3999" width="15.5" style="15" customWidth="1"/>
    <col min="4000" max="4000" width="15.25" style="15" customWidth="1"/>
    <col min="4001" max="4009" width="15.5" style="15" customWidth="1"/>
    <col min="4010" max="4010" width="15.25" style="15" customWidth="1"/>
    <col min="4011" max="4019" width="15.5" style="15" customWidth="1"/>
    <col min="4020" max="4020" width="15.25" style="15" customWidth="1"/>
    <col min="4021" max="4028" width="15.5" style="15" customWidth="1"/>
    <col min="4029" max="4029" width="15.25" style="15" customWidth="1"/>
    <col min="4030" max="4030" width="14.75" style="15" customWidth="1"/>
    <col min="4031" max="4038" width="15.25" style="15" customWidth="1"/>
    <col min="4039" max="4039" width="15.5" style="15" customWidth="1"/>
    <col min="4040" max="4040" width="15.25" style="15" customWidth="1"/>
    <col min="4041" max="4049" width="15.5" style="15" customWidth="1"/>
    <col min="4050" max="4050" width="15.25" style="15" customWidth="1"/>
    <col min="4051" max="4059" width="15.5" style="15" customWidth="1"/>
    <col min="4060" max="4060" width="15.25" style="15" customWidth="1"/>
    <col min="4061" max="4069" width="15.5" style="15" customWidth="1"/>
    <col min="4070" max="4070" width="15.25" style="15" customWidth="1"/>
    <col min="4071" max="4079" width="15.5" style="15" customWidth="1"/>
    <col min="4080" max="4080" width="15.25" style="15" customWidth="1"/>
    <col min="4081" max="4089" width="15.5" style="15" customWidth="1"/>
    <col min="4090" max="4090" width="15.25" style="15" customWidth="1"/>
    <col min="4091" max="4099" width="15.5" style="15" customWidth="1"/>
    <col min="4100" max="4100" width="15.25" style="15" customWidth="1"/>
    <col min="4101" max="4109" width="15.5" style="15" customWidth="1"/>
    <col min="4110" max="4110" width="15.25" style="15" customWidth="1"/>
    <col min="4111" max="4118" width="15.5" style="15" customWidth="1"/>
    <col min="4119" max="4119" width="15.25" style="15" customWidth="1"/>
    <col min="4120" max="4120" width="14.75" style="15" customWidth="1"/>
    <col min="4121" max="4128" width="15.25" style="15" customWidth="1"/>
    <col min="4129" max="4129" width="14.75" style="15" customWidth="1"/>
    <col min="4130" max="4130" width="14.5" style="15" customWidth="1"/>
    <col min="4131" max="4138" width="14.75" style="15" customWidth="1"/>
    <col min="4139" max="4139" width="15.25" style="15" customWidth="1"/>
    <col min="4140" max="4140" width="14.75" style="15" customWidth="1"/>
    <col min="4141" max="4149" width="15.25" style="15" customWidth="1"/>
    <col min="4150" max="4150" width="14.75" style="15" customWidth="1"/>
    <col min="4151" max="4159" width="15.25" style="15" customWidth="1"/>
    <col min="4160" max="4160" width="14.75" style="15" customWidth="1"/>
    <col min="4161" max="4169" width="15.25" style="15" customWidth="1"/>
    <col min="4170" max="4170" width="14.75" style="15" customWidth="1"/>
    <col min="4171" max="4179" width="15.25" style="15" customWidth="1"/>
    <col min="4180" max="4180" width="14.75" style="15" customWidth="1"/>
    <col min="4181" max="4189" width="15.25" style="15" customWidth="1"/>
    <col min="4190" max="4190" width="14.75" style="15" customWidth="1"/>
    <col min="4191" max="4199" width="15.25" style="15" customWidth="1"/>
    <col min="4200" max="4200" width="14.75" style="15" customWidth="1"/>
    <col min="4201" max="4209" width="15.25" style="15" customWidth="1"/>
    <col min="4210" max="4210" width="14.75" style="15" customWidth="1"/>
    <col min="4211" max="4218" width="15.25" style="15" customWidth="1"/>
    <col min="4219" max="4219" width="15.5" style="15" customWidth="1"/>
    <col min="4220" max="4220" width="15.25" style="15" customWidth="1"/>
    <col min="4221" max="4228" width="15.5" style="15" customWidth="1"/>
    <col min="4229" max="4229" width="15.25" style="15" customWidth="1"/>
    <col min="4230" max="4230" width="14.75" style="15" customWidth="1"/>
    <col min="4231" max="4238" width="15.25" style="15" customWidth="1"/>
    <col min="4239" max="4239" width="15.5" style="15" customWidth="1"/>
    <col min="4240" max="4240" width="15.25" style="15" customWidth="1"/>
    <col min="4241" max="4249" width="15.5" style="15" customWidth="1"/>
    <col min="4250" max="4250" width="15.25" style="15" customWidth="1"/>
    <col min="4251" max="4259" width="15.5" style="15" customWidth="1"/>
    <col min="4260" max="4260" width="15.25" style="15" customWidth="1"/>
    <col min="4261" max="4269" width="15.5" style="15" customWidth="1"/>
    <col min="4270" max="4270" width="15.25" style="15" customWidth="1"/>
    <col min="4271" max="4279" width="15.5" style="15" customWidth="1"/>
    <col min="4280" max="4280" width="15.25" style="15" customWidth="1"/>
    <col min="4281" max="4289" width="15.5" style="15" customWidth="1"/>
    <col min="4290" max="4290" width="15.25" style="15" customWidth="1"/>
    <col min="4291" max="4299" width="15.5" style="15" customWidth="1"/>
    <col min="4300" max="4300" width="15.25" style="15" customWidth="1"/>
    <col min="4301" max="4309" width="15.5" style="15" customWidth="1"/>
    <col min="4310" max="4310" width="15.25" style="15" customWidth="1"/>
    <col min="4311" max="4319" width="15.5" style="15" customWidth="1"/>
    <col min="4320" max="4320" width="15.25" style="15" customWidth="1"/>
    <col min="4321" max="4328" width="15.5" style="15" customWidth="1"/>
    <col min="4329" max="4329" width="15.25" style="15" customWidth="1"/>
    <col min="4330" max="4330" width="14.75" style="15" customWidth="1"/>
    <col min="4331" max="4338" width="15.25" style="15" customWidth="1"/>
    <col min="4339" max="4339" width="15.5" style="15" customWidth="1"/>
    <col min="4340" max="4340" width="15.25" style="15" customWidth="1"/>
    <col min="4341" max="4349" width="15.5" style="15" customWidth="1"/>
    <col min="4350" max="4350" width="15.25" style="15" customWidth="1"/>
    <col min="4351" max="4359" width="15.5" style="15" customWidth="1"/>
    <col min="4360" max="4360" width="15.25" style="15" customWidth="1"/>
    <col min="4361" max="4369" width="15.5" style="15" customWidth="1"/>
    <col min="4370" max="4370" width="15.25" style="15" customWidth="1"/>
    <col min="4371" max="4379" width="15.5" style="15" customWidth="1"/>
    <col min="4380" max="4380" width="15.25" style="15" customWidth="1"/>
    <col min="4381" max="4389" width="15.5" style="15" customWidth="1"/>
    <col min="4390" max="4390" width="15.25" style="15" customWidth="1"/>
    <col min="4391" max="4399" width="15.5" style="15" customWidth="1"/>
    <col min="4400" max="4400" width="15.25" style="15" customWidth="1"/>
    <col min="4401" max="4409" width="15.5" style="15" customWidth="1"/>
    <col min="4410" max="4410" width="15.25" style="15" customWidth="1"/>
    <col min="4411" max="4419" width="15.5" style="15" customWidth="1"/>
    <col min="4420" max="4420" width="15.25" style="15" customWidth="1"/>
    <col min="4421" max="4428" width="15.5" style="15" customWidth="1"/>
    <col min="4429" max="4429" width="15.25" style="15" customWidth="1"/>
    <col min="4430" max="4430" width="14.75" style="15" customWidth="1"/>
    <col min="4431" max="4438" width="15.25" style="15" customWidth="1"/>
    <col min="4439" max="4439" width="15.5" style="15" customWidth="1"/>
    <col min="4440" max="4440" width="15.25" style="15" customWidth="1"/>
    <col min="4441" max="4449" width="15.5" style="15" customWidth="1"/>
    <col min="4450" max="4450" width="15.25" style="15" customWidth="1"/>
    <col min="4451" max="4459" width="15.5" style="15" customWidth="1"/>
    <col min="4460" max="4460" width="15.25" style="15" customWidth="1"/>
    <col min="4461" max="4469" width="15.5" style="15" customWidth="1"/>
    <col min="4470" max="4470" width="15.25" style="15" customWidth="1"/>
    <col min="4471" max="4479" width="15.5" style="15" customWidth="1"/>
    <col min="4480" max="4480" width="15.25" style="15" customWidth="1"/>
    <col min="4481" max="4489" width="15.5" style="15" customWidth="1"/>
    <col min="4490" max="4490" width="15.25" style="15" customWidth="1"/>
    <col min="4491" max="4499" width="15.5" style="15" customWidth="1"/>
    <col min="4500" max="4500" width="15.25" style="15" customWidth="1"/>
    <col min="4501" max="4509" width="15.5" style="15" customWidth="1"/>
    <col min="4510" max="4510" width="15.25" style="15" customWidth="1"/>
    <col min="4511" max="4519" width="15.5" style="15" customWidth="1"/>
    <col min="4520" max="4520" width="15.25" style="15" customWidth="1"/>
    <col min="4521" max="4528" width="15.5" style="15" customWidth="1"/>
    <col min="4529" max="4529" width="15.25" style="15" customWidth="1"/>
    <col min="4530" max="4530" width="14.75" style="15" customWidth="1"/>
    <col min="4531" max="4538" width="15.25" style="15" customWidth="1"/>
    <col min="4539" max="4539" width="15.5" style="15" customWidth="1"/>
    <col min="4540" max="4540" width="15.25" style="15" customWidth="1"/>
    <col min="4541" max="4549" width="15.5" style="15" customWidth="1"/>
    <col min="4550" max="4550" width="15.25" style="15" customWidth="1"/>
    <col min="4551" max="4559" width="15.5" style="15" customWidth="1"/>
    <col min="4560" max="4560" width="15.25" style="15" customWidth="1"/>
    <col min="4561" max="4569" width="15.5" style="15" customWidth="1"/>
    <col min="4570" max="4570" width="15.25" style="15" customWidth="1"/>
    <col min="4571" max="4579" width="15.5" style="15" customWidth="1"/>
    <col min="4580" max="4580" width="15.25" style="15" customWidth="1"/>
    <col min="4581" max="4589" width="15.5" style="15" customWidth="1"/>
    <col min="4590" max="4590" width="15.25" style="15" customWidth="1"/>
    <col min="4591" max="4599" width="15.5" style="15" customWidth="1"/>
    <col min="4600" max="4600" width="15.25" style="15" customWidth="1"/>
    <col min="4601" max="4609" width="15.5" style="15" customWidth="1"/>
    <col min="4610" max="4610" width="15.25" style="15" customWidth="1"/>
    <col min="4611" max="4619" width="15.5" style="15" customWidth="1"/>
    <col min="4620" max="4620" width="15.25" style="15" customWidth="1"/>
    <col min="4621" max="4628" width="15.5" style="15" customWidth="1"/>
    <col min="4629" max="4629" width="15.25" style="15" customWidth="1"/>
    <col min="4630" max="4630" width="14.75" style="15" customWidth="1"/>
    <col min="4631" max="4638" width="15.25" style="15" customWidth="1"/>
    <col min="4639" max="4639" width="15.5" style="15" customWidth="1"/>
    <col min="4640" max="4640" width="15.25" style="15" customWidth="1"/>
    <col min="4641" max="4649" width="15.5" style="15" customWidth="1"/>
    <col min="4650" max="4650" width="15.25" style="15" customWidth="1"/>
    <col min="4651" max="4659" width="15.5" style="15" customWidth="1"/>
    <col min="4660" max="4660" width="15.25" style="15" customWidth="1"/>
    <col min="4661" max="4669" width="15.5" style="15" customWidth="1"/>
    <col min="4670" max="4670" width="15.25" style="15" customWidth="1"/>
    <col min="4671" max="4679" width="15.5" style="15" customWidth="1"/>
    <col min="4680" max="4680" width="15.25" style="15" customWidth="1"/>
    <col min="4681" max="4689" width="15.5" style="15" customWidth="1"/>
    <col min="4690" max="4690" width="15.25" style="15" customWidth="1"/>
    <col min="4691" max="4699" width="15.5" style="15" customWidth="1"/>
    <col min="4700" max="4700" width="15.25" style="15" customWidth="1"/>
    <col min="4701" max="4709" width="15.5" style="15" customWidth="1"/>
    <col min="4710" max="4710" width="15.25" style="15" customWidth="1"/>
    <col min="4711" max="4719" width="15.5" style="15" customWidth="1"/>
    <col min="4720" max="4720" width="15.25" style="15" customWidth="1"/>
    <col min="4721" max="4728" width="15.5" style="15" customWidth="1"/>
    <col min="4729" max="4729" width="15.25" style="15" customWidth="1"/>
    <col min="4730" max="4730" width="14.75" style="15" customWidth="1"/>
    <col min="4731" max="4738" width="15.25" style="15" customWidth="1"/>
    <col min="4739" max="4739" width="15.5" style="15" customWidth="1"/>
    <col min="4740" max="4740" width="15.25" style="15" customWidth="1"/>
    <col min="4741" max="4749" width="15.5" style="15" customWidth="1"/>
    <col min="4750" max="4750" width="15.25" style="15" customWidth="1"/>
    <col min="4751" max="4759" width="15.5" style="15" customWidth="1"/>
    <col min="4760" max="4760" width="15.25" style="15" customWidth="1"/>
    <col min="4761" max="4769" width="15.5" style="15" customWidth="1"/>
    <col min="4770" max="4770" width="15.25" style="15" customWidth="1"/>
    <col min="4771" max="4779" width="15.5" style="15" customWidth="1"/>
    <col min="4780" max="4780" width="15.25" style="15" customWidth="1"/>
    <col min="4781" max="4789" width="15.5" style="15" customWidth="1"/>
    <col min="4790" max="4790" width="15.25" style="15" customWidth="1"/>
    <col min="4791" max="4799" width="15.5" style="15" customWidth="1"/>
    <col min="4800" max="4800" width="15.25" style="15" customWidth="1"/>
    <col min="4801" max="4809" width="15.5" style="15" customWidth="1"/>
    <col min="4810" max="4810" width="15.25" style="15" customWidth="1"/>
    <col min="4811" max="4819" width="15.5" style="15" customWidth="1"/>
    <col min="4820" max="4820" width="15.25" style="15" customWidth="1"/>
    <col min="4821" max="4828" width="15.5" style="15" customWidth="1"/>
    <col min="4829" max="4829" width="15.25" style="15" customWidth="1"/>
    <col min="4830" max="4830" width="14.75" style="15" customWidth="1"/>
    <col min="4831" max="4838" width="15.25" style="15" customWidth="1"/>
    <col min="4839" max="4839" width="15.5" style="15" customWidth="1"/>
    <col min="4840" max="4840" width="15.25" style="15" customWidth="1"/>
    <col min="4841" max="4849" width="15.5" style="15" customWidth="1"/>
    <col min="4850" max="4850" width="15.25" style="15" customWidth="1"/>
    <col min="4851" max="4859" width="15.5" style="15" customWidth="1"/>
    <col min="4860" max="4860" width="15.25" style="15" customWidth="1"/>
    <col min="4861" max="4869" width="15.5" style="15" customWidth="1"/>
    <col min="4870" max="4870" width="15.25" style="15" customWidth="1"/>
    <col min="4871" max="4879" width="15.5" style="15" customWidth="1"/>
    <col min="4880" max="4880" width="15.25" style="15" customWidth="1"/>
    <col min="4881" max="4889" width="15.5" style="15" customWidth="1"/>
    <col min="4890" max="4890" width="15.25" style="15" customWidth="1"/>
    <col min="4891" max="4899" width="15.5" style="15" customWidth="1"/>
    <col min="4900" max="4900" width="15.25" style="15" customWidth="1"/>
    <col min="4901" max="4909" width="15.5" style="15" customWidth="1"/>
    <col min="4910" max="4910" width="15.25" style="15" customWidth="1"/>
    <col min="4911" max="4919" width="15.5" style="15" customWidth="1"/>
    <col min="4920" max="4920" width="15.25" style="15" customWidth="1"/>
    <col min="4921" max="4928" width="15.5" style="15" customWidth="1"/>
    <col min="4929" max="4929" width="15.25" style="15" customWidth="1"/>
    <col min="4930" max="4930" width="14.75" style="15" customWidth="1"/>
    <col min="4931" max="4938" width="15.25" style="15" customWidth="1"/>
    <col min="4939" max="4939" width="15.5" style="15" customWidth="1"/>
    <col min="4940" max="4940" width="15.25" style="15" customWidth="1"/>
    <col min="4941" max="4949" width="15.5" style="15" customWidth="1"/>
    <col min="4950" max="4950" width="15.25" style="15" customWidth="1"/>
    <col min="4951" max="4959" width="15.5" style="15" customWidth="1"/>
    <col min="4960" max="4960" width="15.25" style="15" customWidth="1"/>
    <col min="4961" max="4969" width="15.5" style="15" customWidth="1"/>
    <col min="4970" max="4970" width="15.25" style="15" customWidth="1"/>
    <col min="4971" max="4979" width="15.5" style="15" customWidth="1"/>
    <col min="4980" max="4980" width="15.25" style="15" customWidth="1"/>
    <col min="4981" max="4989" width="15.5" style="15" customWidth="1"/>
    <col min="4990" max="4990" width="15.25" style="15" customWidth="1"/>
    <col min="4991" max="4999" width="15.5" style="15" customWidth="1"/>
    <col min="5000" max="5000" width="15.25" style="15" customWidth="1"/>
    <col min="5001" max="5009" width="15.5" style="15" customWidth="1"/>
    <col min="5010" max="5010" width="15.25" style="15" customWidth="1"/>
    <col min="5011" max="5019" width="15.5" style="15" customWidth="1"/>
    <col min="5020" max="5020" width="15.25" style="15" customWidth="1"/>
    <col min="5021" max="5028" width="15.5" style="15" customWidth="1"/>
    <col min="5029" max="5029" width="15.25" style="15" customWidth="1"/>
    <col min="5030" max="5030" width="14.75" style="15" customWidth="1"/>
    <col min="5031" max="5038" width="15.25" style="15" customWidth="1"/>
    <col min="5039" max="5039" width="15.5" style="15" customWidth="1"/>
    <col min="5040" max="5040" width="15.25" style="15" customWidth="1"/>
    <col min="5041" max="5049" width="15.5" style="15" customWidth="1"/>
    <col min="5050" max="5050" width="15.25" style="15" customWidth="1"/>
    <col min="5051" max="5059" width="15.5" style="15" customWidth="1"/>
    <col min="5060" max="5060" width="15.25" style="15" customWidth="1"/>
    <col min="5061" max="5069" width="15.5" style="15" customWidth="1"/>
    <col min="5070" max="5070" width="15.25" style="15" customWidth="1"/>
    <col min="5071" max="5079" width="15.5" style="15" customWidth="1"/>
    <col min="5080" max="5080" width="15.25" style="15" customWidth="1"/>
    <col min="5081" max="5089" width="15.5" style="15" customWidth="1"/>
    <col min="5090" max="5090" width="15.25" style="15" customWidth="1"/>
    <col min="5091" max="5099" width="15.5" style="15" customWidth="1"/>
    <col min="5100" max="5100" width="15.25" style="15" customWidth="1"/>
    <col min="5101" max="5109" width="15.5" style="15" customWidth="1"/>
    <col min="5110" max="5110" width="15.25" style="15" customWidth="1"/>
    <col min="5111" max="5118" width="15.5" style="15" customWidth="1"/>
    <col min="5119" max="5119" width="15.25" style="15" customWidth="1"/>
    <col min="5120" max="5120" width="14.75" style="15" customWidth="1"/>
    <col min="5121" max="5128" width="15.25" style="15" customWidth="1"/>
    <col min="5129" max="5129" width="14.75" style="15" customWidth="1"/>
    <col min="5130" max="5130" width="14.5" style="15" customWidth="1"/>
    <col min="5131" max="5138" width="14.75" style="15" customWidth="1"/>
    <col min="5139" max="5139" width="15.25" style="15" customWidth="1"/>
    <col min="5140" max="5140" width="14.75" style="15" customWidth="1"/>
    <col min="5141" max="5149" width="15.25" style="15" customWidth="1"/>
    <col min="5150" max="5150" width="14.75" style="15" customWidth="1"/>
    <col min="5151" max="5159" width="15.25" style="15" customWidth="1"/>
    <col min="5160" max="5160" width="14.75" style="15" customWidth="1"/>
    <col min="5161" max="5169" width="15.25" style="15" customWidth="1"/>
    <col min="5170" max="5170" width="14.75" style="15" customWidth="1"/>
    <col min="5171" max="5179" width="15.25" style="15" customWidth="1"/>
    <col min="5180" max="5180" width="14.75" style="15" customWidth="1"/>
    <col min="5181" max="5189" width="15.25" style="15" customWidth="1"/>
    <col min="5190" max="5190" width="14.75" style="15" customWidth="1"/>
    <col min="5191" max="5199" width="15.25" style="15" customWidth="1"/>
    <col min="5200" max="5200" width="14.75" style="15" customWidth="1"/>
    <col min="5201" max="5209" width="15.25" style="15" customWidth="1"/>
    <col min="5210" max="5210" width="14.75" style="15" customWidth="1"/>
    <col min="5211" max="5218" width="15.25" style="15" customWidth="1"/>
    <col min="5219" max="5219" width="15.5" style="15" customWidth="1"/>
    <col min="5220" max="5220" width="15.25" style="15" customWidth="1"/>
    <col min="5221" max="5228" width="15.5" style="15" customWidth="1"/>
    <col min="5229" max="5229" width="15.25" style="15" customWidth="1"/>
    <col min="5230" max="5230" width="14.75" style="15" customWidth="1"/>
    <col min="5231" max="5238" width="15.25" style="15" customWidth="1"/>
    <col min="5239" max="5239" width="15.5" style="15" customWidth="1"/>
    <col min="5240" max="5240" width="15.25" style="15" customWidth="1"/>
    <col min="5241" max="5249" width="15.5" style="15" customWidth="1"/>
    <col min="5250" max="5250" width="15.25" style="15" customWidth="1"/>
    <col min="5251" max="5259" width="15.5" style="15" customWidth="1"/>
    <col min="5260" max="5260" width="15.25" style="15" customWidth="1"/>
    <col min="5261" max="5269" width="15.5" style="15" customWidth="1"/>
    <col min="5270" max="5270" width="15.25" style="15" customWidth="1"/>
    <col min="5271" max="5279" width="15.5" style="15" customWidth="1"/>
    <col min="5280" max="5280" width="15.25" style="15" customWidth="1"/>
    <col min="5281" max="5289" width="15.5" style="15" customWidth="1"/>
    <col min="5290" max="5290" width="15.25" style="15" customWidth="1"/>
    <col min="5291" max="5299" width="15.5" style="15" customWidth="1"/>
    <col min="5300" max="5300" width="15.25" style="15" customWidth="1"/>
    <col min="5301" max="5309" width="15.5" style="15" customWidth="1"/>
    <col min="5310" max="5310" width="15.25" style="15" customWidth="1"/>
    <col min="5311" max="5319" width="15.5" style="15" customWidth="1"/>
    <col min="5320" max="5320" width="15.25" style="15" customWidth="1"/>
    <col min="5321" max="5328" width="15.5" style="15" customWidth="1"/>
    <col min="5329" max="5329" width="15.25" style="15" customWidth="1"/>
    <col min="5330" max="5330" width="14.75" style="15" customWidth="1"/>
    <col min="5331" max="5338" width="15.25" style="15" customWidth="1"/>
    <col min="5339" max="5339" width="15.5" style="15" customWidth="1"/>
    <col min="5340" max="5340" width="15.25" style="15" customWidth="1"/>
    <col min="5341" max="5349" width="15.5" style="15" customWidth="1"/>
    <col min="5350" max="5350" width="15.25" style="15" customWidth="1"/>
    <col min="5351" max="5359" width="15.5" style="15" customWidth="1"/>
    <col min="5360" max="5360" width="15.25" style="15" customWidth="1"/>
    <col min="5361" max="5369" width="15.5" style="15" customWidth="1"/>
    <col min="5370" max="5370" width="15.25" style="15" customWidth="1"/>
    <col min="5371" max="5379" width="15.5" style="15" customWidth="1"/>
    <col min="5380" max="5380" width="15.25" style="15" customWidth="1"/>
    <col min="5381" max="5389" width="15.5" style="15" customWidth="1"/>
    <col min="5390" max="5390" width="15.25" style="15" customWidth="1"/>
    <col min="5391" max="5399" width="15.5" style="15" customWidth="1"/>
    <col min="5400" max="5400" width="15.25" style="15" customWidth="1"/>
    <col min="5401" max="5409" width="15.5" style="15" customWidth="1"/>
    <col min="5410" max="5410" width="15.25" style="15" customWidth="1"/>
    <col min="5411" max="5419" width="15.5" style="15" customWidth="1"/>
    <col min="5420" max="5420" width="15.25" style="15" customWidth="1"/>
    <col min="5421" max="5428" width="15.5" style="15" customWidth="1"/>
    <col min="5429" max="5429" width="15.25" style="15" customWidth="1"/>
    <col min="5430" max="5430" width="14.75" style="15" customWidth="1"/>
    <col min="5431" max="5438" width="15.25" style="15" customWidth="1"/>
    <col min="5439" max="5439" width="15.5" style="15" customWidth="1"/>
    <col min="5440" max="5440" width="15.25" style="15" customWidth="1"/>
    <col min="5441" max="5449" width="15.5" style="15" customWidth="1"/>
    <col min="5450" max="5450" width="15.25" style="15" customWidth="1"/>
    <col min="5451" max="5459" width="15.5" style="15" customWidth="1"/>
    <col min="5460" max="5460" width="15.25" style="15" customWidth="1"/>
    <col min="5461" max="5469" width="15.5" style="15" customWidth="1"/>
    <col min="5470" max="5470" width="15.25" style="15" customWidth="1"/>
    <col min="5471" max="5479" width="15.5" style="15" customWidth="1"/>
    <col min="5480" max="5480" width="15.25" style="15" customWidth="1"/>
    <col min="5481" max="5489" width="15.5" style="15" customWidth="1"/>
    <col min="5490" max="5490" width="15.25" style="15" customWidth="1"/>
    <col min="5491" max="5499" width="15.5" style="15" customWidth="1"/>
    <col min="5500" max="5500" width="15.25" style="15" customWidth="1"/>
    <col min="5501" max="5509" width="15.5" style="15" customWidth="1"/>
    <col min="5510" max="5510" width="15.25" style="15" customWidth="1"/>
    <col min="5511" max="5519" width="15.5" style="15" customWidth="1"/>
    <col min="5520" max="5520" width="15.25" style="15" customWidth="1"/>
    <col min="5521" max="5528" width="15.5" style="15" customWidth="1"/>
    <col min="5529" max="5529" width="15.25" style="15" customWidth="1"/>
    <col min="5530" max="5530" width="14.75" style="15" customWidth="1"/>
    <col min="5531" max="5538" width="15.25" style="15" customWidth="1"/>
    <col min="5539" max="5539" width="15.5" style="15" customWidth="1"/>
    <col min="5540" max="5540" width="15.25" style="15" customWidth="1"/>
    <col min="5541" max="5549" width="15.5" style="15" customWidth="1"/>
    <col min="5550" max="5550" width="15.25" style="15" customWidth="1"/>
    <col min="5551" max="5559" width="15.5" style="15" customWidth="1"/>
    <col min="5560" max="5560" width="15.25" style="15" customWidth="1"/>
    <col min="5561" max="5569" width="15.5" style="15" customWidth="1"/>
    <col min="5570" max="5570" width="15.25" style="15" customWidth="1"/>
    <col min="5571" max="5579" width="15.5" style="15" customWidth="1"/>
    <col min="5580" max="5580" width="15.25" style="15" customWidth="1"/>
    <col min="5581" max="5589" width="15.5" style="15" customWidth="1"/>
    <col min="5590" max="5590" width="15.25" style="15" customWidth="1"/>
    <col min="5591" max="5599" width="15.5" style="15" customWidth="1"/>
    <col min="5600" max="5600" width="15.25" style="15" customWidth="1"/>
    <col min="5601" max="5609" width="15.5" style="15" customWidth="1"/>
    <col min="5610" max="5610" width="15.25" style="15" customWidth="1"/>
    <col min="5611" max="5619" width="15.5" style="15" customWidth="1"/>
    <col min="5620" max="5620" width="15.25" style="15" customWidth="1"/>
    <col min="5621" max="5628" width="15.5" style="15" customWidth="1"/>
    <col min="5629" max="5629" width="15.25" style="15" customWidth="1"/>
    <col min="5630" max="5630" width="14.75" style="15" customWidth="1"/>
    <col min="5631" max="5638" width="15.25" style="15" customWidth="1"/>
    <col min="5639" max="5639" width="15.5" style="15" customWidth="1"/>
    <col min="5640" max="5640" width="15.25" style="15" customWidth="1"/>
    <col min="5641" max="5649" width="15.5" style="15" customWidth="1"/>
    <col min="5650" max="5650" width="15.25" style="15" customWidth="1"/>
    <col min="5651" max="5659" width="15.5" style="15" customWidth="1"/>
    <col min="5660" max="5660" width="15.25" style="15" customWidth="1"/>
    <col min="5661" max="5669" width="15.5" style="15" customWidth="1"/>
    <col min="5670" max="5670" width="15.25" style="15" customWidth="1"/>
    <col min="5671" max="5679" width="15.5" style="15" customWidth="1"/>
    <col min="5680" max="5680" width="15.25" style="15" customWidth="1"/>
    <col min="5681" max="5689" width="15.5" style="15" customWidth="1"/>
    <col min="5690" max="5690" width="15.25" style="15" customWidth="1"/>
    <col min="5691" max="5699" width="15.5" style="15" customWidth="1"/>
    <col min="5700" max="5700" width="15.25" style="15" customWidth="1"/>
    <col min="5701" max="5709" width="15.5" style="15" customWidth="1"/>
    <col min="5710" max="5710" width="15.25" style="15" customWidth="1"/>
    <col min="5711" max="5719" width="15.5" style="15" customWidth="1"/>
    <col min="5720" max="5720" width="15.25" style="15" customWidth="1"/>
    <col min="5721" max="5728" width="15.5" style="15" customWidth="1"/>
    <col min="5729" max="5729" width="15.25" style="15" customWidth="1"/>
    <col min="5730" max="5730" width="14.75" style="15" customWidth="1"/>
    <col min="5731" max="5738" width="15.25" style="15" customWidth="1"/>
    <col min="5739" max="5739" width="15.5" style="15" customWidth="1"/>
    <col min="5740" max="5740" width="15.25" style="15" customWidth="1"/>
    <col min="5741" max="5749" width="15.5" style="15" customWidth="1"/>
    <col min="5750" max="5750" width="15.25" style="15" customWidth="1"/>
    <col min="5751" max="5759" width="15.5" style="15" customWidth="1"/>
    <col min="5760" max="5760" width="15.25" style="15" customWidth="1"/>
    <col min="5761" max="5769" width="15.5" style="15" customWidth="1"/>
    <col min="5770" max="5770" width="15.25" style="15" customWidth="1"/>
    <col min="5771" max="5779" width="15.5" style="15" customWidth="1"/>
    <col min="5780" max="5780" width="15.25" style="15" customWidth="1"/>
    <col min="5781" max="5789" width="15.5" style="15" customWidth="1"/>
    <col min="5790" max="5790" width="15.25" style="15" customWidth="1"/>
    <col min="5791" max="5799" width="15.5" style="15" customWidth="1"/>
    <col min="5800" max="5800" width="15.25" style="15" customWidth="1"/>
    <col min="5801" max="5809" width="15.5" style="15" customWidth="1"/>
    <col min="5810" max="5810" width="15.25" style="15" customWidth="1"/>
    <col min="5811" max="5819" width="15.5" style="15" customWidth="1"/>
    <col min="5820" max="5820" width="15.25" style="15" customWidth="1"/>
    <col min="5821" max="5828" width="15.5" style="15" customWidth="1"/>
    <col min="5829" max="5829" width="15.25" style="15" customWidth="1"/>
    <col min="5830" max="5830" width="14.75" style="15" customWidth="1"/>
    <col min="5831" max="5838" width="15.25" style="15" customWidth="1"/>
    <col min="5839" max="5839" width="15.5" style="15" customWidth="1"/>
    <col min="5840" max="5840" width="15.25" style="15" customWidth="1"/>
    <col min="5841" max="5849" width="15.5" style="15" customWidth="1"/>
    <col min="5850" max="5850" width="15.25" style="15" customWidth="1"/>
    <col min="5851" max="5859" width="15.5" style="15" customWidth="1"/>
    <col min="5860" max="5860" width="15.25" style="15" customWidth="1"/>
    <col min="5861" max="5869" width="15.5" style="15" customWidth="1"/>
    <col min="5870" max="5870" width="15.25" style="15" customWidth="1"/>
    <col min="5871" max="5879" width="15.5" style="15" customWidth="1"/>
    <col min="5880" max="5880" width="15.25" style="15" customWidth="1"/>
    <col min="5881" max="5889" width="15.5" style="15" customWidth="1"/>
    <col min="5890" max="5890" width="15.25" style="15" customWidth="1"/>
    <col min="5891" max="5899" width="15.5" style="15" customWidth="1"/>
    <col min="5900" max="5900" width="15.25" style="15" customWidth="1"/>
    <col min="5901" max="5909" width="15.5" style="15" customWidth="1"/>
    <col min="5910" max="5910" width="15.25" style="15" customWidth="1"/>
    <col min="5911" max="5919" width="15.5" style="15" customWidth="1"/>
    <col min="5920" max="5920" width="15.25" style="15" customWidth="1"/>
    <col min="5921" max="5928" width="15.5" style="15" customWidth="1"/>
    <col min="5929" max="5929" width="15.25" style="15" customWidth="1"/>
    <col min="5930" max="5930" width="14.75" style="15" customWidth="1"/>
    <col min="5931" max="5938" width="15.25" style="15" customWidth="1"/>
    <col min="5939" max="5939" width="15.5" style="15" customWidth="1"/>
    <col min="5940" max="5940" width="15.25" style="15" customWidth="1"/>
    <col min="5941" max="5949" width="15.5" style="15" customWidth="1"/>
    <col min="5950" max="5950" width="15.25" style="15" customWidth="1"/>
    <col min="5951" max="5959" width="15.5" style="15" customWidth="1"/>
    <col min="5960" max="5960" width="15.25" style="15" customWidth="1"/>
    <col min="5961" max="5969" width="15.5" style="15" customWidth="1"/>
    <col min="5970" max="5970" width="15.25" style="15" customWidth="1"/>
    <col min="5971" max="5979" width="15.5" style="15" customWidth="1"/>
    <col min="5980" max="5980" width="15.25" style="15" customWidth="1"/>
    <col min="5981" max="5989" width="15.5" style="15" customWidth="1"/>
    <col min="5990" max="5990" width="15.25" style="15" customWidth="1"/>
    <col min="5991" max="5999" width="15.5" style="15" customWidth="1"/>
    <col min="6000" max="6000" width="15.25" style="15" customWidth="1"/>
    <col min="6001" max="6009" width="15.5" style="15" customWidth="1"/>
    <col min="6010" max="6010" width="15.25" style="15" customWidth="1"/>
    <col min="6011" max="6019" width="15.5" style="15" customWidth="1"/>
    <col min="6020" max="6020" width="15.25" style="15" customWidth="1"/>
    <col min="6021" max="6028" width="15.5" style="15" customWidth="1"/>
    <col min="6029" max="6029" width="15.25" style="15" customWidth="1"/>
    <col min="6030" max="6030" width="14.75" style="15" customWidth="1"/>
    <col min="6031" max="6038" width="15.25" style="15" customWidth="1"/>
    <col min="6039" max="6039" width="15.5" style="15" customWidth="1"/>
    <col min="6040" max="6040" width="15.25" style="15" customWidth="1"/>
    <col min="6041" max="6049" width="15.5" style="15" customWidth="1"/>
    <col min="6050" max="6050" width="15.25" style="15" customWidth="1"/>
    <col min="6051" max="6059" width="15.5" style="15" customWidth="1"/>
    <col min="6060" max="6060" width="15.25" style="15" customWidth="1"/>
    <col min="6061" max="6069" width="15.5" style="15" customWidth="1"/>
    <col min="6070" max="6070" width="15.25" style="15" customWidth="1"/>
    <col min="6071" max="6079" width="15.5" style="15" customWidth="1"/>
    <col min="6080" max="6080" width="15.25" style="15" customWidth="1"/>
    <col min="6081" max="6089" width="15.5" style="15" customWidth="1"/>
    <col min="6090" max="6090" width="15.25" style="15" customWidth="1"/>
    <col min="6091" max="6099" width="15.5" style="15" customWidth="1"/>
    <col min="6100" max="6100" width="15.25" style="15" customWidth="1"/>
    <col min="6101" max="6109" width="15.5" style="15" customWidth="1"/>
    <col min="6110" max="6110" width="15.25" style="15" customWidth="1"/>
    <col min="6111" max="6118" width="15.5" style="15" customWidth="1"/>
    <col min="6119" max="6119" width="15.25" style="15" customWidth="1"/>
    <col min="6120" max="6120" width="14.75" style="15" customWidth="1"/>
    <col min="6121" max="6128" width="15.25" style="15" customWidth="1"/>
    <col min="6129" max="6129" width="14.75" style="15" customWidth="1"/>
    <col min="6130" max="6130" width="14.5" style="15" customWidth="1"/>
    <col min="6131" max="6138" width="14.75" style="15" customWidth="1"/>
    <col min="6139" max="6139" width="15.25" style="15" customWidth="1"/>
    <col min="6140" max="6140" width="14.75" style="15" customWidth="1"/>
    <col min="6141" max="6149" width="15.25" style="15" customWidth="1"/>
    <col min="6150" max="6150" width="14.75" style="15" customWidth="1"/>
    <col min="6151" max="6159" width="15.25" style="15" customWidth="1"/>
    <col min="6160" max="6160" width="14.75" style="15" customWidth="1"/>
    <col min="6161" max="6169" width="15.25" style="15" customWidth="1"/>
    <col min="6170" max="6170" width="14.75" style="15" customWidth="1"/>
    <col min="6171" max="6179" width="15.25" style="15" customWidth="1"/>
    <col min="6180" max="6180" width="14.75" style="15" customWidth="1"/>
    <col min="6181" max="6189" width="15.25" style="15" customWidth="1"/>
    <col min="6190" max="6190" width="14.75" style="15" customWidth="1"/>
    <col min="6191" max="6199" width="15.25" style="15" customWidth="1"/>
    <col min="6200" max="6200" width="14.75" style="15" customWidth="1"/>
    <col min="6201" max="6209" width="15.25" style="15" customWidth="1"/>
    <col min="6210" max="6210" width="14.75" style="15" customWidth="1"/>
    <col min="6211" max="6218" width="15.25" style="15" customWidth="1"/>
    <col min="6219" max="6219" width="15.5" style="15" customWidth="1"/>
    <col min="6220" max="6220" width="15.25" style="15" customWidth="1"/>
    <col min="6221" max="6228" width="15.5" style="15" customWidth="1"/>
    <col min="6229" max="6229" width="15.25" style="15" customWidth="1"/>
    <col min="6230" max="6230" width="14.75" style="15" customWidth="1"/>
    <col min="6231" max="6238" width="15.25" style="15" customWidth="1"/>
    <col min="6239" max="6239" width="15.5" style="15" customWidth="1"/>
    <col min="6240" max="6240" width="15.25" style="15" customWidth="1"/>
    <col min="6241" max="6249" width="15.5" style="15" customWidth="1"/>
    <col min="6250" max="6250" width="15.25" style="15" customWidth="1"/>
    <col min="6251" max="6259" width="15.5" style="15" customWidth="1"/>
    <col min="6260" max="6260" width="15.25" style="15" customWidth="1"/>
    <col min="6261" max="6269" width="15.5" style="15" customWidth="1"/>
    <col min="6270" max="6270" width="15.25" style="15" customWidth="1"/>
    <col min="6271" max="6279" width="15.5" style="15" customWidth="1"/>
    <col min="6280" max="6280" width="15.25" style="15" customWidth="1"/>
    <col min="6281" max="6289" width="15.5" style="15" customWidth="1"/>
    <col min="6290" max="6290" width="15.25" style="15" customWidth="1"/>
    <col min="6291" max="6299" width="15.5" style="15" customWidth="1"/>
    <col min="6300" max="6300" width="15.25" style="15" customWidth="1"/>
    <col min="6301" max="6309" width="15.5" style="15" customWidth="1"/>
    <col min="6310" max="6310" width="15.25" style="15" customWidth="1"/>
    <col min="6311" max="6319" width="15.5" style="15" customWidth="1"/>
    <col min="6320" max="6320" width="15.25" style="15" customWidth="1"/>
    <col min="6321" max="6328" width="15.5" style="15" customWidth="1"/>
    <col min="6329" max="6329" width="15.25" style="15" customWidth="1"/>
    <col min="6330" max="6330" width="14.75" style="15" customWidth="1"/>
    <col min="6331" max="6338" width="15.25" style="15" customWidth="1"/>
    <col min="6339" max="6339" width="15.5" style="15" customWidth="1"/>
    <col min="6340" max="6340" width="15.25" style="15" customWidth="1"/>
    <col min="6341" max="6349" width="15.5" style="15" customWidth="1"/>
    <col min="6350" max="6350" width="15.25" style="15" customWidth="1"/>
    <col min="6351" max="6359" width="15.5" style="15" customWidth="1"/>
    <col min="6360" max="6360" width="15.25" style="15" customWidth="1"/>
    <col min="6361" max="6369" width="15.5" style="15" customWidth="1"/>
    <col min="6370" max="6370" width="15.25" style="15" customWidth="1"/>
    <col min="6371" max="6379" width="15.5" style="15" customWidth="1"/>
    <col min="6380" max="6380" width="15.25" style="15" customWidth="1"/>
    <col min="6381" max="6389" width="15.5" style="15" customWidth="1"/>
    <col min="6390" max="6390" width="15.25" style="15" customWidth="1"/>
    <col min="6391" max="6399" width="15.5" style="15" customWidth="1"/>
    <col min="6400" max="6400" width="15.25" style="15" customWidth="1"/>
    <col min="6401" max="6409" width="15.5" style="15" customWidth="1"/>
    <col min="6410" max="6410" width="15.25" style="15" customWidth="1"/>
    <col min="6411" max="6419" width="15.5" style="15" customWidth="1"/>
    <col min="6420" max="6420" width="15.25" style="15" customWidth="1"/>
    <col min="6421" max="6428" width="15.5" style="15" customWidth="1"/>
    <col min="6429" max="6429" width="15.25" style="15" customWidth="1"/>
    <col min="6430" max="6430" width="14.75" style="15" customWidth="1"/>
    <col min="6431" max="6438" width="15.25" style="15" customWidth="1"/>
    <col min="6439" max="6439" width="15.5" style="15" customWidth="1"/>
    <col min="6440" max="6440" width="15.25" style="15" customWidth="1"/>
    <col min="6441" max="6449" width="15.5" style="15" customWidth="1"/>
    <col min="6450" max="6450" width="15.25" style="15" customWidth="1"/>
    <col min="6451" max="6459" width="15.5" style="15" customWidth="1"/>
    <col min="6460" max="6460" width="15.25" style="15" customWidth="1"/>
    <col min="6461" max="6469" width="15.5" style="15" customWidth="1"/>
    <col min="6470" max="6470" width="15.25" style="15" customWidth="1"/>
    <col min="6471" max="6479" width="15.5" style="15" customWidth="1"/>
    <col min="6480" max="6480" width="15.25" style="15" customWidth="1"/>
    <col min="6481" max="6489" width="15.5" style="15" customWidth="1"/>
    <col min="6490" max="6490" width="15.25" style="15" customWidth="1"/>
    <col min="6491" max="6499" width="15.5" style="15" customWidth="1"/>
    <col min="6500" max="6500" width="15.25" style="15" customWidth="1"/>
    <col min="6501" max="6509" width="15.5" style="15" customWidth="1"/>
    <col min="6510" max="6510" width="15.25" style="15" customWidth="1"/>
    <col min="6511" max="6519" width="15.5" style="15" customWidth="1"/>
    <col min="6520" max="6520" width="15.25" style="15" customWidth="1"/>
    <col min="6521" max="6528" width="15.5" style="15" customWidth="1"/>
    <col min="6529" max="6529" width="15.25" style="15" customWidth="1"/>
    <col min="6530" max="6530" width="14.75" style="15" customWidth="1"/>
    <col min="6531" max="6538" width="15.25" style="15" customWidth="1"/>
    <col min="6539" max="6539" width="15.5" style="15" customWidth="1"/>
    <col min="6540" max="6540" width="15.25" style="15" customWidth="1"/>
    <col min="6541" max="6549" width="15.5" style="15" customWidth="1"/>
    <col min="6550" max="6550" width="15.25" style="15" customWidth="1"/>
    <col min="6551" max="6559" width="15.5" style="15" customWidth="1"/>
    <col min="6560" max="6560" width="15.25" style="15" customWidth="1"/>
    <col min="6561" max="6569" width="15.5" style="15" customWidth="1"/>
    <col min="6570" max="6570" width="15.25" style="15" customWidth="1"/>
    <col min="6571" max="6579" width="15.5" style="15" customWidth="1"/>
    <col min="6580" max="6580" width="15.25" style="15" customWidth="1"/>
    <col min="6581" max="6589" width="15.5" style="15" customWidth="1"/>
    <col min="6590" max="6590" width="15.25" style="15" customWidth="1"/>
    <col min="6591" max="6599" width="15.5" style="15" customWidth="1"/>
    <col min="6600" max="6600" width="15.25" style="15" customWidth="1"/>
    <col min="6601" max="6609" width="15.5" style="15" customWidth="1"/>
    <col min="6610" max="6610" width="15.25" style="15" customWidth="1"/>
    <col min="6611" max="6619" width="15.5" style="15" customWidth="1"/>
    <col min="6620" max="6620" width="15.25" style="15" customWidth="1"/>
    <col min="6621" max="6628" width="15.5" style="15" customWidth="1"/>
    <col min="6629" max="6629" width="15.25" style="15" customWidth="1"/>
    <col min="6630" max="6630" width="14.75" style="15" customWidth="1"/>
    <col min="6631" max="6638" width="15.25" style="15" customWidth="1"/>
    <col min="6639" max="6639" width="15.5" style="15" customWidth="1"/>
    <col min="6640" max="6640" width="15.25" style="15" customWidth="1"/>
    <col min="6641" max="6649" width="15.5" style="15" customWidth="1"/>
    <col min="6650" max="6650" width="15.25" style="15" customWidth="1"/>
    <col min="6651" max="6659" width="15.5" style="15" customWidth="1"/>
    <col min="6660" max="6660" width="15.25" style="15" customWidth="1"/>
    <col min="6661" max="6669" width="15.5" style="15" customWidth="1"/>
    <col min="6670" max="6670" width="15.25" style="15" customWidth="1"/>
    <col min="6671" max="6679" width="15.5" style="15" customWidth="1"/>
    <col min="6680" max="6680" width="15.25" style="15" customWidth="1"/>
    <col min="6681" max="6689" width="15.5" style="15" customWidth="1"/>
    <col min="6690" max="6690" width="15.25" style="15" customWidth="1"/>
    <col min="6691" max="6699" width="15.5" style="15" customWidth="1"/>
    <col min="6700" max="6700" width="15.25" style="15" customWidth="1"/>
    <col min="6701" max="6709" width="15.5" style="15" customWidth="1"/>
    <col min="6710" max="6710" width="15.25" style="15" customWidth="1"/>
    <col min="6711" max="6719" width="15.5" style="15" customWidth="1"/>
    <col min="6720" max="6720" width="15.25" style="15" customWidth="1"/>
    <col min="6721" max="6728" width="15.5" style="15" customWidth="1"/>
    <col min="6729" max="6729" width="15.25" style="15" customWidth="1"/>
    <col min="6730" max="6730" width="14.75" style="15" customWidth="1"/>
    <col min="6731" max="6738" width="15.25" style="15" customWidth="1"/>
    <col min="6739" max="6739" width="15.5" style="15" customWidth="1"/>
    <col min="6740" max="6740" width="15.25" style="15" customWidth="1"/>
    <col min="6741" max="6749" width="15.5" style="15" customWidth="1"/>
    <col min="6750" max="6750" width="15.25" style="15" customWidth="1"/>
    <col min="6751" max="6759" width="15.5" style="15" customWidth="1"/>
    <col min="6760" max="6760" width="15.25" style="15" customWidth="1"/>
    <col min="6761" max="6769" width="15.5" style="15" customWidth="1"/>
    <col min="6770" max="6770" width="15.25" style="15" customWidth="1"/>
    <col min="6771" max="6779" width="15.5" style="15" customWidth="1"/>
    <col min="6780" max="6780" width="15.25" style="15" customWidth="1"/>
    <col min="6781" max="6789" width="15.5" style="15" customWidth="1"/>
    <col min="6790" max="6790" width="15.25" style="15" customWidth="1"/>
    <col min="6791" max="6799" width="15.5" style="15" customWidth="1"/>
    <col min="6800" max="6800" width="15.25" style="15" customWidth="1"/>
    <col min="6801" max="6809" width="15.5" style="15" customWidth="1"/>
    <col min="6810" max="6810" width="15.25" style="15" customWidth="1"/>
    <col min="6811" max="6819" width="15.5" style="15" customWidth="1"/>
    <col min="6820" max="6820" width="15.25" style="15" customWidth="1"/>
    <col min="6821" max="6828" width="15.5" style="15" customWidth="1"/>
    <col min="6829" max="6829" width="15.25" style="15" customWidth="1"/>
    <col min="6830" max="6830" width="14.75" style="15" customWidth="1"/>
    <col min="6831" max="6838" width="15.25" style="15" customWidth="1"/>
    <col min="6839" max="6839" width="15.5" style="15" customWidth="1"/>
    <col min="6840" max="6840" width="15.25" style="15" customWidth="1"/>
    <col min="6841" max="6849" width="15.5" style="15" customWidth="1"/>
    <col min="6850" max="6850" width="15.25" style="15" customWidth="1"/>
    <col min="6851" max="6859" width="15.5" style="15" customWidth="1"/>
    <col min="6860" max="6860" width="15.25" style="15" customWidth="1"/>
    <col min="6861" max="6869" width="15.5" style="15" customWidth="1"/>
    <col min="6870" max="6870" width="15.25" style="15" customWidth="1"/>
    <col min="6871" max="6879" width="15.5" style="15" customWidth="1"/>
    <col min="6880" max="6880" width="15.25" style="15" customWidth="1"/>
    <col min="6881" max="6889" width="15.5" style="15" customWidth="1"/>
    <col min="6890" max="6890" width="15.25" style="15" customWidth="1"/>
    <col min="6891" max="6899" width="15.5" style="15" customWidth="1"/>
    <col min="6900" max="6900" width="15.25" style="15" customWidth="1"/>
    <col min="6901" max="6909" width="15.5" style="15" customWidth="1"/>
    <col min="6910" max="6910" width="15.25" style="15" customWidth="1"/>
    <col min="6911" max="6919" width="15.5" style="15" customWidth="1"/>
    <col min="6920" max="6920" width="15.25" style="15" customWidth="1"/>
    <col min="6921" max="6928" width="15.5" style="15" customWidth="1"/>
    <col min="6929" max="6929" width="15.25" style="15" customWidth="1"/>
    <col min="6930" max="6930" width="14.75" style="15" customWidth="1"/>
    <col min="6931" max="6938" width="15.25" style="15" customWidth="1"/>
    <col min="6939" max="6939" width="15.5" style="15" customWidth="1"/>
    <col min="6940" max="6940" width="15.25" style="15" customWidth="1"/>
    <col min="6941" max="6949" width="15.5" style="15" customWidth="1"/>
    <col min="6950" max="6950" width="15.25" style="15" customWidth="1"/>
    <col min="6951" max="6959" width="15.5" style="15" customWidth="1"/>
    <col min="6960" max="6960" width="15.25" style="15" customWidth="1"/>
    <col min="6961" max="6969" width="15.5" style="15" customWidth="1"/>
    <col min="6970" max="6970" width="15.25" style="15" customWidth="1"/>
    <col min="6971" max="6979" width="15.5" style="15" customWidth="1"/>
    <col min="6980" max="6980" width="15.25" style="15" customWidth="1"/>
    <col min="6981" max="6989" width="15.5" style="15" customWidth="1"/>
    <col min="6990" max="6990" width="15.25" style="15" customWidth="1"/>
    <col min="6991" max="6999" width="15.5" style="15" customWidth="1"/>
    <col min="7000" max="7000" width="15.25" style="15" customWidth="1"/>
    <col min="7001" max="7009" width="15.5" style="15" customWidth="1"/>
    <col min="7010" max="7010" width="15.25" style="15" customWidth="1"/>
    <col min="7011" max="7019" width="15.5" style="15" customWidth="1"/>
    <col min="7020" max="7020" width="15.25" style="15" customWidth="1"/>
    <col min="7021" max="7028" width="15.5" style="15" customWidth="1"/>
    <col min="7029" max="7029" width="15.25" style="15" customWidth="1"/>
    <col min="7030" max="7030" width="14.75" style="15" customWidth="1"/>
    <col min="7031" max="7038" width="15.25" style="15" customWidth="1"/>
    <col min="7039" max="7039" width="15.5" style="15" customWidth="1"/>
    <col min="7040" max="7040" width="15.25" style="15" customWidth="1"/>
    <col min="7041" max="7049" width="15.5" style="15" customWidth="1"/>
    <col min="7050" max="7050" width="15.25" style="15" customWidth="1"/>
    <col min="7051" max="7059" width="15.5" style="15" customWidth="1"/>
    <col min="7060" max="7060" width="15.25" style="15" customWidth="1"/>
    <col min="7061" max="7069" width="15.5" style="15" customWidth="1"/>
    <col min="7070" max="7070" width="15.25" style="15" customWidth="1"/>
    <col min="7071" max="7079" width="15.5" style="15" customWidth="1"/>
    <col min="7080" max="7080" width="15.25" style="15" customWidth="1"/>
    <col min="7081" max="7089" width="15.5" style="15" customWidth="1"/>
    <col min="7090" max="7090" width="15.25" style="15" customWidth="1"/>
    <col min="7091" max="7099" width="15.5" style="15" customWidth="1"/>
    <col min="7100" max="7100" width="15.25" style="15" customWidth="1"/>
    <col min="7101" max="7109" width="15.5" style="15" customWidth="1"/>
    <col min="7110" max="7110" width="15.25" style="15" customWidth="1"/>
    <col min="7111" max="7118" width="15.5" style="15" customWidth="1"/>
    <col min="7119" max="7119" width="15.25" style="15" customWidth="1"/>
    <col min="7120" max="7120" width="14.75" style="15" customWidth="1"/>
    <col min="7121" max="7128" width="15.25" style="15" customWidth="1"/>
    <col min="7129" max="7129" width="14.75" style="15" customWidth="1"/>
    <col min="7130" max="7130" width="14.5" style="15" customWidth="1"/>
    <col min="7131" max="7138" width="14.75" style="15" customWidth="1"/>
    <col min="7139" max="7139" width="15.25" style="15" customWidth="1"/>
    <col min="7140" max="7140" width="14.75" style="15" customWidth="1"/>
    <col min="7141" max="7149" width="15.25" style="15" customWidth="1"/>
    <col min="7150" max="7150" width="14.75" style="15" customWidth="1"/>
    <col min="7151" max="7159" width="15.25" style="15" customWidth="1"/>
    <col min="7160" max="7160" width="14.75" style="15" customWidth="1"/>
    <col min="7161" max="7169" width="15.25" style="15" customWidth="1"/>
    <col min="7170" max="7170" width="14.75" style="15" customWidth="1"/>
    <col min="7171" max="7179" width="15.25" style="15" customWidth="1"/>
    <col min="7180" max="7180" width="14.75" style="15" customWidth="1"/>
    <col min="7181" max="7189" width="15.25" style="15" customWidth="1"/>
    <col min="7190" max="7190" width="14.75" style="15" customWidth="1"/>
    <col min="7191" max="7199" width="15.25" style="15" customWidth="1"/>
    <col min="7200" max="7200" width="14.75" style="15" customWidth="1"/>
    <col min="7201" max="7209" width="15.25" style="15" customWidth="1"/>
    <col min="7210" max="7210" width="14.75" style="15" customWidth="1"/>
    <col min="7211" max="7218" width="15.25" style="15" customWidth="1"/>
    <col min="7219" max="7219" width="15.5" style="15" customWidth="1"/>
    <col min="7220" max="7220" width="15.25" style="15" customWidth="1"/>
    <col min="7221" max="7228" width="15.5" style="15" customWidth="1"/>
    <col min="7229" max="7229" width="15.25" style="15" customWidth="1"/>
    <col min="7230" max="7230" width="14.75" style="15" customWidth="1"/>
    <col min="7231" max="7238" width="15.25" style="15" customWidth="1"/>
    <col min="7239" max="7239" width="15.5" style="15" customWidth="1"/>
    <col min="7240" max="7240" width="15.25" style="15" customWidth="1"/>
    <col min="7241" max="7249" width="15.5" style="15" customWidth="1"/>
    <col min="7250" max="7250" width="15.25" style="15" customWidth="1"/>
    <col min="7251" max="7259" width="15.5" style="15" customWidth="1"/>
    <col min="7260" max="7260" width="15.25" style="15" customWidth="1"/>
    <col min="7261" max="7269" width="15.5" style="15" customWidth="1"/>
    <col min="7270" max="7270" width="15.25" style="15" customWidth="1"/>
    <col min="7271" max="7279" width="15.5" style="15" customWidth="1"/>
    <col min="7280" max="7280" width="15.25" style="15" customWidth="1"/>
    <col min="7281" max="7289" width="15.5" style="15" customWidth="1"/>
    <col min="7290" max="7290" width="15.25" style="15" customWidth="1"/>
    <col min="7291" max="7299" width="15.5" style="15" customWidth="1"/>
    <col min="7300" max="7300" width="15.25" style="15" customWidth="1"/>
    <col min="7301" max="7309" width="15.5" style="15" customWidth="1"/>
    <col min="7310" max="7310" width="15.25" style="15" customWidth="1"/>
    <col min="7311" max="7319" width="15.5" style="15" customWidth="1"/>
    <col min="7320" max="7320" width="15.25" style="15" customWidth="1"/>
    <col min="7321" max="7328" width="15.5" style="15" customWidth="1"/>
    <col min="7329" max="7329" width="15.25" style="15" customWidth="1"/>
    <col min="7330" max="7330" width="14.75" style="15" customWidth="1"/>
    <col min="7331" max="7338" width="15.25" style="15" customWidth="1"/>
    <col min="7339" max="7339" width="15.5" style="15" customWidth="1"/>
    <col min="7340" max="7340" width="15.25" style="15" customWidth="1"/>
    <col min="7341" max="7349" width="15.5" style="15" customWidth="1"/>
    <col min="7350" max="7350" width="15.25" style="15" customWidth="1"/>
    <col min="7351" max="7359" width="15.5" style="15" customWidth="1"/>
    <col min="7360" max="7360" width="15.25" style="15" customWidth="1"/>
    <col min="7361" max="7369" width="15.5" style="15" customWidth="1"/>
    <col min="7370" max="7370" width="15.25" style="15" customWidth="1"/>
    <col min="7371" max="7379" width="15.5" style="15" customWidth="1"/>
    <col min="7380" max="7380" width="15.25" style="15" customWidth="1"/>
    <col min="7381" max="7389" width="15.5" style="15" customWidth="1"/>
    <col min="7390" max="7390" width="15.25" style="15" customWidth="1"/>
    <col min="7391" max="7399" width="15.5" style="15" customWidth="1"/>
    <col min="7400" max="7400" width="15.25" style="15" customWidth="1"/>
    <col min="7401" max="7409" width="15.5" style="15" customWidth="1"/>
    <col min="7410" max="7410" width="15.25" style="15" customWidth="1"/>
    <col min="7411" max="7419" width="15.5" style="15" customWidth="1"/>
    <col min="7420" max="7420" width="15.25" style="15" customWidth="1"/>
    <col min="7421" max="7428" width="15.5" style="15" customWidth="1"/>
    <col min="7429" max="7429" width="15.25" style="15" customWidth="1"/>
    <col min="7430" max="7430" width="14.75" style="15" customWidth="1"/>
    <col min="7431" max="7438" width="15.25" style="15" customWidth="1"/>
    <col min="7439" max="7439" width="15.5" style="15" customWidth="1"/>
    <col min="7440" max="7440" width="15.25" style="15" customWidth="1"/>
    <col min="7441" max="7449" width="15.5" style="15" customWidth="1"/>
    <col min="7450" max="7450" width="15.25" style="15" customWidth="1"/>
    <col min="7451" max="7459" width="15.5" style="15" customWidth="1"/>
    <col min="7460" max="7460" width="15.25" style="15" customWidth="1"/>
    <col min="7461" max="7469" width="15.5" style="15" customWidth="1"/>
    <col min="7470" max="7470" width="15.25" style="15" customWidth="1"/>
    <col min="7471" max="7479" width="15.5" style="15" customWidth="1"/>
    <col min="7480" max="7480" width="15.25" style="15" customWidth="1"/>
    <col min="7481" max="7489" width="15.5" style="15" customWidth="1"/>
    <col min="7490" max="7490" width="15.25" style="15" customWidth="1"/>
    <col min="7491" max="7499" width="15.5" style="15" customWidth="1"/>
    <col min="7500" max="7500" width="15.25" style="15" customWidth="1"/>
    <col min="7501" max="7509" width="15.5" style="15" customWidth="1"/>
    <col min="7510" max="7510" width="15.25" style="15" customWidth="1"/>
    <col min="7511" max="7519" width="15.5" style="15" customWidth="1"/>
    <col min="7520" max="7520" width="15.25" style="15" customWidth="1"/>
    <col min="7521" max="7528" width="15.5" style="15" customWidth="1"/>
    <col min="7529" max="7529" width="15.25" style="15" customWidth="1"/>
    <col min="7530" max="7530" width="14.75" style="15" customWidth="1"/>
    <col min="7531" max="7538" width="15.25" style="15" customWidth="1"/>
    <col min="7539" max="7539" width="15.5" style="15" customWidth="1"/>
    <col min="7540" max="7540" width="15.25" style="15" customWidth="1"/>
    <col min="7541" max="7549" width="15.5" style="15" customWidth="1"/>
    <col min="7550" max="7550" width="15.25" style="15" customWidth="1"/>
    <col min="7551" max="7559" width="15.5" style="15" customWidth="1"/>
    <col min="7560" max="7560" width="15.25" style="15" customWidth="1"/>
    <col min="7561" max="7569" width="15.5" style="15" customWidth="1"/>
    <col min="7570" max="7570" width="15.25" style="15" customWidth="1"/>
    <col min="7571" max="7579" width="15.5" style="15" customWidth="1"/>
    <col min="7580" max="7580" width="15.25" style="15" customWidth="1"/>
    <col min="7581" max="7589" width="15.5" style="15" customWidth="1"/>
    <col min="7590" max="7590" width="15.25" style="15" customWidth="1"/>
    <col min="7591" max="7599" width="15.5" style="15" customWidth="1"/>
    <col min="7600" max="7600" width="15.25" style="15" customWidth="1"/>
    <col min="7601" max="7609" width="15.5" style="15" customWidth="1"/>
    <col min="7610" max="7610" width="15.25" style="15" customWidth="1"/>
    <col min="7611" max="7619" width="15.5" style="15" customWidth="1"/>
    <col min="7620" max="7620" width="15.25" style="15" customWidth="1"/>
    <col min="7621" max="7628" width="15.5" style="15" customWidth="1"/>
    <col min="7629" max="7629" width="15.25" style="15" customWidth="1"/>
    <col min="7630" max="7630" width="14.75" style="15" customWidth="1"/>
    <col min="7631" max="7638" width="15.25" style="15" customWidth="1"/>
    <col min="7639" max="7639" width="15.5" style="15" customWidth="1"/>
    <col min="7640" max="7640" width="15.25" style="15" customWidth="1"/>
    <col min="7641" max="7649" width="15.5" style="15" customWidth="1"/>
    <col min="7650" max="7650" width="15.25" style="15" customWidth="1"/>
    <col min="7651" max="7659" width="15.5" style="15" customWidth="1"/>
    <col min="7660" max="7660" width="15.25" style="15" customWidth="1"/>
    <col min="7661" max="7669" width="15.5" style="15" customWidth="1"/>
    <col min="7670" max="7670" width="15.25" style="15" customWidth="1"/>
    <col min="7671" max="7679" width="15.5" style="15" customWidth="1"/>
    <col min="7680" max="7680" width="15.25" style="15" customWidth="1"/>
    <col min="7681" max="7689" width="15.5" style="15" customWidth="1"/>
    <col min="7690" max="7690" width="15.25" style="15" customWidth="1"/>
    <col min="7691" max="7699" width="15.5" style="15" customWidth="1"/>
    <col min="7700" max="7700" width="15.25" style="15" customWidth="1"/>
    <col min="7701" max="7709" width="15.5" style="15" customWidth="1"/>
    <col min="7710" max="7710" width="15.25" style="15" customWidth="1"/>
    <col min="7711" max="7719" width="15.5" style="15" customWidth="1"/>
    <col min="7720" max="7720" width="15.25" style="15" customWidth="1"/>
    <col min="7721" max="7728" width="15.5" style="15" customWidth="1"/>
    <col min="7729" max="7729" width="15.25" style="15" customWidth="1"/>
    <col min="7730" max="7730" width="14.75" style="15" customWidth="1"/>
    <col min="7731" max="7738" width="15.25" style="15" customWidth="1"/>
    <col min="7739" max="7739" width="15.5" style="15" customWidth="1"/>
    <col min="7740" max="7740" width="15.25" style="15" customWidth="1"/>
    <col min="7741" max="7749" width="15.5" style="15" customWidth="1"/>
    <col min="7750" max="7750" width="15.25" style="15" customWidth="1"/>
    <col min="7751" max="7759" width="15.5" style="15" customWidth="1"/>
    <col min="7760" max="7760" width="15.25" style="15" customWidth="1"/>
    <col min="7761" max="7769" width="15.5" style="15" customWidth="1"/>
    <col min="7770" max="7770" width="15.25" style="15" customWidth="1"/>
    <col min="7771" max="7779" width="15.5" style="15" customWidth="1"/>
    <col min="7780" max="7780" width="15.25" style="15" customWidth="1"/>
    <col min="7781" max="7789" width="15.5" style="15" customWidth="1"/>
    <col min="7790" max="7790" width="15.25" style="15" customWidth="1"/>
    <col min="7791" max="7799" width="15.5" style="15" customWidth="1"/>
    <col min="7800" max="7800" width="15.25" style="15" customWidth="1"/>
    <col min="7801" max="7809" width="15.5" style="15" customWidth="1"/>
    <col min="7810" max="7810" width="15.25" style="15" customWidth="1"/>
    <col min="7811" max="7819" width="15.5" style="15" customWidth="1"/>
    <col min="7820" max="7820" width="15.25" style="15" customWidth="1"/>
    <col min="7821" max="7828" width="15.5" style="15" customWidth="1"/>
    <col min="7829" max="7829" width="15.25" style="15" customWidth="1"/>
    <col min="7830" max="7830" width="14.75" style="15" customWidth="1"/>
    <col min="7831" max="7838" width="15.25" style="15" customWidth="1"/>
    <col min="7839" max="7839" width="15.5" style="15" customWidth="1"/>
    <col min="7840" max="7840" width="15.25" style="15" customWidth="1"/>
    <col min="7841" max="7849" width="15.5" style="15" customWidth="1"/>
    <col min="7850" max="7850" width="15.25" style="15" customWidth="1"/>
    <col min="7851" max="7859" width="15.5" style="15" customWidth="1"/>
    <col min="7860" max="7860" width="15.25" style="15" customWidth="1"/>
    <col min="7861" max="7869" width="15.5" style="15" customWidth="1"/>
    <col min="7870" max="7870" width="15.25" style="15" customWidth="1"/>
    <col min="7871" max="7879" width="15.5" style="15" customWidth="1"/>
    <col min="7880" max="7880" width="15.25" style="15" customWidth="1"/>
    <col min="7881" max="7889" width="15.5" style="15" customWidth="1"/>
    <col min="7890" max="7890" width="15.25" style="15" customWidth="1"/>
    <col min="7891" max="7899" width="15.5" style="15" customWidth="1"/>
    <col min="7900" max="7900" width="15.25" style="15" customWidth="1"/>
    <col min="7901" max="7909" width="15.5" style="15" customWidth="1"/>
    <col min="7910" max="7910" width="15.25" style="15" customWidth="1"/>
    <col min="7911" max="7919" width="15.5" style="15" customWidth="1"/>
    <col min="7920" max="7920" width="15.25" style="15" customWidth="1"/>
    <col min="7921" max="7928" width="15.5" style="15" customWidth="1"/>
    <col min="7929" max="7929" width="15.25" style="15" customWidth="1"/>
    <col min="7930" max="7930" width="14.75" style="15" customWidth="1"/>
    <col min="7931" max="7938" width="15.25" style="15" customWidth="1"/>
    <col min="7939" max="7939" width="15.5" style="15" customWidth="1"/>
    <col min="7940" max="7940" width="15.25" style="15" customWidth="1"/>
    <col min="7941" max="7949" width="15.5" style="15" customWidth="1"/>
    <col min="7950" max="7950" width="15.25" style="15" customWidth="1"/>
    <col min="7951" max="7959" width="15.5" style="15" customWidth="1"/>
    <col min="7960" max="7960" width="15.25" style="15" customWidth="1"/>
    <col min="7961" max="7969" width="15.5" style="15" customWidth="1"/>
    <col min="7970" max="7970" width="15.25" style="15" customWidth="1"/>
    <col min="7971" max="7979" width="15.5" style="15" customWidth="1"/>
    <col min="7980" max="7980" width="15.25" style="15" customWidth="1"/>
    <col min="7981" max="7989" width="15.5" style="15" customWidth="1"/>
    <col min="7990" max="7990" width="15.25" style="15" customWidth="1"/>
    <col min="7991" max="7999" width="15.5" style="15" customWidth="1"/>
    <col min="8000" max="8000" width="15.25" style="15" customWidth="1"/>
    <col min="8001" max="8009" width="15.5" style="15" customWidth="1"/>
    <col min="8010" max="8010" width="15.25" style="15" customWidth="1"/>
    <col min="8011" max="8019" width="15.5" style="15" customWidth="1"/>
    <col min="8020" max="8020" width="15.25" style="15" customWidth="1"/>
    <col min="8021" max="8028" width="15.5" style="15" customWidth="1"/>
    <col min="8029" max="8029" width="15.25" style="15" customWidth="1"/>
    <col min="8030" max="8030" width="14.75" style="15" customWidth="1"/>
    <col min="8031" max="8038" width="15.25" style="15" customWidth="1"/>
    <col min="8039" max="8039" width="15.5" style="15" customWidth="1"/>
    <col min="8040" max="8040" width="15.25" style="15" customWidth="1"/>
    <col min="8041" max="8049" width="15.5" style="15" customWidth="1"/>
    <col min="8050" max="8050" width="15.25" style="15" customWidth="1"/>
    <col min="8051" max="8059" width="15.5" style="15" customWidth="1"/>
    <col min="8060" max="8060" width="15.25" style="15" customWidth="1"/>
    <col min="8061" max="8069" width="15.5" style="15" customWidth="1"/>
    <col min="8070" max="8070" width="15.25" style="15" customWidth="1"/>
    <col min="8071" max="8079" width="15.5" style="15" customWidth="1"/>
    <col min="8080" max="8080" width="15.25" style="15" customWidth="1"/>
    <col min="8081" max="8089" width="15.5" style="15" customWidth="1"/>
    <col min="8090" max="8090" width="15.25" style="15" customWidth="1"/>
    <col min="8091" max="8099" width="15.5" style="15" customWidth="1"/>
    <col min="8100" max="8100" width="15.25" style="15" customWidth="1"/>
    <col min="8101" max="8109" width="15.5" style="15" customWidth="1"/>
    <col min="8110" max="8110" width="15.25" style="15" customWidth="1"/>
    <col min="8111" max="8118" width="15.5" style="15" customWidth="1"/>
    <col min="8119" max="8119" width="15.25" style="15" customWidth="1"/>
    <col min="8120" max="8120" width="14.75" style="15" customWidth="1"/>
    <col min="8121" max="8128" width="15.25" style="15" customWidth="1"/>
    <col min="8129" max="8129" width="14.75" style="15" customWidth="1"/>
    <col min="8130" max="8130" width="14.5" style="15" customWidth="1"/>
    <col min="8131" max="8138" width="14.75" style="15" customWidth="1"/>
    <col min="8139" max="8139" width="15.25" style="15" customWidth="1"/>
    <col min="8140" max="8140" width="14.75" style="15" customWidth="1"/>
    <col min="8141" max="8149" width="15.25" style="15" customWidth="1"/>
    <col min="8150" max="8150" width="14.75" style="15" customWidth="1"/>
    <col min="8151" max="8159" width="15.25" style="15" customWidth="1"/>
    <col min="8160" max="8160" width="14.75" style="15" customWidth="1"/>
    <col min="8161" max="8169" width="15.25" style="15" customWidth="1"/>
    <col min="8170" max="8170" width="14.75" style="15" customWidth="1"/>
    <col min="8171" max="8179" width="15.25" style="15" customWidth="1"/>
    <col min="8180" max="8180" width="14.75" style="15" customWidth="1"/>
    <col min="8181" max="8189" width="15.25" style="15" customWidth="1"/>
    <col min="8190" max="8190" width="14.75" style="15" customWidth="1"/>
    <col min="8191" max="8199" width="15.25" style="15" customWidth="1"/>
    <col min="8200" max="8200" width="14.75" style="15" customWidth="1"/>
    <col min="8201" max="8209" width="15.25" style="15" customWidth="1"/>
    <col min="8210" max="8210" width="14.75" style="15" customWidth="1"/>
    <col min="8211" max="8218" width="15.25" style="15" customWidth="1"/>
    <col min="8219" max="8219" width="15.5" style="15" customWidth="1"/>
    <col min="8220" max="8220" width="15.25" style="15" customWidth="1"/>
    <col min="8221" max="8228" width="15.5" style="15" customWidth="1"/>
    <col min="8229" max="8229" width="15.25" style="15" customWidth="1"/>
    <col min="8230" max="8230" width="14.75" style="15" customWidth="1"/>
    <col min="8231" max="8238" width="15.25" style="15" customWidth="1"/>
    <col min="8239" max="8239" width="15.5" style="15" customWidth="1"/>
    <col min="8240" max="8240" width="15.25" style="15" customWidth="1"/>
    <col min="8241" max="8249" width="15.5" style="15" customWidth="1"/>
    <col min="8250" max="8250" width="15.25" style="15" customWidth="1"/>
    <col min="8251" max="8259" width="15.5" style="15" customWidth="1"/>
    <col min="8260" max="8260" width="15.25" style="15" customWidth="1"/>
    <col min="8261" max="8269" width="15.5" style="15" customWidth="1"/>
    <col min="8270" max="8270" width="15.25" style="15" customWidth="1"/>
    <col min="8271" max="8279" width="15.5" style="15" customWidth="1"/>
    <col min="8280" max="8280" width="15.25" style="15" customWidth="1"/>
    <col min="8281" max="8289" width="15.5" style="15" customWidth="1"/>
    <col min="8290" max="8290" width="15.25" style="15" customWidth="1"/>
    <col min="8291" max="8299" width="15.5" style="15" customWidth="1"/>
    <col min="8300" max="8300" width="15.25" style="15" customWidth="1"/>
    <col min="8301" max="8309" width="15.5" style="15" customWidth="1"/>
    <col min="8310" max="8310" width="15.25" style="15" customWidth="1"/>
    <col min="8311" max="8319" width="15.5" style="15" customWidth="1"/>
    <col min="8320" max="8320" width="15.25" style="15" customWidth="1"/>
    <col min="8321" max="8328" width="15.5" style="15" customWidth="1"/>
    <col min="8329" max="8329" width="15.25" style="15" customWidth="1"/>
    <col min="8330" max="8330" width="14.75" style="15" customWidth="1"/>
    <col min="8331" max="8338" width="15.25" style="15" customWidth="1"/>
    <col min="8339" max="8339" width="15.5" style="15" customWidth="1"/>
    <col min="8340" max="8340" width="15.25" style="15" customWidth="1"/>
    <col min="8341" max="8349" width="15.5" style="15" customWidth="1"/>
    <col min="8350" max="8350" width="15.25" style="15" customWidth="1"/>
    <col min="8351" max="8359" width="15.5" style="15" customWidth="1"/>
    <col min="8360" max="8360" width="15.25" style="15" customWidth="1"/>
    <col min="8361" max="8369" width="15.5" style="15" customWidth="1"/>
    <col min="8370" max="8370" width="15.25" style="15" customWidth="1"/>
    <col min="8371" max="8379" width="15.5" style="15" customWidth="1"/>
    <col min="8380" max="8380" width="15.25" style="15" customWidth="1"/>
    <col min="8381" max="8389" width="15.5" style="15" customWidth="1"/>
    <col min="8390" max="8390" width="15.25" style="15" customWidth="1"/>
    <col min="8391" max="8399" width="15.5" style="15" customWidth="1"/>
    <col min="8400" max="8400" width="15.25" style="15" customWidth="1"/>
    <col min="8401" max="8409" width="15.5" style="15" customWidth="1"/>
    <col min="8410" max="8410" width="15.25" style="15" customWidth="1"/>
    <col min="8411" max="8419" width="15.5" style="15" customWidth="1"/>
    <col min="8420" max="8420" width="15.25" style="15" customWidth="1"/>
    <col min="8421" max="8428" width="15.5" style="15" customWidth="1"/>
    <col min="8429" max="8429" width="15.25" style="15" customWidth="1"/>
    <col min="8430" max="8430" width="14.75" style="15" customWidth="1"/>
    <col min="8431" max="8438" width="15.25" style="15" customWidth="1"/>
    <col min="8439" max="8439" width="15.5" style="15" customWidth="1"/>
    <col min="8440" max="8440" width="15.25" style="15" customWidth="1"/>
    <col min="8441" max="8449" width="15.5" style="15" customWidth="1"/>
    <col min="8450" max="8450" width="15.25" style="15" customWidth="1"/>
    <col min="8451" max="8459" width="15.5" style="15" customWidth="1"/>
    <col min="8460" max="8460" width="15.25" style="15" customWidth="1"/>
    <col min="8461" max="8469" width="15.5" style="15" customWidth="1"/>
    <col min="8470" max="8470" width="15.25" style="15" customWidth="1"/>
    <col min="8471" max="8479" width="15.5" style="15" customWidth="1"/>
    <col min="8480" max="8480" width="15.25" style="15" customWidth="1"/>
    <col min="8481" max="8489" width="15.5" style="15" customWidth="1"/>
    <col min="8490" max="8490" width="15.25" style="15" customWidth="1"/>
    <col min="8491" max="8499" width="15.5" style="15" customWidth="1"/>
    <col min="8500" max="8500" width="15.25" style="15" customWidth="1"/>
    <col min="8501" max="8509" width="15.5" style="15" customWidth="1"/>
    <col min="8510" max="8510" width="15.25" style="15" customWidth="1"/>
    <col min="8511" max="8519" width="15.5" style="15" customWidth="1"/>
    <col min="8520" max="8520" width="15.25" style="15" customWidth="1"/>
    <col min="8521" max="8528" width="15.5" style="15" customWidth="1"/>
    <col min="8529" max="8529" width="15.25" style="15" customWidth="1"/>
    <col min="8530" max="8530" width="14.75" style="15" customWidth="1"/>
    <col min="8531" max="8538" width="15.25" style="15" customWidth="1"/>
    <col min="8539" max="8539" width="15.5" style="15" customWidth="1"/>
    <col min="8540" max="8540" width="15.25" style="15" customWidth="1"/>
    <col min="8541" max="8549" width="15.5" style="15" customWidth="1"/>
    <col min="8550" max="8550" width="15.25" style="15" customWidth="1"/>
    <col min="8551" max="8559" width="15.5" style="15" customWidth="1"/>
    <col min="8560" max="8560" width="15.25" style="15" customWidth="1"/>
    <col min="8561" max="8569" width="15.5" style="15" customWidth="1"/>
    <col min="8570" max="8570" width="15.25" style="15" customWidth="1"/>
    <col min="8571" max="8579" width="15.5" style="15" customWidth="1"/>
    <col min="8580" max="8580" width="15.25" style="15" customWidth="1"/>
    <col min="8581" max="8589" width="15.5" style="15" customWidth="1"/>
    <col min="8590" max="8590" width="15.25" style="15" customWidth="1"/>
    <col min="8591" max="8599" width="15.5" style="15" customWidth="1"/>
    <col min="8600" max="8600" width="15.25" style="15" customWidth="1"/>
    <col min="8601" max="8609" width="15.5" style="15" customWidth="1"/>
    <col min="8610" max="8610" width="15.25" style="15" customWidth="1"/>
    <col min="8611" max="8619" width="15.5" style="15" customWidth="1"/>
    <col min="8620" max="8620" width="15.25" style="15" customWidth="1"/>
    <col min="8621" max="8628" width="15.5" style="15" customWidth="1"/>
    <col min="8629" max="8629" width="15.25" style="15" customWidth="1"/>
    <col min="8630" max="8630" width="14.75" style="15" customWidth="1"/>
    <col min="8631" max="8638" width="15.25" style="15" customWidth="1"/>
    <col min="8639" max="8639" width="15.5" style="15" customWidth="1"/>
    <col min="8640" max="8640" width="15.25" style="15" customWidth="1"/>
    <col min="8641" max="8649" width="15.5" style="15" customWidth="1"/>
    <col min="8650" max="8650" width="15.25" style="15" customWidth="1"/>
    <col min="8651" max="8659" width="15.5" style="15" customWidth="1"/>
    <col min="8660" max="8660" width="15.25" style="15" customWidth="1"/>
    <col min="8661" max="8669" width="15.5" style="15" customWidth="1"/>
    <col min="8670" max="8670" width="15.25" style="15" customWidth="1"/>
    <col min="8671" max="8679" width="15.5" style="15" customWidth="1"/>
    <col min="8680" max="8680" width="15.25" style="15" customWidth="1"/>
    <col min="8681" max="8689" width="15.5" style="15" customWidth="1"/>
    <col min="8690" max="8690" width="15.25" style="15" customWidth="1"/>
    <col min="8691" max="8699" width="15.5" style="15" customWidth="1"/>
    <col min="8700" max="8700" width="15.25" style="15" customWidth="1"/>
    <col min="8701" max="8709" width="15.5" style="15" customWidth="1"/>
    <col min="8710" max="8710" width="15.25" style="15" customWidth="1"/>
    <col min="8711" max="8719" width="15.5" style="15" customWidth="1"/>
    <col min="8720" max="8720" width="15.25" style="15" customWidth="1"/>
    <col min="8721" max="8728" width="15.5" style="15" customWidth="1"/>
    <col min="8729" max="8729" width="15.25" style="15" customWidth="1"/>
    <col min="8730" max="8730" width="14.75" style="15" customWidth="1"/>
    <col min="8731" max="8738" width="15.25" style="15" customWidth="1"/>
    <col min="8739" max="8739" width="15.5" style="15" customWidth="1"/>
    <col min="8740" max="8740" width="15.25" style="15" customWidth="1"/>
    <col min="8741" max="8749" width="15.5" style="15" customWidth="1"/>
    <col min="8750" max="8750" width="15.25" style="15" customWidth="1"/>
    <col min="8751" max="8759" width="15.5" style="15" customWidth="1"/>
    <col min="8760" max="8760" width="15.25" style="15" customWidth="1"/>
    <col min="8761" max="8769" width="15.5" style="15" customWidth="1"/>
    <col min="8770" max="8770" width="15.25" style="15" customWidth="1"/>
    <col min="8771" max="8779" width="15.5" style="15" customWidth="1"/>
    <col min="8780" max="8780" width="15.25" style="15" customWidth="1"/>
    <col min="8781" max="8789" width="15.5" style="15" customWidth="1"/>
    <col min="8790" max="8790" width="15.25" style="15" customWidth="1"/>
    <col min="8791" max="8799" width="15.5" style="15" customWidth="1"/>
    <col min="8800" max="8800" width="15.25" style="15" customWidth="1"/>
    <col min="8801" max="8809" width="15.5" style="15" customWidth="1"/>
    <col min="8810" max="8810" width="15.25" style="15" customWidth="1"/>
    <col min="8811" max="8819" width="15.5" style="15" customWidth="1"/>
    <col min="8820" max="8820" width="15.25" style="15" customWidth="1"/>
    <col min="8821" max="8828" width="15.5" style="15" customWidth="1"/>
    <col min="8829" max="8829" width="15.25" style="15" customWidth="1"/>
    <col min="8830" max="8830" width="14.75" style="15" customWidth="1"/>
    <col min="8831" max="8838" width="15.25" style="15" customWidth="1"/>
    <col min="8839" max="8839" width="15.5" style="15" customWidth="1"/>
    <col min="8840" max="8840" width="15.25" style="15" customWidth="1"/>
    <col min="8841" max="8849" width="15.5" style="15" customWidth="1"/>
    <col min="8850" max="8850" width="15.25" style="15" customWidth="1"/>
    <col min="8851" max="8859" width="15.5" style="15" customWidth="1"/>
    <col min="8860" max="8860" width="15.25" style="15" customWidth="1"/>
    <col min="8861" max="8869" width="15.5" style="15" customWidth="1"/>
    <col min="8870" max="8870" width="15.25" style="15" customWidth="1"/>
    <col min="8871" max="8879" width="15.5" style="15" customWidth="1"/>
    <col min="8880" max="8880" width="15.25" style="15" customWidth="1"/>
    <col min="8881" max="8889" width="15.5" style="15" customWidth="1"/>
    <col min="8890" max="8890" width="15.25" style="15" customWidth="1"/>
    <col min="8891" max="8899" width="15.5" style="15" customWidth="1"/>
    <col min="8900" max="8900" width="15.25" style="15" customWidth="1"/>
    <col min="8901" max="8909" width="15.5" style="15" customWidth="1"/>
    <col min="8910" max="8910" width="15.25" style="15" customWidth="1"/>
    <col min="8911" max="8919" width="15.5" style="15" customWidth="1"/>
    <col min="8920" max="8920" width="15.25" style="15" customWidth="1"/>
    <col min="8921" max="8928" width="15.5" style="15" customWidth="1"/>
    <col min="8929" max="8929" width="15.25" style="15" customWidth="1"/>
    <col min="8930" max="8930" width="14.75" style="15" customWidth="1"/>
    <col min="8931" max="8938" width="15.25" style="15" customWidth="1"/>
    <col min="8939" max="8939" width="15.5" style="15" customWidth="1"/>
    <col min="8940" max="8940" width="15.25" style="15" customWidth="1"/>
    <col min="8941" max="8949" width="15.5" style="15" customWidth="1"/>
    <col min="8950" max="8950" width="15.25" style="15" customWidth="1"/>
    <col min="8951" max="8959" width="15.5" style="15" customWidth="1"/>
    <col min="8960" max="8960" width="15.25" style="15" customWidth="1"/>
    <col min="8961" max="8969" width="15.5" style="15" customWidth="1"/>
    <col min="8970" max="8970" width="15.25" style="15" customWidth="1"/>
    <col min="8971" max="8979" width="15.5" style="15" customWidth="1"/>
    <col min="8980" max="8980" width="15.25" style="15" customWidth="1"/>
    <col min="8981" max="8989" width="15.5" style="15" customWidth="1"/>
    <col min="8990" max="8990" width="15.25" style="15" customWidth="1"/>
    <col min="8991" max="8999" width="15.5" style="15" customWidth="1"/>
    <col min="9000" max="9000" width="15.25" style="15" customWidth="1"/>
    <col min="9001" max="9009" width="15.5" style="15" customWidth="1"/>
    <col min="9010" max="9010" width="15.25" style="15" customWidth="1"/>
    <col min="9011" max="9019" width="15.5" style="15" customWidth="1"/>
    <col min="9020" max="9020" width="15.25" style="15" customWidth="1"/>
    <col min="9021" max="9028" width="15.5" style="15" customWidth="1"/>
    <col min="9029" max="9029" width="15.25" style="15" customWidth="1"/>
    <col min="9030" max="9030" width="14.75" style="15" customWidth="1"/>
    <col min="9031" max="9038" width="15.25" style="15" customWidth="1"/>
    <col min="9039" max="9039" width="15.5" style="15" customWidth="1"/>
    <col min="9040" max="9040" width="15.25" style="15" customWidth="1"/>
    <col min="9041" max="9049" width="15.5" style="15" customWidth="1"/>
    <col min="9050" max="9050" width="15.25" style="15" customWidth="1"/>
    <col min="9051" max="9059" width="15.5" style="15" customWidth="1"/>
    <col min="9060" max="9060" width="15.25" style="15" customWidth="1"/>
    <col min="9061" max="9069" width="15.5" style="15" customWidth="1"/>
    <col min="9070" max="9070" width="15.25" style="15" customWidth="1"/>
    <col min="9071" max="9079" width="15.5" style="15" customWidth="1"/>
    <col min="9080" max="9080" width="15.25" style="15" customWidth="1"/>
    <col min="9081" max="9089" width="15.5" style="15" customWidth="1"/>
    <col min="9090" max="9090" width="15.25" style="15" customWidth="1"/>
    <col min="9091" max="9099" width="15.5" style="15" customWidth="1"/>
    <col min="9100" max="9100" width="15.25" style="15" customWidth="1"/>
    <col min="9101" max="9109" width="15.5" style="15" customWidth="1"/>
    <col min="9110" max="9110" width="15.25" style="15" customWidth="1"/>
    <col min="9111" max="9118" width="15.5" style="15" customWidth="1"/>
    <col min="9119" max="9119" width="15.25" style="15" customWidth="1"/>
    <col min="9120" max="9120" width="14.75" style="15" customWidth="1"/>
    <col min="9121" max="9128" width="15.25" style="15" customWidth="1"/>
    <col min="9129" max="9129" width="14.75" style="15" customWidth="1"/>
    <col min="9130" max="9130" width="14.5" style="15" customWidth="1"/>
    <col min="9131" max="9138" width="14.75" style="15" customWidth="1"/>
    <col min="9139" max="9139" width="15.25" style="15" customWidth="1"/>
    <col min="9140" max="9140" width="14.75" style="15" customWidth="1"/>
    <col min="9141" max="9149" width="15.25" style="15" customWidth="1"/>
    <col min="9150" max="9150" width="14.75" style="15" customWidth="1"/>
    <col min="9151" max="9159" width="15.25" style="15" customWidth="1"/>
    <col min="9160" max="9160" width="14.75" style="15" customWidth="1"/>
    <col min="9161" max="9169" width="15.25" style="15" customWidth="1"/>
    <col min="9170" max="9170" width="14.75" style="15" customWidth="1"/>
    <col min="9171" max="9179" width="15.25" style="15" customWidth="1"/>
    <col min="9180" max="9180" width="14.75" style="15" customWidth="1"/>
    <col min="9181" max="9189" width="15.25" style="15" customWidth="1"/>
    <col min="9190" max="9190" width="14.75" style="15" customWidth="1"/>
    <col min="9191" max="9199" width="15.25" style="15" customWidth="1"/>
    <col min="9200" max="9200" width="14.75" style="15" customWidth="1"/>
    <col min="9201" max="9209" width="15.25" style="15" customWidth="1"/>
    <col min="9210" max="9210" width="14.75" style="15" customWidth="1"/>
    <col min="9211" max="9218" width="15.25" style="15" customWidth="1"/>
    <col min="9219" max="9219" width="15.5" style="15" customWidth="1"/>
    <col min="9220" max="9220" width="15.25" style="15" customWidth="1"/>
    <col min="9221" max="9228" width="15.5" style="15" customWidth="1"/>
    <col min="9229" max="9229" width="15.25" style="15" customWidth="1"/>
    <col min="9230" max="9230" width="14.75" style="15" customWidth="1"/>
    <col min="9231" max="9238" width="15.25" style="15" customWidth="1"/>
    <col min="9239" max="9239" width="15.5" style="15" customWidth="1"/>
    <col min="9240" max="9240" width="15.25" style="15" customWidth="1"/>
    <col min="9241" max="9249" width="15.5" style="15" customWidth="1"/>
    <col min="9250" max="9250" width="15.25" style="15" customWidth="1"/>
    <col min="9251" max="9259" width="15.5" style="15" customWidth="1"/>
    <col min="9260" max="9260" width="15.25" style="15" customWidth="1"/>
    <col min="9261" max="9269" width="15.5" style="15" customWidth="1"/>
    <col min="9270" max="9270" width="15.25" style="15" customWidth="1"/>
    <col min="9271" max="9279" width="15.5" style="15" customWidth="1"/>
    <col min="9280" max="9280" width="15.25" style="15" customWidth="1"/>
    <col min="9281" max="9289" width="15.5" style="15" customWidth="1"/>
    <col min="9290" max="9290" width="15.25" style="15" customWidth="1"/>
    <col min="9291" max="9299" width="15.5" style="15" customWidth="1"/>
    <col min="9300" max="9300" width="15.25" style="15" customWidth="1"/>
    <col min="9301" max="9309" width="15.5" style="15" customWidth="1"/>
    <col min="9310" max="9310" width="15.25" style="15" customWidth="1"/>
    <col min="9311" max="9319" width="15.5" style="15" customWidth="1"/>
    <col min="9320" max="9320" width="15.25" style="15" customWidth="1"/>
    <col min="9321" max="9328" width="15.5" style="15" customWidth="1"/>
    <col min="9329" max="9329" width="15.25" style="15" customWidth="1"/>
    <col min="9330" max="9330" width="14.75" style="15" customWidth="1"/>
    <col min="9331" max="9338" width="15.25" style="15" customWidth="1"/>
    <col min="9339" max="9339" width="15.5" style="15" customWidth="1"/>
    <col min="9340" max="9340" width="15.25" style="15" customWidth="1"/>
    <col min="9341" max="9349" width="15.5" style="15" customWidth="1"/>
    <col min="9350" max="9350" width="15.25" style="15" customWidth="1"/>
    <col min="9351" max="9359" width="15.5" style="15" customWidth="1"/>
    <col min="9360" max="9360" width="15.25" style="15" customWidth="1"/>
    <col min="9361" max="9369" width="15.5" style="15" customWidth="1"/>
    <col min="9370" max="9370" width="15.25" style="15" customWidth="1"/>
    <col min="9371" max="9379" width="15.5" style="15" customWidth="1"/>
    <col min="9380" max="9380" width="15.25" style="15" customWidth="1"/>
    <col min="9381" max="9389" width="15.5" style="15" customWidth="1"/>
    <col min="9390" max="9390" width="15.25" style="15" customWidth="1"/>
    <col min="9391" max="9399" width="15.5" style="15" customWidth="1"/>
    <col min="9400" max="9400" width="15.25" style="15" customWidth="1"/>
    <col min="9401" max="9409" width="15.5" style="15" customWidth="1"/>
    <col min="9410" max="9410" width="15.25" style="15" customWidth="1"/>
    <col min="9411" max="9419" width="15.5" style="15" customWidth="1"/>
    <col min="9420" max="9420" width="15.25" style="15" customWidth="1"/>
    <col min="9421" max="9428" width="15.5" style="15" customWidth="1"/>
    <col min="9429" max="9429" width="15.25" style="15" customWidth="1"/>
    <col min="9430" max="9430" width="14.75" style="15" customWidth="1"/>
    <col min="9431" max="9438" width="15.25" style="15" customWidth="1"/>
    <col min="9439" max="9439" width="15.5" style="15" customWidth="1"/>
    <col min="9440" max="9440" width="15.25" style="15" customWidth="1"/>
    <col min="9441" max="9449" width="15.5" style="15" customWidth="1"/>
    <col min="9450" max="9450" width="15.25" style="15" customWidth="1"/>
    <col min="9451" max="9459" width="15.5" style="15" customWidth="1"/>
    <col min="9460" max="9460" width="15.25" style="15" customWidth="1"/>
    <col min="9461" max="9469" width="15.5" style="15" customWidth="1"/>
    <col min="9470" max="9470" width="15.25" style="15" customWidth="1"/>
    <col min="9471" max="9479" width="15.5" style="15" customWidth="1"/>
    <col min="9480" max="9480" width="15.25" style="15" customWidth="1"/>
    <col min="9481" max="9489" width="15.5" style="15" customWidth="1"/>
    <col min="9490" max="9490" width="15.25" style="15" customWidth="1"/>
    <col min="9491" max="9499" width="15.5" style="15" customWidth="1"/>
    <col min="9500" max="9500" width="15.25" style="15" customWidth="1"/>
    <col min="9501" max="9509" width="15.5" style="15" customWidth="1"/>
    <col min="9510" max="9510" width="15.25" style="15" customWidth="1"/>
    <col min="9511" max="9519" width="15.5" style="15" customWidth="1"/>
    <col min="9520" max="9520" width="15.25" style="15" customWidth="1"/>
    <col min="9521" max="9528" width="15.5" style="15" customWidth="1"/>
    <col min="9529" max="9529" width="15.25" style="15" customWidth="1"/>
    <col min="9530" max="9530" width="14.75" style="15" customWidth="1"/>
    <col min="9531" max="9538" width="15.25" style="15" customWidth="1"/>
    <col min="9539" max="9539" width="15.5" style="15" customWidth="1"/>
    <col min="9540" max="9540" width="15.25" style="15" customWidth="1"/>
    <col min="9541" max="9549" width="15.5" style="15" customWidth="1"/>
    <col min="9550" max="9550" width="15.25" style="15" customWidth="1"/>
    <col min="9551" max="9559" width="15.5" style="15" customWidth="1"/>
    <col min="9560" max="9560" width="15.25" style="15" customWidth="1"/>
    <col min="9561" max="9569" width="15.5" style="15" customWidth="1"/>
    <col min="9570" max="9570" width="15.25" style="15" customWidth="1"/>
    <col min="9571" max="9579" width="15.5" style="15" customWidth="1"/>
    <col min="9580" max="9580" width="15.25" style="15" customWidth="1"/>
    <col min="9581" max="9589" width="15.5" style="15" customWidth="1"/>
    <col min="9590" max="9590" width="15.25" style="15" customWidth="1"/>
    <col min="9591" max="9599" width="15.5" style="15" customWidth="1"/>
    <col min="9600" max="9600" width="15.25" style="15" customWidth="1"/>
    <col min="9601" max="9609" width="15.5" style="15" customWidth="1"/>
    <col min="9610" max="9610" width="15.25" style="15" customWidth="1"/>
    <col min="9611" max="9619" width="15.5" style="15" customWidth="1"/>
    <col min="9620" max="9620" width="15.25" style="15" customWidth="1"/>
    <col min="9621" max="9628" width="15.5" style="15" customWidth="1"/>
    <col min="9629" max="9629" width="15.25" style="15" customWidth="1"/>
    <col min="9630" max="9630" width="14.75" style="15" customWidth="1"/>
    <col min="9631" max="9638" width="15.25" style="15" customWidth="1"/>
    <col min="9639" max="9639" width="15.5" style="15" customWidth="1"/>
    <col min="9640" max="9640" width="15.25" style="15" customWidth="1"/>
    <col min="9641" max="9649" width="15.5" style="15" customWidth="1"/>
    <col min="9650" max="9650" width="15.25" style="15" customWidth="1"/>
    <col min="9651" max="9659" width="15.5" style="15" customWidth="1"/>
    <col min="9660" max="9660" width="15.25" style="15" customWidth="1"/>
    <col min="9661" max="9669" width="15.5" style="15" customWidth="1"/>
    <col min="9670" max="9670" width="15.25" style="15" customWidth="1"/>
    <col min="9671" max="9679" width="15.5" style="15" customWidth="1"/>
    <col min="9680" max="9680" width="15.25" style="15" customWidth="1"/>
    <col min="9681" max="9689" width="15.5" style="15" customWidth="1"/>
    <col min="9690" max="9690" width="15.25" style="15" customWidth="1"/>
    <col min="9691" max="9699" width="15.5" style="15" customWidth="1"/>
    <col min="9700" max="9700" width="15.25" style="15" customWidth="1"/>
    <col min="9701" max="9709" width="15.5" style="15" customWidth="1"/>
    <col min="9710" max="9710" width="15.25" style="15" customWidth="1"/>
    <col min="9711" max="9719" width="15.5" style="15" customWidth="1"/>
    <col min="9720" max="9720" width="15.25" style="15" customWidth="1"/>
    <col min="9721" max="9728" width="15.5" style="15" customWidth="1"/>
    <col min="9729" max="9729" width="15.25" style="15" customWidth="1"/>
    <col min="9730" max="9730" width="14.75" style="15" customWidth="1"/>
    <col min="9731" max="9738" width="15.25" style="15" customWidth="1"/>
    <col min="9739" max="9739" width="15.5" style="15" customWidth="1"/>
    <col min="9740" max="9740" width="15.25" style="15" customWidth="1"/>
    <col min="9741" max="9749" width="15.5" style="15" customWidth="1"/>
    <col min="9750" max="9750" width="15.25" style="15" customWidth="1"/>
    <col min="9751" max="9759" width="15.5" style="15" customWidth="1"/>
    <col min="9760" max="9760" width="15.25" style="15" customWidth="1"/>
    <col min="9761" max="9769" width="15.5" style="15" customWidth="1"/>
    <col min="9770" max="9770" width="15.25" style="15" customWidth="1"/>
    <col min="9771" max="9779" width="15.5" style="15" customWidth="1"/>
    <col min="9780" max="9780" width="15.25" style="15" customWidth="1"/>
    <col min="9781" max="9789" width="15.5" style="15" customWidth="1"/>
    <col min="9790" max="9790" width="15.25" style="15" customWidth="1"/>
    <col min="9791" max="9799" width="15.5" style="15" customWidth="1"/>
    <col min="9800" max="9800" width="15.25" style="15" customWidth="1"/>
    <col min="9801" max="9809" width="15.5" style="15" customWidth="1"/>
    <col min="9810" max="9810" width="15.25" style="15" customWidth="1"/>
    <col min="9811" max="9819" width="15.5" style="15" customWidth="1"/>
    <col min="9820" max="9820" width="15.25" style="15" customWidth="1"/>
    <col min="9821" max="9828" width="15.5" style="15" customWidth="1"/>
    <col min="9829" max="9829" width="15.25" style="15" customWidth="1"/>
    <col min="9830" max="9830" width="14.75" style="15" customWidth="1"/>
    <col min="9831" max="9838" width="15.25" style="15" customWidth="1"/>
    <col min="9839" max="9839" width="15.5" style="15" customWidth="1"/>
    <col min="9840" max="9840" width="15.25" style="15" customWidth="1"/>
    <col min="9841" max="9849" width="15.5" style="15" customWidth="1"/>
    <col min="9850" max="9850" width="15.25" style="15" customWidth="1"/>
    <col min="9851" max="9859" width="15.5" style="15" customWidth="1"/>
    <col min="9860" max="9860" width="15.25" style="15" customWidth="1"/>
    <col min="9861" max="9869" width="15.5" style="15" customWidth="1"/>
    <col min="9870" max="9870" width="15.25" style="15" customWidth="1"/>
    <col min="9871" max="9879" width="15.5" style="15" customWidth="1"/>
    <col min="9880" max="9880" width="15.25" style="15" customWidth="1"/>
    <col min="9881" max="9889" width="15.5" style="15" customWidth="1"/>
    <col min="9890" max="9890" width="15.25" style="15" customWidth="1"/>
    <col min="9891" max="9899" width="15.5" style="15" customWidth="1"/>
    <col min="9900" max="9900" width="15.25" style="15" customWidth="1"/>
    <col min="9901" max="9909" width="15.5" style="15" customWidth="1"/>
    <col min="9910" max="9910" width="15.25" style="15" customWidth="1"/>
    <col min="9911" max="9919" width="15.5" style="15" customWidth="1"/>
    <col min="9920" max="9920" width="15.25" style="15" customWidth="1"/>
    <col min="9921" max="9928" width="15.5" style="15" customWidth="1"/>
    <col min="9929" max="9929" width="15.25" style="15" customWidth="1"/>
    <col min="9930" max="9930" width="14.75" style="15" customWidth="1"/>
    <col min="9931" max="9938" width="15.25" style="15" customWidth="1"/>
    <col min="9939" max="9939" width="15.5" style="15" customWidth="1"/>
    <col min="9940" max="9940" width="15.25" style="15" customWidth="1"/>
    <col min="9941" max="9949" width="15.5" style="15" customWidth="1"/>
    <col min="9950" max="9950" width="15.25" style="15" customWidth="1"/>
    <col min="9951" max="9959" width="15.5" style="15" customWidth="1"/>
    <col min="9960" max="9960" width="15.25" style="15" customWidth="1"/>
    <col min="9961" max="9969" width="15.5" style="15" customWidth="1"/>
    <col min="9970" max="9970" width="15.25" style="15" customWidth="1"/>
    <col min="9971" max="9979" width="15.5" style="15" customWidth="1"/>
    <col min="9980" max="9980" width="15.25" style="15" customWidth="1"/>
    <col min="9981" max="9989" width="15.5" style="15" customWidth="1"/>
    <col min="9990" max="9990" width="15.25" style="15" customWidth="1"/>
    <col min="9991" max="9999" width="15.5" style="15" customWidth="1"/>
    <col min="10000" max="10000" width="15.25" style="15" customWidth="1"/>
    <col min="10001" max="10009" width="15.5" style="15" customWidth="1"/>
    <col min="10010" max="10010" width="15.25" style="15" customWidth="1"/>
    <col min="10011" max="10018" width="15.5" style="15" customWidth="1"/>
    <col min="10019" max="10019" width="16.5" style="15" customWidth="1"/>
    <col min="10020" max="10020" width="16.125" style="15" customWidth="1"/>
    <col min="10021" max="10028" width="16.5" style="15" customWidth="1"/>
    <col min="10029" max="10029" width="16.125" style="15" customWidth="1"/>
    <col min="10030" max="10030" width="15.75" style="15" customWidth="1"/>
    <col min="10031" max="10038" width="16.125" style="15" customWidth="1"/>
    <col min="10039" max="10039" width="16.5" style="15" customWidth="1"/>
    <col min="10040" max="10040" width="16.125" style="15" customWidth="1"/>
    <col min="10041" max="10049" width="16.5" style="15" customWidth="1"/>
    <col min="10050" max="10050" width="16.125" style="15" customWidth="1"/>
    <col min="10051" max="10059" width="16.5" style="15" customWidth="1"/>
    <col min="10060" max="10060" width="16.125" style="15" customWidth="1"/>
    <col min="10061" max="10069" width="16.5" style="15" customWidth="1"/>
    <col min="10070" max="10070" width="16.125" style="15" customWidth="1"/>
    <col min="10071" max="10079" width="16.5" style="15" customWidth="1"/>
    <col min="10080" max="10080" width="16.125" style="15" customWidth="1"/>
    <col min="10081" max="10089" width="16.5" style="15" customWidth="1"/>
    <col min="10090" max="10090" width="16.125" style="15" customWidth="1"/>
    <col min="10091" max="10099" width="16.5" style="15" customWidth="1"/>
    <col min="10100" max="10100" width="16.125" style="15" customWidth="1"/>
    <col min="10101" max="10109" width="16.5" style="15" customWidth="1"/>
    <col min="10110" max="10110" width="16.125" style="15" customWidth="1"/>
    <col min="10111" max="10118" width="16.5" style="15" customWidth="1"/>
    <col min="10119" max="10119" width="16.125" style="15" customWidth="1"/>
    <col min="10120" max="10120" width="15.75" style="15" customWidth="1"/>
    <col min="10121" max="10128" width="16.125" style="15" customWidth="1"/>
    <col min="10129" max="10129" width="15.75" style="15" customWidth="1"/>
    <col min="10130" max="10130" width="15.375" style="15" customWidth="1"/>
    <col min="10131" max="10138" width="15.75" style="15" customWidth="1"/>
    <col min="10139" max="10139" width="16.125" style="15" customWidth="1"/>
    <col min="10140" max="10140" width="15.75" style="15" customWidth="1"/>
    <col min="10141" max="10149" width="16.125" style="15" customWidth="1"/>
    <col min="10150" max="10150" width="15.75" style="15" customWidth="1"/>
    <col min="10151" max="10159" width="16.125" style="15" customWidth="1"/>
    <col min="10160" max="10160" width="15.75" style="15" customWidth="1"/>
    <col min="10161" max="10169" width="16.125" style="15" customWidth="1"/>
    <col min="10170" max="10170" width="15.75" style="15" customWidth="1"/>
    <col min="10171" max="10179" width="16.125" style="15" customWidth="1"/>
    <col min="10180" max="10180" width="15.75" style="15" customWidth="1"/>
    <col min="10181" max="10189" width="16.125" style="15" customWidth="1"/>
    <col min="10190" max="10190" width="15.75" style="15" customWidth="1"/>
    <col min="10191" max="10199" width="16.125" style="15" customWidth="1"/>
    <col min="10200" max="10200" width="15.75" style="15" customWidth="1"/>
    <col min="10201" max="10209" width="16.125" style="15" customWidth="1"/>
    <col min="10210" max="10210" width="15.75" style="15" customWidth="1"/>
    <col min="10211" max="10218" width="16.125" style="15" customWidth="1"/>
    <col min="10219" max="10219" width="16.5" style="15" customWidth="1"/>
    <col min="10220" max="10220" width="16.125" style="15" customWidth="1"/>
    <col min="10221" max="10228" width="16.5" style="15" customWidth="1"/>
    <col min="10229" max="10229" width="16.125" style="15" customWidth="1"/>
    <col min="10230" max="10230" width="15.75" style="15" customWidth="1"/>
    <col min="10231" max="10238" width="16.125" style="15" customWidth="1"/>
    <col min="10239" max="10239" width="16.5" style="15" customWidth="1"/>
    <col min="10240" max="10240" width="16.125" style="15" customWidth="1"/>
    <col min="10241" max="10249" width="16.5" style="15" customWidth="1"/>
    <col min="10250" max="10250" width="16.125" style="15" customWidth="1"/>
    <col min="10251" max="10259" width="16.5" style="15" customWidth="1"/>
    <col min="10260" max="10260" width="16.125" style="15" customWidth="1"/>
    <col min="10261" max="10269" width="16.5" style="15" customWidth="1"/>
    <col min="10270" max="10270" width="16.125" style="15" customWidth="1"/>
    <col min="10271" max="10279" width="16.5" style="15" customWidth="1"/>
    <col min="10280" max="10280" width="16.125" style="15" customWidth="1"/>
    <col min="10281" max="10289" width="16.5" style="15" customWidth="1"/>
    <col min="10290" max="10290" width="16.125" style="15" customWidth="1"/>
    <col min="10291" max="10299" width="16.5" style="15" customWidth="1"/>
    <col min="10300" max="10300" width="16.125" style="15" customWidth="1"/>
    <col min="10301" max="10309" width="16.5" style="15" customWidth="1"/>
    <col min="10310" max="10310" width="16.125" style="15" customWidth="1"/>
    <col min="10311" max="10319" width="16.5" style="15" customWidth="1"/>
    <col min="10320" max="10320" width="16.125" style="15" customWidth="1"/>
    <col min="10321" max="10328" width="16.5" style="15" customWidth="1"/>
    <col min="10329" max="10329" width="16.125" style="15" customWidth="1"/>
    <col min="10330" max="10330" width="15.75" style="15" customWidth="1"/>
    <col min="10331" max="10338" width="16.125" style="15" customWidth="1"/>
    <col min="10339" max="10339" width="16.5" style="15" customWidth="1"/>
    <col min="10340" max="10340" width="16.125" style="15" customWidth="1"/>
    <col min="10341" max="10349" width="16.5" style="15" customWidth="1"/>
    <col min="10350" max="10350" width="16.125" style="15" customWidth="1"/>
    <col min="10351" max="10359" width="16.5" style="15" customWidth="1"/>
    <col min="10360" max="10360" width="16.125" style="15" customWidth="1"/>
    <col min="10361" max="10369" width="16.5" style="15" customWidth="1"/>
    <col min="10370" max="10370" width="16.125" style="15" customWidth="1"/>
    <col min="10371" max="10379" width="16.5" style="15" customWidth="1"/>
    <col min="10380" max="10380" width="16.125" style="15" customWidth="1"/>
    <col min="10381" max="10389" width="16.5" style="15" customWidth="1"/>
    <col min="10390" max="10390" width="16.125" style="15" customWidth="1"/>
    <col min="10391" max="10399" width="16.5" style="15" customWidth="1"/>
    <col min="10400" max="10400" width="16.125" style="15" customWidth="1"/>
    <col min="10401" max="10409" width="16.5" style="15" customWidth="1"/>
    <col min="10410" max="10410" width="16.125" style="15" customWidth="1"/>
    <col min="10411" max="10419" width="16.5" style="15" customWidth="1"/>
    <col min="10420" max="10420" width="16.125" style="15" customWidth="1"/>
    <col min="10421" max="10428" width="16.5" style="15" customWidth="1"/>
    <col min="10429" max="10429" width="16.125" style="15" customWidth="1"/>
    <col min="10430" max="10430" width="15.75" style="15" customWidth="1"/>
    <col min="10431" max="10438" width="16.125" style="15" customWidth="1"/>
    <col min="10439" max="10439" width="16.5" style="15" customWidth="1"/>
    <col min="10440" max="10440" width="16.125" style="15" customWidth="1"/>
    <col min="10441" max="10449" width="16.5" style="15" customWidth="1"/>
    <col min="10450" max="10450" width="16.125" style="15" customWidth="1"/>
    <col min="10451" max="10459" width="16.5" style="15" customWidth="1"/>
    <col min="10460" max="10460" width="16.125" style="15" customWidth="1"/>
    <col min="10461" max="10469" width="16.5" style="15" customWidth="1"/>
    <col min="10470" max="10470" width="16.125" style="15" customWidth="1"/>
    <col min="10471" max="10479" width="16.5" style="15" customWidth="1"/>
    <col min="10480" max="10480" width="16.125" style="15" customWidth="1"/>
    <col min="10481" max="10489" width="16.5" style="15" customWidth="1"/>
    <col min="10490" max="10490" width="16.125" style="15" customWidth="1"/>
    <col min="10491" max="10499" width="16.5" style="15" customWidth="1"/>
    <col min="10500" max="10500" width="16.125" style="15" customWidth="1"/>
    <col min="10501" max="10509" width="16.5" style="15" customWidth="1"/>
    <col min="10510" max="10510" width="16.125" style="15" customWidth="1"/>
    <col min="10511" max="10519" width="16.5" style="15" customWidth="1"/>
    <col min="10520" max="10520" width="16.125" style="15" customWidth="1"/>
    <col min="10521" max="10528" width="16.5" style="15" customWidth="1"/>
    <col min="10529" max="10529" width="16.125" style="15" customWidth="1"/>
    <col min="10530" max="10530" width="15.75" style="15" customWidth="1"/>
    <col min="10531" max="10538" width="16.125" style="15" customWidth="1"/>
    <col min="10539" max="10539" width="16.5" style="15" customWidth="1"/>
    <col min="10540" max="10540" width="16.125" style="15" customWidth="1"/>
    <col min="10541" max="10549" width="16.5" style="15" customWidth="1"/>
    <col min="10550" max="10550" width="16.125" style="15" customWidth="1"/>
    <col min="10551" max="10559" width="16.5" style="15" customWidth="1"/>
    <col min="10560" max="10560" width="16.125" style="15" customWidth="1"/>
    <col min="10561" max="10569" width="16.5" style="15" customWidth="1"/>
    <col min="10570" max="10570" width="16.125" style="15" customWidth="1"/>
    <col min="10571" max="10579" width="16.5" style="15" customWidth="1"/>
    <col min="10580" max="10580" width="16.125" style="15" customWidth="1"/>
    <col min="10581" max="10589" width="16.5" style="15" customWidth="1"/>
    <col min="10590" max="10590" width="16.125" style="15" customWidth="1"/>
    <col min="10591" max="10599" width="16.5" style="15" customWidth="1"/>
    <col min="10600" max="10600" width="16.125" style="15" customWidth="1"/>
    <col min="10601" max="10609" width="16.5" style="15" customWidth="1"/>
    <col min="10610" max="10610" width="16.125" style="15" customWidth="1"/>
    <col min="10611" max="10619" width="16.5" style="15" customWidth="1"/>
    <col min="10620" max="10620" width="16.125" style="15" customWidth="1"/>
    <col min="10621" max="10628" width="16.5" style="15" customWidth="1"/>
    <col min="10629" max="10629" width="16.125" style="15" customWidth="1"/>
    <col min="10630" max="10630" width="15.75" style="15" customWidth="1"/>
    <col min="10631" max="10638" width="16.125" style="15" customWidth="1"/>
    <col min="10639" max="10639" width="16.5" style="15" customWidth="1"/>
    <col min="10640" max="10640" width="16.125" style="15" customWidth="1"/>
    <col min="10641" max="10649" width="16.5" style="15" customWidth="1"/>
    <col min="10650" max="10650" width="16.125" style="15" customWidth="1"/>
    <col min="10651" max="10659" width="16.5" style="15" customWidth="1"/>
    <col min="10660" max="10660" width="16.125" style="15" customWidth="1"/>
    <col min="10661" max="10669" width="16.5" style="15" customWidth="1"/>
    <col min="10670" max="10670" width="16.125" style="15" customWidth="1"/>
    <col min="10671" max="10679" width="16.5" style="15" customWidth="1"/>
    <col min="10680" max="10680" width="16.125" style="15" customWidth="1"/>
    <col min="10681" max="10689" width="16.5" style="15" customWidth="1"/>
    <col min="10690" max="10690" width="16.125" style="15" customWidth="1"/>
    <col min="10691" max="10699" width="16.5" style="15" customWidth="1"/>
    <col min="10700" max="10700" width="16.125" style="15" customWidth="1"/>
    <col min="10701" max="10709" width="16.5" style="15" customWidth="1"/>
    <col min="10710" max="10710" width="16.125" style="15" customWidth="1"/>
    <col min="10711" max="10719" width="16.5" style="15" customWidth="1"/>
    <col min="10720" max="10720" width="16.125" style="15" customWidth="1"/>
    <col min="10721" max="10728" width="16.5" style="15" customWidth="1"/>
    <col min="10729" max="10729" width="16.125" style="15" customWidth="1"/>
    <col min="10730" max="10730" width="15.75" style="15" customWidth="1"/>
    <col min="10731" max="10738" width="16.125" style="15" customWidth="1"/>
    <col min="10739" max="10739" width="16.5" style="15" customWidth="1"/>
    <col min="10740" max="10740" width="16.125" style="15" customWidth="1"/>
    <col min="10741" max="10749" width="16.5" style="15" customWidth="1"/>
    <col min="10750" max="10750" width="16.125" style="15" customWidth="1"/>
    <col min="10751" max="10759" width="16.5" style="15" customWidth="1"/>
    <col min="10760" max="10760" width="16.125" style="15" customWidth="1"/>
    <col min="10761" max="10769" width="16.5" style="15" customWidth="1"/>
    <col min="10770" max="10770" width="16.125" style="15" customWidth="1"/>
    <col min="10771" max="10779" width="16.5" style="15" customWidth="1"/>
    <col min="10780" max="10780" width="16.125" style="15" customWidth="1"/>
    <col min="10781" max="10789" width="16.5" style="15" customWidth="1"/>
    <col min="10790" max="10790" width="16.125" style="15" customWidth="1"/>
    <col min="10791" max="10799" width="16.5" style="15" customWidth="1"/>
    <col min="10800" max="10800" width="16.125" style="15" customWidth="1"/>
    <col min="10801" max="10809" width="16.5" style="15" customWidth="1"/>
    <col min="10810" max="10810" width="16.125" style="15" customWidth="1"/>
    <col min="10811" max="10819" width="16.5" style="15" customWidth="1"/>
    <col min="10820" max="10820" width="16.125" style="15" customWidth="1"/>
    <col min="10821" max="10828" width="16.5" style="15" customWidth="1"/>
    <col min="10829" max="10829" width="16.125" style="15" customWidth="1"/>
    <col min="10830" max="10830" width="15.75" style="15" customWidth="1"/>
    <col min="10831" max="10838" width="16.125" style="15" customWidth="1"/>
    <col min="10839" max="10839" width="16.5" style="15" customWidth="1"/>
    <col min="10840" max="10840" width="16.125" style="15" customWidth="1"/>
    <col min="10841" max="10849" width="16.5" style="15" customWidth="1"/>
    <col min="10850" max="10850" width="16.125" style="15" customWidth="1"/>
    <col min="10851" max="10859" width="16.5" style="15" customWidth="1"/>
    <col min="10860" max="10860" width="16.125" style="15" customWidth="1"/>
    <col min="10861" max="10869" width="16.5" style="15" customWidth="1"/>
    <col min="10870" max="10870" width="16.125" style="15" customWidth="1"/>
    <col min="10871" max="10879" width="16.5" style="15" customWidth="1"/>
    <col min="10880" max="10880" width="16.125" style="15" customWidth="1"/>
    <col min="10881" max="10889" width="16.5" style="15" customWidth="1"/>
    <col min="10890" max="10890" width="16.125" style="15" customWidth="1"/>
    <col min="10891" max="10899" width="16.5" style="15" customWidth="1"/>
    <col min="10900" max="10900" width="16.125" style="15" customWidth="1"/>
    <col min="10901" max="10909" width="16.5" style="15" customWidth="1"/>
    <col min="10910" max="10910" width="16.125" style="15" customWidth="1"/>
    <col min="10911" max="10919" width="16.5" style="15" customWidth="1"/>
    <col min="10920" max="10920" width="16.125" style="15" customWidth="1"/>
    <col min="10921" max="10928" width="16.5" style="15" customWidth="1"/>
    <col min="10929" max="10929" width="16.125" style="15" customWidth="1"/>
    <col min="10930" max="10930" width="15.75" style="15" customWidth="1"/>
    <col min="10931" max="10938" width="16.125" style="15" customWidth="1"/>
    <col min="10939" max="10939" width="16.5" style="15" customWidth="1"/>
    <col min="10940" max="10940" width="16.125" style="15" customWidth="1"/>
    <col min="10941" max="10949" width="16.5" style="15" customWidth="1"/>
    <col min="10950" max="10950" width="16.125" style="15" customWidth="1"/>
    <col min="10951" max="10959" width="16.5" style="15" customWidth="1"/>
    <col min="10960" max="10960" width="16.125" style="15" customWidth="1"/>
    <col min="10961" max="10969" width="16.5" style="15" customWidth="1"/>
    <col min="10970" max="10970" width="16.125" style="15" customWidth="1"/>
    <col min="10971" max="10979" width="16.5" style="15" customWidth="1"/>
    <col min="10980" max="10980" width="16.125" style="15" customWidth="1"/>
    <col min="10981" max="10989" width="16.5" style="15" customWidth="1"/>
    <col min="10990" max="10990" width="16.125" style="15" customWidth="1"/>
    <col min="10991" max="10999" width="16.5" style="15" customWidth="1"/>
    <col min="11000" max="11000" width="16.125" style="15" customWidth="1"/>
    <col min="11001" max="11009" width="16.5" style="15" customWidth="1"/>
    <col min="11010" max="11010" width="16.125" style="15" customWidth="1"/>
    <col min="11011" max="11018" width="16.5" style="15" customWidth="1"/>
    <col min="11019" max="11019" width="16.125" style="15" customWidth="1"/>
    <col min="11020" max="11020" width="15.75" style="15" customWidth="1"/>
    <col min="11021" max="11028" width="16.125" style="15" customWidth="1"/>
    <col min="11029" max="11029" width="15.75" style="15" customWidth="1"/>
    <col min="11030" max="11030" width="15.375" style="15" customWidth="1"/>
    <col min="11031" max="11038" width="15.75" style="15" customWidth="1"/>
    <col min="11039" max="11039" width="16.125" style="15" customWidth="1"/>
    <col min="11040" max="11040" width="15.75" style="15" customWidth="1"/>
    <col min="11041" max="11049" width="16.125" style="15" customWidth="1"/>
    <col min="11050" max="11050" width="15.75" style="15" customWidth="1"/>
    <col min="11051" max="11059" width="16.125" style="15" customWidth="1"/>
    <col min="11060" max="11060" width="15.75" style="15" customWidth="1"/>
    <col min="11061" max="11069" width="16.125" style="15" customWidth="1"/>
    <col min="11070" max="11070" width="15.75" style="15" customWidth="1"/>
    <col min="11071" max="11079" width="16.125" style="15" customWidth="1"/>
    <col min="11080" max="11080" width="15.75" style="15" customWidth="1"/>
    <col min="11081" max="11089" width="16.125" style="15" customWidth="1"/>
    <col min="11090" max="11090" width="15.75" style="15" customWidth="1"/>
    <col min="11091" max="11099" width="16.125" style="15" customWidth="1"/>
    <col min="11100" max="11100" width="15.75" style="15" customWidth="1"/>
    <col min="11101" max="11109" width="16.125" style="15" customWidth="1"/>
    <col min="11110" max="11110" width="15.75" style="15" customWidth="1"/>
    <col min="11111" max="11118" width="16.125" style="15" customWidth="1"/>
    <col min="11119" max="11119" width="15.75" style="15" customWidth="1"/>
    <col min="11120" max="11120" width="15.375" style="15" customWidth="1"/>
    <col min="11121" max="11128" width="15.75" style="15" customWidth="1"/>
    <col min="11129" max="11129" width="15.375" style="15" customWidth="1"/>
    <col min="11130" max="11130" width="15" style="15" customWidth="1"/>
    <col min="11131" max="11138" width="15.375" style="15" customWidth="1"/>
    <col min="11139" max="11139" width="15.75" style="15" customWidth="1"/>
    <col min="11140" max="11140" width="15.375" style="15" customWidth="1"/>
    <col min="11141" max="11149" width="15.75" style="15" customWidth="1"/>
    <col min="11150" max="11150" width="15.375" style="15" customWidth="1"/>
    <col min="11151" max="11159" width="15.75" style="15" customWidth="1"/>
    <col min="11160" max="11160" width="15.375" style="15" customWidth="1"/>
    <col min="11161" max="11169" width="15.75" style="15" customWidth="1"/>
    <col min="11170" max="11170" width="15.375" style="15" customWidth="1"/>
    <col min="11171" max="11179" width="15.75" style="15" customWidth="1"/>
    <col min="11180" max="11180" width="15.375" style="15" customWidth="1"/>
    <col min="11181" max="11189" width="15.75" style="15" customWidth="1"/>
    <col min="11190" max="11190" width="15.375" style="15" customWidth="1"/>
    <col min="11191" max="11199" width="15.75" style="15" customWidth="1"/>
    <col min="11200" max="11200" width="15.375" style="15" customWidth="1"/>
    <col min="11201" max="11209" width="15.75" style="15" customWidth="1"/>
    <col min="11210" max="11210" width="15.375" style="15" customWidth="1"/>
    <col min="11211" max="11218" width="15.75" style="15" customWidth="1"/>
    <col min="11219" max="11219" width="16.125" style="15" customWidth="1"/>
    <col min="11220" max="11220" width="15.75" style="15" customWidth="1"/>
    <col min="11221" max="11228" width="16.125" style="15" customWidth="1"/>
    <col min="11229" max="11229" width="15.75" style="15" customWidth="1"/>
    <col min="11230" max="11230" width="15.375" style="15" customWidth="1"/>
    <col min="11231" max="11238" width="15.75" style="15" customWidth="1"/>
    <col min="11239" max="11239" width="16.125" style="15" customWidth="1"/>
    <col min="11240" max="11240" width="15.75" style="15" customWidth="1"/>
    <col min="11241" max="11249" width="16.125" style="15" customWidth="1"/>
    <col min="11250" max="11250" width="15.75" style="15" customWidth="1"/>
    <col min="11251" max="11259" width="16.125" style="15" customWidth="1"/>
    <col min="11260" max="11260" width="15.75" style="15" customWidth="1"/>
    <col min="11261" max="11269" width="16.125" style="15" customWidth="1"/>
    <col min="11270" max="11270" width="15.75" style="15" customWidth="1"/>
    <col min="11271" max="11279" width="16.125" style="15" customWidth="1"/>
    <col min="11280" max="11280" width="15.75" style="15" customWidth="1"/>
    <col min="11281" max="11289" width="16.125" style="15" customWidth="1"/>
    <col min="11290" max="11290" width="15.75" style="15" customWidth="1"/>
    <col min="11291" max="11299" width="16.125" style="15" customWidth="1"/>
    <col min="11300" max="11300" width="15.75" style="15" customWidth="1"/>
    <col min="11301" max="11309" width="16.125" style="15" customWidth="1"/>
    <col min="11310" max="11310" width="15.75" style="15" customWidth="1"/>
    <col min="11311" max="11319" width="16.125" style="15" customWidth="1"/>
    <col min="11320" max="11320" width="15.75" style="15" customWidth="1"/>
    <col min="11321" max="11328" width="16.125" style="15" customWidth="1"/>
    <col min="11329" max="11329" width="15.75" style="15" customWidth="1"/>
    <col min="11330" max="11330" width="15.375" style="15" customWidth="1"/>
    <col min="11331" max="11338" width="15.75" style="15" customWidth="1"/>
    <col min="11339" max="11339" width="16.125" style="15" customWidth="1"/>
    <col min="11340" max="11340" width="15.75" style="15" customWidth="1"/>
    <col min="11341" max="11349" width="16.125" style="15" customWidth="1"/>
    <col min="11350" max="11350" width="15.75" style="15" customWidth="1"/>
    <col min="11351" max="11359" width="16.125" style="15" customWidth="1"/>
    <col min="11360" max="11360" width="15.75" style="15" customWidth="1"/>
    <col min="11361" max="11369" width="16.125" style="15" customWidth="1"/>
    <col min="11370" max="11370" width="15.75" style="15" customWidth="1"/>
    <col min="11371" max="11379" width="16.125" style="15" customWidth="1"/>
    <col min="11380" max="11380" width="15.75" style="15" customWidth="1"/>
    <col min="11381" max="11389" width="16.125" style="15" customWidth="1"/>
    <col min="11390" max="11390" width="15.75" style="15" customWidth="1"/>
    <col min="11391" max="11399" width="16.125" style="15" customWidth="1"/>
    <col min="11400" max="11400" width="15.75" style="15" customWidth="1"/>
    <col min="11401" max="11409" width="16.125" style="15" customWidth="1"/>
    <col min="11410" max="11410" width="15.75" style="15" customWidth="1"/>
    <col min="11411" max="11419" width="16.125" style="15" customWidth="1"/>
    <col min="11420" max="11420" width="15.75" style="15" customWidth="1"/>
    <col min="11421" max="11428" width="16.125" style="15" customWidth="1"/>
    <col min="11429" max="11429" width="15.75" style="15" customWidth="1"/>
    <col min="11430" max="11430" width="15.375" style="15" customWidth="1"/>
    <col min="11431" max="11438" width="15.75" style="15" customWidth="1"/>
    <col min="11439" max="11439" width="16.125" style="15" customWidth="1"/>
    <col min="11440" max="11440" width="15.75" style="15" customWidth="1"/>
    <col min="11441" max="11449" width="16.125" style="15" customWidth="1"/>
    <col min="11450" max="11450" width="15.75" style="15" customWidth="1"/>
    <col min="11451" max="11459" width="16.125" style="15" customWidth="1"/>
    <col min="11460" max="11460" width="15.75" style="15" customWidth="1"/>
    <col min="11461" max="11469" width="16.125" style="15" customWidth="1"/>
    <col min="11470" max="11470" width="15.75" style="15" customWidth="1"/>
    <col min="11471" max="11479" width="16.125" style="15" customWidth="1"/>
    <col min="11480" max="11480" width="15.75" style="15" customWidth="1"/>
    <col min="11481" max="11489" width="16.125" style="15" customWidth="1"/>
    <col min="11490" max="11490" width="15.75" style="15" customWidth="1"/>
    <col min="11491" max="11499" width="16.125" style="15" customWidth="1"/>
    <col min="11500" max="11500" width="15.75" style="15" customWidth="1"/>
    <col min="11501" max="11509" width="16.125" style="15" customWidth="1"/>
    <col min="11510" max="11510" width="15.75" style="15" customWidth="1"/>
    <col min="11511" max="11519" width="16.125" style="15" customWidth="1"/>
    <col min="11520" max="11520" width="15.75" style="15" customWidth="1"/>
    <col min="11521" max="11528" width="16.125" style="15" customWidth="1"/>
    <col min="11529" max="11529" width="15.75" style="15" customWidth="1"/>
    <col min="11530" max="11530" width="15.375" style="15" customWidth="1"/>
    <col min="11531" max="11538" width="15.75" style="15" customWidth="1"/>
    <col min="11539" max="11539" width="16.125" style="15" customWidth="1"/>
    <col min="11540" max="11540" width="15.75" style="15" customWidth="1"/>
    <col min="11541" max="11549" width="16.125" style="15" customWidth="1"/>
    <col min="11550" max="11550" width="15.75" style="15" customWidth="1"/>
    <col min="11551" max="11559" width="16.125" style="15" customWidth="1"/>
    <col min="11560" max="11560" width="15.75" style="15" customWidth="1"/>
    <col min="11561" max="11569" width="16.125" style="15" customWidth="1"/>
    <col min="11570" max="11570" width="15.75" style="15" customWidth="1"/>
    <col min="11571" max="11579" width="16.125" style="15" customWidth="1"/>
    <col min="11580" max="11580" width="15.75" style="15" customWidth="1"/>
    <col min="11581" max="11589" width="16.125" style="15" customWidth="1"/>
    <col min="11590" max="11590" width="15.75" style="15" customWidth="1"/>
    <col min="11591" max="11599" width="16.125" style="15" customWidth="1"/>
    <col min="11600" max="11600" width="15.75" style="15" customWidth="1"/>
    <col min="11601" max="11609" width="16.125" style="15" customWidth="1"/>
    <col min="11610" max="11610" width="15.75" style="15" customWidth="1"/>
    <col min="11611" max="11619" width="16.125" style="15" customWidth="1"/>
    <col min="11620" max="11620" width="15.75" style="15" customWidth="1"/>
    <col min="11621" max="11628" width="16.125" style="15" customWidth="1"/>
    <col min="11629" max="11629" width="15.75" style="15" customWidth="1"/>
    <col min="11630" max="11630" width="15.375" style="15" customWidth="1"/>
    <col min="11631" max="11638" width="15.75" style="15" customWidth="1"/>
    <col min="11639" max="11639" width="16.125" style="15" customWidth="1"/>
    <col min="11640" max="11640" width="15.75" style="15" customWidth="1"/>
    <col min="11641" max="11649" width="16.125" style="15" customWidth="1"/>
    <col min="11650" max="11650" width="15.75" style="15" customWidth="1"/>
    <col min="11651" max="11659" width="16.125" style="15" customWidth="1"/>
    <col min="11660" max="11660" width="15.75" style="15" customWidth="1"/>
    <col min="11661" max="11669" width="16.125" style="15" customWidth="1"/>
    <col min="11670" max="11670" width="15.75" style="15" customWidth="1"/>
    <col min="11671" max="11679" width="16.125" style="15" customWidth="1"/>
    <col min="11680" max="11680" width="15.75" style="15" customWidth="1"/>
    <col min="11681" max="11689" width="16.125" style="15" customWidth="1"/>
    <col min="11690" max="11690" width="15.75" style="15" customWidth="1"/>
    <col min="11691" max="11699" width="16.125" style="15" customWidth="1"/>
    <col min="11700" max="11700" width="15.75" style="15" customWidth="1"/>
    <col min="11701" max="11709" width="16.125" style="15" customWidth="1"/>
    <col min="11710" max="11710" width="15.75" style="15" customWidth="1"/>
    <col min="11711" max="11719" width="16.125" style="15" customWidth="1"/>
    <col min="11720" max="11720" width="15.75" style="15" customWidth="1"/>
    <col min="11721" max="11728" width="16.125" style="15" customWidth="1"/>
    <col min="11729" max="11729" width="15.75" style="15" customWidth="1"/>
    <col min="11730" max="11730" width="15.375" style="15" customWidth="1"/>
    <col min="11731" max="11738" width="15.75" style="15" customWidth="1"/>
    <col min="11739" max="11739" width="16.125" style="15" customWidth="1"/>
    <col min="11740" max="11740" width="15.75" style="15" customWidth="1"/>
    <col min="11741" max="11749" width="16.125" style="15" customWidth="1"/>
    <col min="11750" max="11750" width="15.75" style="15" customWidth="1"/>
    <col min="11751" max="11759" width="16.125" style="15" customWidth="1"/>
    <col min="11760" max="11760" width="15.75" style="15" customWidth="1"/>
    <col min="11761" max="11769" width="16.125" style="15" customWidth="1"/>
    <col min="11770" max="11770" width="15.75" style="15" customWidth="1"/>
    <col min="11771" max="11779" width="16.125" style="15" customWidth="1"/>
    <col min="11780" max="11780" width="15.75" style="15" customWidth="1"/>
    <col min="11781" max="11789" width="16.125" style="15" customWidth="1"/>
    <col min="11790" max="11790" width="15.75" style="15" customWidth="1"/>
    <col min="11791" max="11799" width="16.125" style="15" customWidth="1"/>
    <col min="11800" max="11800" width="15.75" style="15" customWidth="1"/>
    <col min="11801" max="11809" width="16.125" style="15" customWidth="1"/>
    <col min="11810" max="11810" width="15.75" style="15" customWidth="1"/>
    <col min="11811" max="11819" width="16.125" style="15" customWidth="1"/>
    <col min="11820" max="11820" width="15.75" style="15" customWidth="1"/>
    <col min="11821" max="11828" width="16.125" style="15" customWidth="1"/>
    <col min="11829" max="11829" width="15.75" style="15" customWidth="1"/>
    <col min="11830" max="11830" width="15.375" style="15" customWidth="1"/>
    <col min="11831" max="11838" width="15.75" style="15" customWidth="1"/>
    <col min="11839" max="11839" width="16.125" style="15" customWidth="1"/>
    <col min="11840" max="11840" width="15.75" style="15" customWidth="1"/>
    <col min="11841" max="11849" width="16.125" style="15" customWidth="1"/>
    <col min="11850" max="11850" width="15.75" style="15" customWidth="1"/>
    <col min="11851" max="11859" width="16.125" style="15" customWidth="1"/>
    <col min="11860" max="11860" width="15.75" style="15" customWidth="1"/>
    <col min="11861" max="11869" width="16.125" style="15" customWidth="1"/>
    <col min="11870" max="11870" width="15.75" style="15" customWidth="1"/>
    <col min="11871" max="11879" width="16.125" style="15" customWidth="1"/>
    <col min="11880" max="11880" width="15.75" style="15" customWidth="1"/>
    <col min="11881" max="11889" width="16.125" style="15" customWidth="1"/>
    <col min="11890" max="11890" width="15.75" style="15" customWidth="1"/>
    <col min="11891" max="11899" width="16.125" style="15" customWidth="1"/>
    <col min="11900" max="11900" width="15.75" style="15" customWidth="1"/>
    <col min="11901" max="11909" width="16.125" style="15" customWidth="1"/>
    <col min="11910" max="11910" width="15.75" style="15" customWidth="1"/>
    <col min="11911" max="11919" width="16.125" style="15" customWidth="1"/>
    <col min="11920" max="11920" width="15.75" style="15" customWidth="1"/>
    <col min="11921" max="11928" width="16.125" style="15" customWidth="1"/>
    <col min="11929" max="11929" width="15.75" style="15" customWidth="1"/>
    <col min="11930" max="11930" width="15.375" style="15" customWidth="1"/>
    <col min="11931" max="11938" width="15.75" style="15" customWidth="1"/>
    <col min="11939" max="11939" width="16.125" style="15" customWidth="1"/>
    <col min="11940" max="11940" width="15.75" style="15" customWidth="1"/>
    <col min="11941" max="11949" width="16.125" style="15" customWidth="1"/>
    <col min="11950" max="11950" width="15.75" style="15" customWidth="1"/>
    <col min="11951" max="11959" width="16.125" style="15" customWidth="1"/>
    <col min="11960" max="11960" width="15.75" style="15" customWidth="1"/>
    <col min="11961" max="11969" width="16.125" style="15" customWidth="1"/>
    <col min="11970" max="11970" width="15.75" style="15" customWidth="1"/>
    <col min="11971" max="11979" width="16.125" style="15" customWidth="1"/>
    <col min="11980" max="11980" width="15.75" style="15" customWidth="1"/>
    <col min="11981" max="11989" width="16.125" style="15" customWidth="1"/>
    <col min="11990" max="11990" width="15.75" style="15" customWidth="1"/>
    <col min="11991" max="11999" width="16.125" style="15" customWidth="1"/>
    <col min="12000" max="12000" width="15.75" style="15" customWidth="1"/>
    <col min="12001" max="12009" width="16.125" style="15" customWidth="1"/>
    <col min="12010" max="12010" width="15.75" style="15" customWidth="1"/>
    <col min="12011" max="12018" width="16.125" style="15" customWidth="1"/>
    <col min="12019" max="12019" width="16.5" style="15" customWidth="1"/>
    <col min="12020" max="12020" width="16.125" style="15" customWidth="1"/>
    <col min="12021" max="12028" width="16.5" style="15" customWidth="1"/>
    <col min="12029" max="12029" width="16.125" style="15" customWidth="1"/>
    <col min="12030" max="12030" width="15.75" style="15" customWidth="1"/>
    <col min="12031" max="12038" width="16.125" style="15" customWidth="1"/>
    <col min="12039" max="12039" width="16.5" style="15" customWidth="1"/>
    <col min="12040" max="12040" width="16.125" style="15" customWidth="1"/>
    <col min="12041" max="12049" width="16.5" style="15" customWidth="1"/>
    <col min="12050" max="12050" width="16.125" style="15" customWidth="1"/>
    <col min="12051" max="12059" width="16.5" style="15" customWidth="1"/>
    <col min="12060" max="12060" width="16.125" style="15" customWidth="1"/>
    <col min="12061" max="12069" width="16.5" style="15" customWidth="1"/>
    <col min="12070" max="12070" width="16.125" style="15" customWidth="1"/>
    <col min="12071" max="12079" width="16.5" style="15" customWidth="1"/>
    <col min="12080" max="12080" width="16.125" style="15" customWidth="1"/>
    <col min="12081" max="12089" width="16.5" style="15" customWidth="1"/>
    <col min="12090" max="12090" width="16.125" style="15" customWidth="1"/>
    <col min="12091" max="12099" width="16.5" style="15" customWidth="1"/>
    <col min="12100" max="12100" width="16.125" style="15" customWidth="1"/>
    <col min="12101" max="12109" width="16.5" style="15" customWidth="1"/>
    <col min="12110" max="12110" width="16.125" style="15" customWidth="1"/>
    <col min="12111" max="12118" width="16.5" style="15" customWidth="1"/>
    <col min="12119" max="12119" width="16.125" style="15" customWidth="1"/>
    <col min="12120" max="12120" width="15.75" style="15" customWidth="1"/>
    <col min="12121" max="12128" width="16.125" style="15" customWidth="1"/>
    <col min="12129" max="12129" width="15.75" style="15" customWidth="1"/>
    <col min="12130" max="12130" width="15.375" style="15" customWidth="1"/>
    <col min="12131" max="12138" width="15.75" style="15" customWidth="1"/>
    <col min="12139" max="12139" width="16.125" style="15" customWidth="1"/>
    <col min="12140" max="12140" width="15.75" style="15" customWidth="1"/>
    <col min="12141" max="12149" width="16.125" style="15" customWidth="1"/>
    <col min="12150" max="12150" width="15.75" style="15" customWidth="1"/>
    <col min="12151" max="12159" width="16.125" style="15" customWidth="1"/>
    <col min="12160" max="12160" width="15.75" style="15" customWidth="1"/>
    <col min="12161" max="12169" width="16.125" style="15" customWidth="1"/>
    <col min="12170" max="12170" width="15.75" style="15" customWidth="1"/>
    <col min="12171" max="12179" width="16.125" style="15" customWidth="1"/>
    <col min="12180" max="12180" width="15.75" style="15" customWidth="1"/>
    <col min="12181" max="12189" width="16.125" style="15" customWidth="1"/>
    <col min="12190" max="12190" width="15.75" style="15" customWidth="1"/>
    <col min="12191" max="12199" width="16.125" style="15" customWidth="1"/>
    <col min="12200" max="12200" width="15.75" style="15" customWidth="1"/>
    <col min="12201" max="12209" width="16.125" style="15" customWidth="1"/>
    <col min="12210" max="12210" width="15.75" style="15" customWidth="1"/>
    <col min="12211" max="12218" width="16.125" style="15" customWidth="1"/>
    <col min="12219" max="12219" width="16.5" style="15" customWidth="1"/>
    <col min="12220" max="12220" width="16.125" style="15" customWidth="1"/>
    <col min="12221" max="12228" width="16.5" style="15" customWidth="1"/>
    <col min="12229" max="12229" width="16.125" style="15" customWidth="1"/>
    <col min="12230" max="12230" width="15.75" style="15" customWidth="1"/>
    <col min="12231" max="12238" width="16.125" style="15" customWidth="1"/>
    <col min="12239" max="12239" width="16.5" style="15" customWidth="1"/>
    <col min="12240" max="12240" width="16.125" style="15" customWidth="1"/>
    <col min="12241" max="12249" width="16.5" style="15" customWidth="1"/>
    <col min="12250" max="12250" width="16.125" style="15" customWidth="1"/>
    <col min="12251" max="12259" width="16.5" style="15" customWidth="1"/>
    <col min="12260" max="12260" width="16.125" style="15" customWidth="1"/>
    <col min="12261" max="12269" width="16.5" style="15" customWidth="1"/>
    <col min="12270" max="12270" width="16.125" style="15" customWidth="1"/>
    <col min="12271" max="12279" width="16.5" style="15" customWidth="1"/>
    <col min="12280" max="12280" width="16.125" style="15" customWidth="1"/>
    <col min="12281" max="12289" width="16.5" style="15" customWidth="1"/>
    <col min="12290" max="12290" width="16.125" style="15" customWidth="1"/>
    <col min="12291" max="12299" width="16.5" style="15" customWidth="1"/>
    <col min="12300" max="12300" width="16.125" style="15" customWidth="1"/>
    <col min="12301" max="12309" width="16.5" style="15" customWidth="1"/>
    <col min="12310" max="12310" width="16.125" style="15" customWidth="1"/>
    <col min="12311" max="12319" width="16.5" style="15" customWidth="1"/>
    <col min="12320" max="12320" width="16.125" style="15" customWidth="1"/>
    <col min="12321" max="12328" width="16.5" style="15" customWidth="1"/>
    <col min="12329" max="12329" width="16.125" style="15" customWidth="1"/>
    <col min="12330" max="12330" width="15.75" style="15" customWidth="1"/>
    <col min="12331" max="12338" width="16.125" style="15" customWidth="1"/>
    <col min="12339" max="12339" width="16.5" style="15" customWidth="1"/>
    <col min="12340" max="12340" width="16.125" style="15" customWidth="1"/>
    <col min="12341" max="12349" width="16.5" style="15" customWidth="1"/>
    <col min="12350" max="12350" width="16.125" style="15" customWidth="1"/>
    <col min="12351" max="12359" width="16.5" style="15" customWidth="1"/>
    <col min="12360" max="12360" width="16.125" style="15" customWidth="1"/>
    <col min="12361" max="12369" width="16.5" style="15" customWidth="1"/>
    <col min="12370" max="12370" width="16.125" style="15" customWidth="1"/>
    <col min="12371" max="12379" width="16.5" style="15" customWidth="1"/>
    <col min="12380" max="12380" width="16.125" style="15" customWidth="1"/>
    <col min="12381" max="12389" width="16.5" style="15" customWidth="1"/>
    <col min="12390" max="12390" width="16.125" style="15" customWidth="1"/>
    <col min="12391" max="12399" width="16.5" style="15" customWidth="1"/>
    <col min="12400" max="12400" width="16.125" style="15" customWidth="1"/>
    <col min="12401" max="12409" width="16.5" style="15" customWidth="1"/>
    <col min="12410" max="12410" width="16.125" style="15" customWidth="1"/>
    <col min="12411" max="12419" width="16.5" style="15" customWidth="1"/>
    <col min="12420" max="12420" width="16.125" style="15" customWidth="1"/>
    <col min="12421" max="12428" width="16.5" style="15" customWidth="1"/>
    <col min="12429" max="12429" width="16.125" style="15" customWidth="1"/>
    <col min="12430" max="12430" width="15.75" style="15" customWidth="1"/>
    <col min="12431" max="12438" width="16.125" style="15" customWidth="1"/>
    <col min="12439" max="12439" width="16.5" style="15" customWidth="1"/>
    <col min="12440" max="12440" width="16.125" style="15" customWidth="1"/>
    <col min="12441" max="12449" width="16.5" style="15" customWidth="1"/>
    <col min="12450" max="12450" width="16.125" style="15" customWidth="1"/>
    <col min="12451" max="12459" width="16.5" style="15" customWidth="1"/>
    <col min="12460" max="12460" width="16.125" style="15" customWidth="1"/>
    <col min="12461" max="12469" width="16.5" style="15" customWidth="1"/>
    <col min="12470" max="12470" width="16.125" style="15" customWidth="1"/>
    <col min="12471" max="12479" width="16.5" style="15" customWidth="1"/>
    <col min="12480" max="12480" width="16.125" style="15" customWidth="1"/>
    <col min="12481" max="12489" width="16.5" style="15" customWidth="1"/>
    <col min="12490" max="12490" width="16.125" style="15" customWidth="1"/>
    <col min="12491" max="12499" width="16.5" style="15" customWidth="1"/>
    <col min="12500" max="12500" width="16.125" style="15" customWidth="1"/>
    <col min="12501" max="12509" width="16.5" style="15" customWidth="1"/>
    <col min="12510" max="12510" width="16.125" style="15" customWidth="1"/>
    <col min="12511" max="12519" width="16.5" style="15" customWidth="1"/>
    <col min="12520" max="12520" width="16.125" style="15" customWidth="1"/>
    <col min="12521" max="12528" width="16.5" style="15" customWidth="1"/>
    <col min="12529" max="12529" width="16.125" style="15" customWidth="1"/>
    <col min="12530" max="12530" width="15.75" style="15" customWidth="1"/>
    <col min="12531" max="12538" width="16.125" style="15" customWidth="1"/>
    <col min="12539" max="12539" width="16.5" style="15" customWidth="1"/>
    <col min="12540" max="12540" width="16.125" style="15" customWidth="1"/>
    <col min="12541" max="12549" width="16.5" style="15" customWidth="1"/>
    <col min="12550" max="12550" width="16.125" style="15" customWidth="1"/>
    <col min="12551" max="12559" width="16.5" style="15" customWidth="1"/>
    <col min="12560" max="12560" width="16.125" style="15" customWidth="1"/>
    <col min="12561" max="12569" width="16.5" style="15" customWidth="1"/>
    <col min="12570" max="12570" width="16.125" style="15" customWidth="1"/>
    <col min="12571" max="12579" width="16.5" style="15" customWidth="1"/>
    <col min="12580" max="12580" width="16.125" style="15" customWidth="1"/>
    <col min="12581" max="12589" width="16.5" style="15" customWidth="1"/>
    <col min="12590" max="12590" width="16.125" style="15" customWidth="1"/>
    <col min="12591" max="12599" width="16.5" style="15" customWidth="1"/>
    <col min="12600" max="12600" width="16.125" style="15" customWidth="1"/>
    <col min="12601" max="12609" width="16.5" style="15" customWidth="1"/>
    <col min="12610" max="12610" width="16.125" style="15" customWidth="1"/>
    <col min="12611" max="12619" width="16.5" style="15" customWidth="1"/>
    <col min="12620" max="12620" width="16.125" style="15" customWidth="1"/>
    <col min="12621" max="12628" width="16.5" style="15" customWidth="1"/>
    <col min="12629" max="12629" width="16.125" style="15" customWidth="1"/>
    <col min="12630" max="12630" width="15.75" style="15" customWidth="1"/>
    <col min="12631" max="12638" width="16.125" style="15" customWidth="1"/>
    <col min="12639" max="12639" width="16.5" style="15" customWidth="1"/>
    <col min="12640" max="12640" width="16.125" style="15" customWidth="1"/>
    <col min="12641" max="12649" width="16.5" style="15" customWidth="1"/>
    <col min="12650" max="12650" width="16.125" style="15" customWidth="1"/>
    <col min="12651" max="12659" width="16.5" style="15" customWidth="1"/>
    <col min="12660" max="12660" width="16.125" style="15" customWidth="1"/>
    <col min="12661" max="12669" width="16.5" style="15" customWidth="1"/>
    <col min="12670" max="12670" width="16.125" style="15" customWidth="1"/>
    <col min="12671" max="12679" width="16.5" style="15" customWidth="1"/>
    <col min="12680" max="12680" width="16.125" style="15" customWidth="1"/>
    <col min="12681" max="12689" width="16.5" style="15" customWidth="1"/>
    <col min="12690" max="12690" width="16.125" style="15" customWidth="1"/>
    <col min="12691" max="12699" width="16.5" style="15" customWidth="1"/>
    <col min="12700" max="12700" width="16.125" style="15" customWidth="1"/>
    <col min="12701" max="12709" width="16.5" style="15" customWidth="1"/>
    <col min="12710" max="12710" width="16.125" style="15" customWidth="1"/>
    <col min="12711" max="12719" width="16.5" style="15" customWidth="1"/>
    <col min="12720" max="12720" width="16.125" style="15" customWidth="1"/>
    <col min="12721" max="12728" width="16.5" style="15" customWidth="1"/>
    <col min="12729" max="12729" width="16.125" style="15" customWidth="1"/>
    <col min="12730" max="12730" width="15.75" style="15" customWidth="1"/>
    <col min="12731" max="12738" width="16.125" style="15" customWidth="1"/>
    <col min="12739" max="12739" width="16.5" style="15" customWidth="1"/>
    <col min="12740" max="12740" width="16.125" style="15" customWidth="1"/>
    <col min="12741" max="12749" width="16.5" style="15" customWidth="1"/>
    <col min="12750" max="12750" width="16.125" style="15" customWidth="1"/>
    <col min="12751" max="12759" width="16.5" style="15" customWidth="1"/>
    <col min="12760" max="12760" width="16.125" style="15" customWidth="1"/>
    <col min="12761" max="12769" width="16.5" style="15" customWidth="1"/>
    <col min="12770" max="12770" width="16.125" style="15" customWidth="1"/>
    <col min="12771" max="12779" width="16.5" style="15" customWidth="1"/>
    <col min="12780" max="12780" width="16.125" style="15" customWidth="1"/>
    <col min="12781" max="12789" width="16.5" style="15" customWidth="1"/>
    <col min="12790" max="12790" width="16.125" style="15" customWidth="1"/>
    <col min="12791" max="12799" width="16.5" style="15" customWidth="1"/>
    <col min="12800" max="12800" width="16.125" style="15" customWidth="1"/>
    <col min="12801" max="12809" width="16.5" style="15" customWidth="1"/>
    <col min="12810" max="12810" width="16.125" style="15" customWidth="1"/>
    <col min="12811" max="12819" width="16.5" style="15" customWidth="1"/>
    <col min="12820" max="12820" width="16.125" style="15" customWidth="1"/>
    <col min="12821" max="12828" width="16.5" style="15" customWidth="1"/>
    <col min="12829" max="12829" width="16.125" style="15" customWidth="1"/>
    <col min="12830" max="12830" width="15.75" style="15" customWidth="1"/>
    <col min="12831" max="12838" width="16.125" style="15" customWidth="1"/>
    <col min="12839" max="12839" width="16.5" style="15" customWidth="1"/>
    <col min="12840" max="12840" width="16.125" style="15" customWidth="1"/>
    <col min="12841" max="12849" width="16.5" style="15" customWidth="1"/>
    <col min="12850" max="12850" width="16.125" style="15" customWidth="1"/>
    <col min="12851" max="12859" width="16.5" style="15" customWidth="1"/>
    <col min="12860" max="12860" width="16.125" style="15" customWidth="1"/>
    <col min="12861" max="12869" width="16.5" style="15" customWidth="1"/>
    <col min="12870" max="12870" width="16.125" style="15" customWidth="1"/>
    <col min="12871" max="12879" width="16.5" style="15" customWidth="1"/>
    <col min="12880" max="12880" width="16.125" style="15" customWidth="1"/>
    <col min="12881" max="12889" width="16.5" style="15" customWidth="1"/>
    <col min="12890" max="12890" width="16.125" style="15" customWidth="1"/>
    <col min="12891" max="12899" width="16.5" style="15" customWidth="1"/>
    <col min="12900" max="12900" width="16.125" style="15" customWidth="1"/>
    <col min="12901" max="12909" width="16.5" style="15" customWidth="1"/>
    <col min="12910" max="12910" width="16.125" style="15" customWidth="1"/>
    <col min="12911" max="12919" width="16.5" style="15" customWidth="1"/>
    <col min="12920" max="12920" width="16.125" style="15" customWidth="1"/>
    <col min="12921" max="12928" width="16.5" style="15" customWidth="1"/>
    <col min="12929" max="12929" width="16.125" style="15" customWidth="1"/>
    <col min="12930" max="12930" width="15.75" style="15" customWidth="1"/>
    <col min="12931" max="12938" width="16.125" style="15" customWidth="1"/>
    <col min="12939" max="12939" width="16.5" style="15" customWidth="1"/>
    <col min="12940" max="12940" width="16.125" style="15" customWidth="1"/>
    <col min="12941" max="12949" width="16.5" style="15" customWidth="1"/>
    <col min="12950" max="12950" width="16.125" style="15" customWidth="1"/>
    <col min="12951" max="12959" width="16.5" style="15" customWidth="1"/>
    <col min="12960" max="12960" width="16.125" style="15" customWidth="1"/>
    <col min="12961" max="12969" width="16.5" style="15" customWidth="1"/>
    <col min="12970" max="12970" width="16.125" style="15" customWidth="1"/>
    <col min="12971" max="12979" width="16.5" style="15" customWidth="1"/>
    <col min="12980" max="12980" width="16.125" style="15" customWidth="1"/>
    <col min="12981" max="12989" width="16.5" style="15" customWidth="1"/>
    <col min="12990" max="12990" width="16.125" style="15" customWidth="1"/>
    <col min="12991" max="12999" width="16.5" style="15" customWidth="1"/>
    <col min="13000" max="13000" width="16.125" style="15" customWidth="1"/>
    <col min="13001" max="13009" width="16.5" style="15" customWidth="1"/>
    <col min="13010" max="13010" width="16.125" style="15" customWidth="1"/>
    <col min="13011" max="13019" width="16.5" style="15" customWidth="1"/>
    <col min="13020" max="13020" width="16.125" style="15" customWidth="1"/>
    <col min="13021" max="13028" width="16.5" style="15" customWidth="1"/>
    <col min="13029" max="13029" width="16.125" style="15" customWidth="1"/>
    <col min="13030" max="13030" width="15.75" style="15" customWidth="1"/>
    <col min="13031" max="13038" width="16.125" style="15" customWidth="1"/>
    <col min="13039" max="13039" width="16.5" style="15" customWidth="1"/>
    <col min="13040" max="13040" width="16.125" style="15" customWidth="1"/>
    <col min="13041" max="13049" width="16.5" style="15" customWidth="1"/>
    <col min="13050" max="13050" width="16.125" style="15" customWidth="1"/>
    <col min="13051" max="13059" width="16.5" style="15" customWidth="1"/>
    <col min="13060" max="13060" width="16.125" style="15" customWidth="1"/>
    <col min="13061" max="13069" width="16.5" style="15" customWidth="1"/>
    <col min="13070" max="13070" width="16.125" style="15" customWidth="1"/>
    <col min="13071" max="13079" width="16.5" style="15" customWidth="1"/>
    <col min="13080" max="13080" width="16.125" style="15" customWidth="1"/>
    <col min="13081" max="13089" width="16.5" style="15" customWidth="1"/>
    <col min="13090" max="13090" width="16.125" style="15" customWidth="1"/>
    <col min="13091" max="13099" width="16.5" style="15" customWidth="1"/>
    <col min="13100" max="13100" width="16.125" style="15" customWidth="1"/>
    <col min="13101" max="13109" width="16.5" style="15" customWidth="1"/>
    <col min="13110" max="13110" width="16.125" style="15" customWidth="1"/>
    <col min="13111" max="13118" width="16.5" style="15" customWidth="1"/>
    <col min="13119" max="13119" width="16.125" style="15" customWidth="1"/>
    <col min="13120" max="13120" width="15.75" style="15" customWidth="1"/>
    <col min="13121" max="13128" width="16.125" style="15" customWidth="1"/>
    <col min="13129" max="13129" width="15.75" style="15" customWidth="1"/>
    <col min="13130" max="13130" width="15.375" style="15" customWidth="1"/>
    <col min="13131" max="13138" width="15.75" style="15" customWidth="1"/>
    <col min="13139" max="13139" width="16.125" style="15" customWidth="1"/>
    <col min="13140" max="13140" width="15.75" style="15" customWidth="1"/>
    <col min="13141" max="13149" width="16.125" style="15" customWidth="1"/>
    <col min="13150" max="13150" width="15.75" style="15" customWidth="1"/>
    <col min="13151" max="13159" width="16.125" style="15" customWidth="1"/>
    <col min="13160" max="13160" width="15.75" style="15" customWidth="1"/>
    <col min="13161" max="13169" width="16.125" style="15" customWidth="1"/>
    <col min="13170" max="13170" width="15.75" style="15" customWidth="1"/>
    <col min="13171" max="13179" width="16.125" style="15" customWidth="1"/>
    <col min="13180" max="13180" width="15.75" style="15" customWidth="1"/>
    <col min="13181" max="13189" width="16.125" style="15" customWidth="1"/>
    <col min="13190" max="13190" width="15.75" style="15" customWidth="1"/>
    <col min="13191" max="13199" width="16.125" style="15" customWidth="1"/>
    <col min="13200" max="13200" width="15.75" style="15" customWidth="1"/>
    <col min="13201" max="13209" width="16.125" style="15" customWidth="1"/>
    <col min="13210" max="13210" width="15.75" style="15" customWidth="1"/>
    <col min="13211" max="13218" width="16.125" style="15" customWidth="1"/>
    <col min="13219" max="13219" width="16.5" style="15" customWidth="1"/>
    <col min="13220" max="13220" width="16.125" style="15" customWidth="1"/>
    <col min="13221" max="13228" width="16.5" style="15" customWidth="1"/>
    <col min="13229" max="13229" width="16.125" style="15" customWidth="1"/>
    <col min="13230" max="13230" width="15.75" style="15" customWidth="1"/>
    <col min="13231" max="13238" width="16.125" style="15" customWidth="1"/>
    <col min="13239" max="13239" width="16.5" style="15" customWidth="1"/>
    <col min="13240" max="13240" width="16.125" style="15" customWidth="1"/>
    <col min="13241" max="13249" width="16.5" style="15" customWidth="1"/>
    <col min="13250" max="13250" width="16.125" style="15" customWidth="1"/>
    <col min="13251" max="13259" width="16.5" style="15" customWidth="1"/>
    <col min="13260" max="13260" width="16.125" style="15" customWidth="1"/>
    <col min="13261" max="13269" width="16.5" style="15" customWidth="1"/>
    <col min="13270" max="13270" width="16.125" style="15" customWidth="1"/>
    <col min="13271" max="13279" width="16.5" style="15" customWidth="1"/>
    <col min="13280" max="13280" width="16.125" style="15" customWidth="1"/>
    <col min="13281" max="13289" width="16.5" style="15" customWidth="1"/>
    <col min="13290" max="13290" width="16.125" style="15" customWidth="1"/>
    <col min="13291" max="13299" width="16.5" style="15" customWidth="1"/>
    <col min="13300" max="13300" width="16.125" style="15" customWidth="1"/>
    <col min="13301" max="13309" width="16.5" style="15" customWidth="1"/>
    <col min="13310" max="13310" width="16.125" style="15" customWidth="1"/>
    <col min="13311" max="13319" width="16.5" style="15" customWidth="1"/>
    <col min="13320" max="13320" width="16.125" style="15" customWidth="1"/>
    <col min="13321" max="13328" width="16.5" style="15" customWidth="1"/>
    <col min="13329" max="13329" width="16.125" style="15" customWidth="1"/>
    <col min="13330" max="13330" width="15.75" style="15" customWidth="1"/>
    <col min="13331" max="13338" width="16.125" style="15" customWidth="1"/>
    <col min="13339" max="13339" width="16.5" style="15" customWidth="1"/>
    <col min="13340" max="13340" width="16.125" style="15" customWidth="1"/>
    <col min="13341" max="13349" width="16.5" style="15" customWidth="1"/>
    <col min="13350" max="13350" width="16.125" style="15" customWidth="1"/>
    <col min="13351" max="13359" width="16.5" style="15" customWidth="1"/>
    <col min="13360" max="13360" width="16.125" style="15" customWidth="1"/>
    <col min="13361" max="13369" width="16.5" style="15" customWidth="1"/>
    <col min="13370" max="13370" width="16.125" style="15" customWidth="1"/>
    <col min="13371" max="13379" width="16.5" style="15" customWidth="1"/>
    <col min="13380" max="13380" width="16.125" style="15" customWidth="1"/>
    <col min="13381" max="13389" width="16.5" style="15" customWidth="1"/>
    <col min="13390" max="13390" width="16.125" style="15" customWidth="1"/>
    <col min="13391" max="13399" width="16.5" style="15" customWidth="1"/>
    <col min="13400" max="13400" width="16.125" style="15" customWidth="1"/>
    <col min="13401" max="13409" width="16.5" style="15" customWidth="1"/>
    <col min="13410" max="13410" width="16.125" style="15" customWidth="1"/>
    <col min="13411" max="13419" width="16.5" style="15" customWidth="1"/>
    <col min="13420" max="13420" width="16.125" style="15" customWidth="1"/>
    <col min="13421" max="13428" width="16.5" style="15" customWidth="1"/>
    <col min="13429" max="13429" width="16.125" style="15" customWidth="1"/>
    <col min="13430" max="13430" width="15.75" style="15" customWidth="1"/>
    <col min="13431" max="13438" width="16.125" style="15" customWidth="1"/>
    <col min="13439" max="13439" width="16.5" style="15" customWidth="1"/>
    <col min="13440" max="13440" width="16.125" style="15" customWidth="1"/>
    <col min="13441" max="13449" width="16.5" style="15" customWidth="1"/>
    <col min="13450" max="13450" width="16.125" style="15" customWidth="1"/>
    <col min="13451" max="13459" width="16.5" style="15" customWidth="1"/>
    <col min="13460" max="13460" width="16.125" style="15" customWidth="1"/>
    <col min="13461" max="13469" width="16.5" style="15" customWidth="1"/>
    <col min="13470" max="13470" width="16.125" style="15" customWidth="1"/>
    <col min="13471" max="13479" width="16.5" style="15" customWidth="1"/>
    <col min="13480" max="13480" width="16.125" style="15" customWidth="1"/>
    <col min="13481" max="13489" width="16.5" style="15" customWidth="1"/>
    <col min="13490" max="13490" width="16.125" style="15" customWidth="1"/>
    <col min="13491" max="13499" width="16.5" style="15" customWidth="1"/>
    <col min="13500" max="13500" width="16.125" style="15" customWidth="1"/>
    <col min="13501" max="13509" width="16.5" style="15" customWidth="1"/>
    <col min="13510" max="13510" width="16.125" style="15" customWidth="1"/>
    <col min="13511" max="13519" width="16.5" style="15" customWidth="1"/>
    <col min="13520" max="13520" width="16.125" style="15" customWidth="1"/>
    <col min="13521" max="13528" width="16.5" style="15" customWidth="1"/>
    <col min="13529" max="13529" width="16.125" style="15" customWidth="1"/>
    <col min="13530" max="13530" width="15.75" style="15" customWidth="1"/>
    <col min="13531" max="13538" width="16.125" style="15" customWidth="1"/>
    <col min="13539" max="13539" width="16.5" style="15" customWidth="1"/>
    <col min="13540" max="13540" width="16.125" style="15" customWidth="1"/>
    <col min="13541" max="13549" width="16.5" style="15" customWidth="1"/>
    <col min="13550" max="13550" width="16.125" style="15" customWidth="1"/>
    <col min="13551" max="13559" width="16.5" style="15" customWidth="1"/>
    <col min="13560" max="13560" width="16.125" style="15" customWidth="1"/>
    <col min="13561" max="13569" width="16.5" style="15" customWidth="1"/>
    <col min="13570" max="13570" width="16.125" style="15" customWidth="1"/>
    <col min="13571" max="13579" width="16.5" style="15" customWidth="1"/>
    <col min="13580" max="13580" width="16.125" style="15" customWidth="1"/>
    <col min="13581" max="13589" width="16.5" style="15" customWidth="1"/>
    <col min="13590" max="13590" width="16.125" style="15" customWidth="1"/>
    <col min="13591" max="13599" width="16.5" style="15" customWidth="1"/>
    <col min="13600" max="13600" width="16.125" style="15" customWidth="1"/>
    <col min="13601" max="13609" width="16.5" style="15" customWidth="1"/>
    <col min="13610" max="13610" width="16.125" style="15" customWidth="1"/>
    <col min="13611" max="13619" width="16.5" style="15" customWidth="1"/>
    <col min="13620" max="13620" width="16.125" style="15" customWidth="1"/>
    <col min="13621" max="13628" width="16.5" style="15" customWidth="1"/>
    <col min="13629" max="13629" width="16.125" style="15" customWidth="1"/>
    <col min="13630" max="13630" width="15.75" style="15" customWidth="1"/>
    <col min="13631" max="13638" width="16.125" style="15" customWidth="1"/>
    <col min="13639" max="13639" width="16.5" style="15" customWidth="1"/>
    <col min="13640" max="13640" width="16.125" style="15" customWidth="1"/>
    <col min="13641" max="13649" width="16.5" style="15" customWidth="1"/>
    <col min="13650" max="13650" width="16.125" style="15" customWidth="1"/>
    <col min="13651" max="13659" width="16.5" style="15" customWidth="1"/>
    <col min="13660" max="13660" width="16.125" style="15" customWidth="1"/>
    <col min="13661" max="13669" width="16.5" style="15" customWidth="1"/>
    <col min="13670" max="13670" width="16.125" style="15" customWidth="1"/>
    <col min="13671" max="13679" width="16.5" style="15" customWidth="1"/>
    <col min="13680" max="13680" width="16.125" style="15" customWidth="1"/>
    <col min="13681" max="13689" width="16.5" style="15" customWidth="1"/>
    <col min="13690" max="13690" width="16.125" style="15" customWidth="1"/>
    <col min="13691" max="13699" width="16.5" style="15" customWidth="1"/>
    <col min="13700" max="13700" width="16.125" style="15" customWidth="1"/>
    <col min="13701" max="13709" width="16.5" style="15" customWidth="1"/>
    <col min="13710" max="13710" width="16.125" style="15" customWidth="1"/>
    <col min="13711" max="13719" width="16.5" style="15" customWidth="1"/>
    <col min="13720" max="13720" width="16.125" style="15" customWidth="1"/>
    <col min="13721" max="13728" width="16.5" style="15" customWidth="1"/>
    <col min="13729" max="13729" width="16.125" style="15" customWidth="1"/>
    <col min="13730" max="13730" width="15.75" style="15" customWidth="1"/>
    <col min="13731" max="13738" width="16.125" style="15" customWidth="1"/>
    <col min="13739" max="13739" width="16.5" style="15" customWidth="1"/>
    <col min="13740" max="13740" width="16.125" style="15" customWidth="1"/>
    <col min="13741" max="13749" width="16.5" style="15" customWidth="1"/>
    <col min="13750" max="13750" width="16.125" style="15" customWidth="1"/>
    <col min="13751" max="13759" width="16.5" style="15" customWidth="1"/>
    <col min="13760" max="13760" width="16.125" style="15" customWidth="1"/>
    <col min="13761" max="13769" width="16.5" style="15" customWidth="1"/>
    <col min="13770" max="13770" width="16.125" style="15" customWidth="1"/>
    <col min="13771" max="13779" width="16.5" style="15" customWidth="1"/>
    <col min="13780" max="13780" width="16.125" style="15" customWidth="1"/>
    <col min="13781" max="13789" width="16.5" style="15" customWidth="1"/>
    <col min="13790" max="13790" width="16.125" style="15" customWidth="1"/>
    <col min="13791" max="13799" width="16.5" style="15" customWidth="1"/>
    <col min="13800" max="13800" width="16.125" style="15" customWidth="1"/>
    <col min="13801" max="13809" width="16.5" style="15" customWidth="1"/>
    <col min="13810" max="13810" width="16.125" style="15" customWidth="1"/>
    <col min="13811" max="13819" width="16.5" style="15" customWidth="1"/>
    <col min="13820" max="13820" width="16.125" style="15" customWidth="1"/>
    <col min="13821" max="13828" width="16.5" style="15" customWidth="1"/>
    <col min="13829" max="13829" width="16.125" style="15" customWidth="1"/>
    <col min="13830" max="13830" width="15.75" style="15" customWidth="1"/>
    <col min="13831" max="13838" width="16.125" style="15" customWidth="1"/>
    <col min="13839" max="13839" width="16.5" style="15" customWidth="1"/>
    <col min="13840" max="13840" width="16.125" style="15" customWidth="1"/>
    <col min="13841" max="13849" width="16.5" style="15" customWidth="1"/>
    <col min="13850" max="13850" width="16.125" style="15" customWidth="1"/>
    <col min="13851" max="13859" width="16.5" style="15" customWidth="1"/>
    <col min="13860" max="13860" width="16.125" style="15" customWidth="1"/>
    <col min="13861" max="13869" width="16.5" style="15" customWidth="1"/>
    <col min="13870" max="13870" width="16.125" style="15" customWidth="1"/>
    <col min="13871" max="13879" width="16.5" style="15" customWidth="1"/>
    <col min="13880" max="13880" width="16.125" style="15" customWidth="1"/>
    <col min="13881" max="13889" width="16.5" style="15" customWidth="1"/>
    <col min="13890" max="13890" width="16.125" style="15" customWidth="1"/>
    <col min="13891" max="13899" width="16.5" style="15" customWidth="1"/>
    <col min="13900" max="13900" width="16.125" style="15" customWidth="1"/>
    <col min="13901" max="13909" width="16.5" style="15" customWidth="1"/>
    <col min="13910" max="13910" width="16.125" style="15" customWidth="1"/>
    <col min="13911" max="13919" width="16.5" style="15" customWidth="1"/>
    <col min="13920" max="13920" width="16.125" style="15" customWidth="1"/>
    <col min="13921" max="13928" width="16.5" style="15" customWidth="1"/>
    <col min="13929" max="13929" width="16.125" style="15" customWidth="1"/>
    <col min="13930" max="13930" width="15.75" style="15" customWidth="1"/>
    <col min="13931" max="13938" width="16.125" style="15" customWidth="1"/>
    <col min="13939" max="13939" width="16.5" style="15" customWidth="1"/>
    <col min="13940" max="13940" width="16.125" style="15" customWidth="1"/>
    <col min="13941" max="13949" width="16.5" style="15" customWidth="1"/>
    <col min="13950" max="13950" width="16.125" style="15" customWidth="1"/>
    <col min="13951" max="13959" width="16.5" style="15" customWidth="1"/>
    <col min="13960" max="13960" width="16.125" style="15" customWidth="1"/>
    <col min="13961" max="13969" width="16.5" style="15" customWidth="1"/>
    <col min="13970" max="13970" width="16.125" style="15" customWidth="1"/>
    <col min="13971" max="13979" width="16.5" style="15" customWidth="1"/>
    <col min="13980" max="13980" width="16.125" style="15" customWidth="1"/>
    <col min="13981" max="13989" width="16.5" style="15" customWidth="1"/>
    <col min="13990" max="13990" width="16.125" style="15" customWidth="1"/>
    <col min="13991" max="13999" width="16.5" style="15" customWidth="1"/>
    <col min="14000" max="14000" width="16.125" style="15" customWidth="1"/>
    <col min="14001" max="14009" width="16.5" style="15" customWidth="1"/>
    <col min="14010" max="14010" width="16.125" style="15" customWidth="1"/>
    <col min="14011" max="14019" width="16.5" style="15" customWidth="1"/>
    <col min="14020" max="14020" width="16.125" style="15" customWidth="1"/>
    <col min="14021" max="14028" width="16.5" style="15" customWidth="1"/>
    <col min="14029" max="14029" width="16.125" style="15" customWidth="1"/>
    <col min="14030" max="14030" width="15.75" style="15" customWidth="1"/>
    <col min="14031" max="14038" width="16.125" style="15" customWidth="1"/>
    <col min="14039" max="14039" width="16.5" style="15" customWidth="1"/>
    <col min="14040" max="14040" width="16.125" style="15" customWidth="1"/>
    <col min="14041" max="14049" width="16.5" style="15" customWidth="1"/>
    <col min="14050" max="14050" width="16.125" style="15" customWidth="1"/>
    <col min="14051" max="14059" width="16.5" style="15" customWidth="1"/>
    <col min="14060" max="14060" width="16.125" style="15" customWidth="1"/>
    <col min="14061" max="14069" width="16.5" style="15" customWidth="1"/>
    <col min="14070" max="14070" width="16.125" style="15" customWidth="1"/>
    <col min="14071" max="14079" width="16.5" style="15" customWidth="1"/>
    <col min="14080" max="14080" width="16.125" style="15" customWidth="1"/>
    <col min="14081" max="14089" width="16.5" style="15" customWidth="1"/>
    <col min="14090" max="14090" width="16.125" style="15" customWidth="1"/>
    <col min="14091" max="14099" width="16.5" style="15" customWidth="1"/>
    <col min="14100" max="14100" width="16.125" style="15" customWidth="1"/>
    <col min="14101" max="14109" width="16.5" style="15" customWidth="1"/>
    <col min="14110" max="14110" width="16.125" style="15" customWidth="1"/>
    <col min="14111" max="14118" width="16.5" style="15" customWidth="1"/>
    <col min="14119" max="14119" width="16.125" style="15" customWidth="1"/>
    <col min="14120" max="14120" width="15.75" style="15" customWidth="1"/>
    <col min="14121" max="14128" width="16.125" style="15" customWidth="1"/>
    <col min="14129" max="14129" width="15.75" style="15" customWidth="1"/>
    <col min="14130" max="14130" width="15.375" style="15" customWidth="1"/>
    <col min="14131" max="14138" width="15.75" style="15" customWidth="1"/>
    <col min="14139" max="14139" width="16.125" style="15" customWidth="1"/>
    <col min="14140" max="14140" width="15.75" style="15" customWidth="1"/>
    <col min="14141" max="14149" width="16.125" style="15" customWidth="1"/>
    <col min="14150" max="14150" width="15.75" style="15" customWidth="1"/>
    <col min="14151" max="14159" width="16.125" style="15" customWidth="1"/>
    <col min="14160" max="14160" width="15.75" style="15" customWidth="1"/>
    <col min="14161" max="14169" width="16.125" style="15" customWidth="1"/>
    <col min="14170" max="14170" width="15.75" style="15" customWidth="1"/>
    <col min="14171" max="14179" width="16.125" style="15" customWidth="1"/>
    <col min="14180" max="14180" width="15.75" style="15" customWidth="1"/>
    <col min="14181" max="14189" width="16.125" style="15" customWidth="1"/>
    <col min="14190" max="14190" width="15.75" style="15" customWidth="1"/>
    <col min="14191" max="14199" width="16.125" style="15" customWidth="1"/>
    <col min="14200" max="14200" width="15.75" style="15" customWidth="1"/>
    <col min="14201" max="14209" width="16.125" style="15" customWidth="1"/>
    <col min="14210" max="14210" width="15.75" style="15" customWidth="1"/>
    <col min="14211" max="14218" width="16.125" style="15" customWidth="1"/>
    <col min="14219" max="14219" width="16.5" style="15" customWidth="1"/>
    <col min="14220" max="14220" width="16.125" style="15" customWidth="1"/>
    <col min="14221" max="14228" width="16.5" style="15" customWidth="1"/>
    <col min="14229" max="14229" width="16.125" style="15" customWidth="1"/>
    <col min="14230" max="14230" width="15.75" style="15" customWidth="1"/>
    <col min="14231" max="14238" width="16.125" style="15" customWidth="1"/>
    <col min="14239" max="14239" width="16.5" style="15" customWidth="1"/>
    <col min="14240" max="14240" width="16.125" style="15" customWidth="1"/>
    <col min="14241" max="14249" width="16.5" style="15" customWidth="1"/>
    <col min="14250" max="14250" width="16.125" style="15" customWidth="1"/>
    <col min="14251" max="14259" width="16.5" style="15" customWidth="1"/>
    <col min="14260" max="14260" width="16.125" style="15" customWidth="1"/>
    <col min="14261" max="14269" width="16.5" style="15" customWidth="1"/>
    <col min="14270" max="14270" width="16.125" style="15" customWidth="1"/>
    <col min="14271" max="14279" width="16.5" style="15" customWidth="1"/>
    <col min="14280" max="14280" width="16.125" style="15" customWidth="1"/>
    <col min="14281" max="14289" width="16.5" style="15" customWidth="1"/>
    <col min="14290" max="14290" width="16.125" style="15" customWidth="1"/>
    <col min="14291" max="14299" width="16.5" style="15" customWidth="1"/>
    <col min="14300" max="14300" width="16.125" style="15" customWidth="1"/>
    <col min="14301" max="14309" width="16.5" style="15" customWidth="1"/>
    <col min="14310" max="14310" width="16.125" style="15" customWidth="1"/>
    <col min="14311" max="14319" width="16.5" style="15" customWidth="1"/>
    <col min="14320" max="14320" width="16.125" style="15" customWidth="1"/>
    <col min="14321" max="14328" width="16.5" style="15" customWidth="1"/>
    <col min="14329" max="14329" width="16.125" style="15" customWidth="1"/>
    <col min="14330" max="14330" width="15.75" style="15" customWidth="1"/>
    <col min="14331" max="14338" width="16.125" style="15" customWidth="1"/>
    <col min="14339" max="14339" width="16.5" style="15" customWidth="1"/>
    <col min="14340" max="14340" width="16.125" style="15" customWidth="1"/>
    <col min="14341" max="14349" width="16.5" style="15" customWidth="1"/>
    <col min="14350" max="14350" width="16.125" style="15" customWidth="1"/>
    <col min="14351" max="14359" width="16.5" style="15" customWidth="1"/>
    <col min="14360" max="14360" width="16.125" style="15" customWidth="1"/>
    <col min="14361" max="14369" width="16.5" style="15" customWidth="1"/>
    <col min="14370" max="14370" width="16.125" style="15" customWidth="1"/>
    <col min="14371" max="14379" width="16.5" style="15" customWidth="1"/>
    <col min="14380" max="14380" width="16.125" style="15" customWidth="1"/>
    <col min="14381" max="14389" width="16.5" style="15" customWidth="1"/>
    <col min="14390" max="14390" width="16.125" style="15" customWidth="1"/>
    <col min="14391" max="14399" width="16.5" style="15" customWidth="1"/>
    <col min="14400" max="14400" width="16.125" style="15" customWidth="1"/>
    <col min="14401" max="14409" width="16.5" style="15" customWidth="1"/>
    <col min="14410" max="14410" width="16.125" style="15" customWidth="1"/>
    <col min="14411" max="14419" width="16.5" style="15" customWidth="1"/>
    <col min="14420" max="14420" width="16.125" style="15" customWidth="1"/>
    <col min="14421" max="14428" width="16.5" style="15" customWidth="1"/>
    <col min="14429" max="14429" width="16.125" style="15" customWidth="1"/>
    <col min="14430" max="14430" width="15.75" style="15" customWidth="1"/>
    <col min="14431" max="14438" width="16.125" style="15" customWidth="1"/>
    <col min="14439" max="14439" width="16.5" style="15" customWidth="1"/>
    <col min="14440" max="14440" width="16.125" style="15" customWidth="1"/>
    <col min="14441" max="14449" width="16.5" style="15" customWidth="1"/>
    <col min="14450" max="14450" width="16.125" style="15" customWidth="1"/>
    <col min="14451" max="14459" width="16.5" style="15" customWidth="1"/>
    <col min="14460" max="14460" width="16.125" style="15" customWidth="1"/>
    <col min="14461" max="14469" width="16.5" style="15" customWidth="1"/>
    <col min="14470" max="14470" width="16.125" style="15" customWidth="1"/>
    <col min="14471" max="14479" width="16.5" style="15" customWidth="1"/>
    <col min="14480" max="14480" width="16.125" style="15" customWidth="1"/>
    <col min="14481" max="14489" width="16.5" style="15" customWidth="1"/>
    <col min="14490" max="14490" width="16.125" style="15" customWidth="1"/>
    <col min="14491" max="14499" width="16.5" style="15" customWidth="1"/>
    <col min="14500" max="14500" width="16.125" style="15" customWidth="1"/>
    <col min="14501" max="14509" width="16.5" style="15" customWidth="1"/>
    <col min="14510" max="14510" width="16.125" style="15" customWidth="1"/>
    <col min="14511" max="14519" width="16.5" style="15" customWidth="1"/>
    <col min="14520" max="14520" width="16.125" style="15" customWidth="1"/>
    <col min="14521" max="14528" width="16.5" style="15" customWidth="1"/>
    <col min="14529" max="14529" width="16.125" style="15" customWidth="1"/>
    <col min="14530" max="14530" width="15.75" style="15" customWidth="1"/>
    <col min="14531" max="14538" width="16.125" style="15" customWidth="1"/>
    <col min="14539" max="14539" width="16.5" style="15" customWidth="1"/>
    <col min="14540" max="14540" width="16.125" style="15" customWidth="1"/>
    <col min="14541" max="14549" width="16.5" style="15" customWidth="1"/>
    <col min="14550" max="14550" width="16.125" style="15" customWidth="1"/>
    <col min="14551" max="14559" width="16.5" style="15" customWidth="1"/>
    <col min="14560" max="14560" width="16.125" style="15" customWidth="1"/>
    <col min="14561" max="14569" width="16.5" style="15" customWidth="1"/>
    <col min="14570" max="14570" width="16.125" style="15" customWidth="1"/>
    <col min="14571" max="14579" width="16.5" style="15" customWidth="1"/>
    <col min="14580" max="14580" width="16.125" style="15" customWidth="1"/>
    <col min="14581" max="14589" width="16.5" style="15" customWidth="1"/>
    <col min="14590" max="14590" width="16.125" style="15" customWidth="1"/>
    <col min="14591" max="14599" width="16.5" style="15" customWidth="1"/>
    <col min="14600" max="14600" width="16.125" style="15" customWidth="1"/>
    <col min="14601" max="14609" width="16.5" style="15" customWidth="1"/>
    <col min="14610" max="14610" width="16.125" style="15" customWidth="1"/>
    <col min="14611" max="14619" width="16.5" style="15" customWidth="1"/>
    <col min="14620" max="14620" width="16.125" style="15" customWidth="1"/>
    <col min="14621" max="14628" width="16.5" style="15" customWidth="1"/>
    <col min="14629" max="14629" width="16.125" style="15" customWidth="1"/>
    <col min="14630" max="14630" width="15.75" style="15" customWidth="1"/>
    <col min="14631" max="14638" width="16.125" style="15" customWidth="1"/>
    <col min="14639" max="14639" width="16.5" style="15" customWidth="1"/>
    <col min="14640" max="14640" width="16.125" style="15" customWidth="1"/>
    <col min="14641" max="14649" width="16.5" style="15" customWidth="1"/>
    <col min="14650" max="14650" width="16.125" style="15" customWidth="1"/>
    <col min="14651" max="14659" width="16.5" style="15" customWidth="1"/>
    <col min="14660" max="14660" width="16.125" style="15" customWidth="1"/>
    <col min="14661" max="14669" width="16.5" style="15" customWidth="1"/>
    <col min="14670" max="14670" width="16.125" style="15" customWidth="1"/>
    <col min="14671" max="14679" width="16.5" style="15" customWidth="1"/>
    <col min="14680" max="14680" width="16.125" style="15" customWidth="1"/>
    <col min="14681" max="14689" width="16.5" style="15" customWidth="1"/>
    <col min="14690" max="14690" width="16.125" style="15" customWidth="1"/>
    <col min="14691" max="14699" width="16.5" style="15" customWidth="1"/>
    <col min="14700" max="14700" width="16.125" style="15" customWidth="1"/>
    <col min="14701" max="14709" width="16.5" style="15" customWidth="1"/>
    <col min="14710" max="14710" width="16.125" style="15" customWidth="1"/>
    <col min="14711" max="14719" width="16.5" style="15" customWidth="1"/>
    <col min="14720" max="14720" width="16.125" style="15" customWidth="1"/>
    <col min="14721" max="14728" width="16.5" style="15" customWidth="1"/>
    <col min="14729" max="14729" width="16.125" style="15" customWidth="1"/>
    <col min="14730" max="14730" width="15.75" style="15" customWidth="1"/>
    <col min="14731" max="14738" width="16.125" style="15" customWidth="1"/>
    <col min="14739" max="14739" width="16.5" style="15" customWidth="1"/>
    <col min="14740" max="14740" width="16.125" style="15" customWidth="1"/>
    <col min="14741" max="14749" width="16.5" style="15" customWidth="1"/>
    <col min="14750" max="14750" width="16.125" style="15" customWidth="1"/>
    <col min="14751" max="14759" width="16.5" style="15" customWidth="1"/>
    <col min="14760" max="14760" width="16.125" style="15" customWidth="1"/>
    <col min="14761" max="14769" width="16.5" style="15" customWidth="1"/>
    <col min="14770" max="14770" width="16.125" style="15" customWidth="1"/>
    <col min="14771" max="14779" width="16.5" style="15" customWidth="1"/>
    <col min="14780" max="14780" width="16.125" style="15" customWidth="1"/>
    <col min="14781" max="14789" width="16.5" style="15" customWidth="1"/>
    <col min="14790" max="14790" width="16.125" style="15" customWidth="1"/>
    <col min="14791" max="14799" width="16.5" style="15" customWidth="1"/>
    <col min="14800" max="14800" width="16.125" style="15" customWidth="1"/>
    <col min="14801" max="14809" width="16.5" style="15" customWidth="1"/>
    <col min="14810" max="14810" width="16.125" style="15" customWidth="1"/>
    <col min="14811" max="14819" width="16.5" style="15" customWidth="1"/>
    <col min="14820" max="14820" width="16.125" style="15" customWidth="1"/>
    <col min="14821" max="14828" width="16.5" style="15" customWidth="1"/>
    <col min="14829" max="14829" width="16.125" style="15" customWidth="1"/>
    <col min="14830" max="14830" width="15.75" style="15" customWidth="1"/>
    <col min="14831" max="14838" width="16.125" style="15" customWidth="1"/>
    <col min="14839" max="14839" width="16.5" style="15" customWidth="1"/>
    <col min="14840" max="14840" width="16.125" style="15" customWidth="1"/>
    <col min="14841" max="14849" width="16.5" style="15" customWidth="1"/>
    <col min="14850" max="14850" width="16.125" style="15" customWidth="1"/>
    <col min="14851" max="14859" width="16.5" style="15" customWidth="1"/>
    <col min="14860" max="14860" width="16.125" style="15" customWidth="1"/>
    <col min="14861" max="14869" width="16.5" style="15" customWidth="1"/>
    <col min="14870" max="14870" width="16.125" style="15" customWidth="1"/>
    <col min="14871" max="14879" width="16.5" style="15" customWidth="1"/>
    <col min="14880" max="14880" width="16.125" style="15" customWidth="1"/>
    <col min="14881" max="14889" width="16.5" style="15" customWidth="1"/>
    <col min="14890" max="14890" width="16.125" style="15" customWidth="1"/>
    <col min="14891" max="14899" width="16.5" style="15" customWidth="1"/>
    <col min="14900" max="14900" width="16.125" style="15" customWidth="1"/>
    <col min="14901" max="14909" width="16.5" style="15" customWidth="1"/>
    <col min="14910" max="14910" width="16.125" style="15" customWidth="1"/>
    <col min="14911" max="14919" width="16.5" style="15" customWidth="1"/>
    <col min="14920" max="14920" width="16.125" style="15" customWidth="1"/>
    <col min="14921" max="14928" width="16.5" style="15" customWidth="1"/>
    <col min="14929" max="14929" width="16.125" style="15" customWidth="1"/>
    <col min="14930" max="14930" width="15.75" style="15" customWidth="1"/>
    <col min="14931" max="14938" width="16.125" style="15" customWidth="1"/>
    <col min="14939" max="14939" width="16.5" style="15" customWidth="1"/>
    <col min="14940" max="14940" width="16.125" style="15" customWidth="1"/>
    <col min="14941" max="14949" width="16.5" style="15" customWidth="1"/>
    <col min="14950" max="14950" width="16.125" style="15" customWidth="1"/>
    <col min="14951" max="14959" width="16.5" style="15" customWidth="1"/>
    <col min="14960" max="14960" width="16.125" style="15" customWidth="1"/>
    <col min="14961" max="14969" width="16.5" style="15" customWidth="1"/>
    <col min="14970" max="14970" width="16.125" style="15" customWidth="1"/>
    <col min="14971" max="14979" width="16.5" style="15" customWidth="1"/>
    <col min="14980" max="14980" width="16.125" style="15" customWidth="1"/>
    <col min="14981" max="14989" width="16.5" style="15" customWidth="1"/>
    <col min="14990" max="14990" width="16.125" style="15" customWidth="1"/>
    <col min="14991" max="14999" width="16.5" style="15" customWidth="1"/>
    <col min="15000" max="15000" width="16.125" style="15" customWidth="1"/>
    <col min="15001" max="15009" width="16.5" style="15" customWidth="1"/>
    <col min="15010" max="15010" width="16.125" style="15" customWidth="1"/>
    <col min="15011" max="15019" width="16.5" style="15" customWidth="1"/>
    <col min="15020" max="15020" width="16.125" style="15" customWidth="1"/>
    <col min="15021" max="15028" width="16.5" style="15" customWidth="1"/>
    <col min="15029" max="15029" width="16.125" style="15" customWidth="1"/>
    <col min="15030" max="15030" width="15.75" style="15" customWidth="1"/>
    <col min="15031" max="15038" width="16.125" style="15" customWidth="1"/>
    <col min="15039" max="15039" width="16.5" style="15" customWidth="1"/>
    <col min="15040" max="15040" width="16.125" style="15" customWidth="1"/>
    <col min="15041" max="15049" width="16.5" style="15" customWidth="1"/>
    <col min="15050" max="15050" width="16.125" style="15" customWidth="1"/>
    <col min="15051" max="15059" width="16.5" style="15" customWidth="1"/>
    <col min="15060" max="15060" width="16.125" style="15" customWidth="1"/>
    <col min="15061" max="15069" width="16.5" style="15" customWidth="1"/>
    <col min="15070" max="15070" width="16.125" style="15" customWidth="1"/>
    <col min="15071" max="15079" width="16.5" style="15" customWidth="1"/>
    <col min="15080" max="15080" width="16.125" style="15" customWidth="1"/>
    <col min="15081" max="15089" width="16.5" style="15" customWidth="1"/>
    <col min="15090" max="15090" width="16.125" style="15" customWidth="1"/>
    <col min="15091" max="15099" width="16.5" style="15" customWidth="1"/>
    <col min="15100" max="15100" width="16.125" style="15" customWidth="1"/>
    <col min="15101" max="15109" width="16.5" style="15" customWidth="1"/>
    <col min="15110" max="15110" width="16.125" style="15" customWidth="1"/>
    <col min="15111" max="15118" width="16.5" style="15" customWidth="1"/>
    <col min="15119" max="15119" width="16.125" style="15" customWidth="1"/>
    <col min="15120" max="15120" width="15.75" style="15" customWidth="1"/>
    <col min="15121" max="15128" width="16.125" style="15" customWidth="1"/>
    <col min="15129" max="15129" width="15.75" style="15" customWidth="1"/>
    <col min="15130" max="15130" width="15.375" style="15" customWidth="1"/>
    <col min="15131" max="15138" width="15.75" style="15" customWidth="1"/>
    <col min="15139" max="15139" width="16.125" style="15" customWidth="1"/>
    <col min="15140" max="15140" width="15.75" style="15" customWidth="1"/>
    <col min="15141" max="15149" width="16.125" style="15" customWidth="1"/>
    <col min="15150" max="15150" width="15.75" style="15" customWidth="1"/>
    <col min="15151" max="15159" width="16.125" style="15" customWidth="1"/>
    <col min="15160" max="15160" width="15.75" style="15" customWidth="1"/>
    <col min="15161" max="15169" width="16.125" style="15" customWidth="1"/>
    <col min="15170" max="15170" width="15.75" style="15" customWidth="1"/>
    <col min="15171" max="15179" width="16.125" style="15" customWidth="1"/>
    <col min="15180" max="15180" width="15.75" style="15" customWidth="1"/>
    <col min="15181" max="15189" width="16.125" style="15" customWidth="1"/>
    <col min="15190" max="15190" width="15.75" style="15" customWidth="1"/>
    <col min="15191" max="15199" width="16.125" style="15" customWidth="1"/>
    <col min="15200" max="15200" width="15.75" style="15" customWidth="1"/>
    <col min="15201" max="15209" width="16.125" style="15" customWidth="1"/>
    <col min="15210" max="15210" width="15.75" style="15" customWidth="1"/>
    <col min="15211" max="15218" width="16.125" style="15" customWidth="1"/>
    <col min="15219" max="15219" width="16.5" style="15" customWidth="1"/>
    <col min="15220" max="15220" width="16.125" style="15" customWidth="1"/>
    <col min="15221" max="15228" width="16.5" style="15" customWidth="1"/>
    <col min="15229" max="15229" width="16.125" style="15" customWidth="1"/>
    <col min="15230" max="15230" width="15.75" style="15" customWidth="1"/>
    <col min="15231" max="15238" width="16.125" style="15" customWidth="1"/>
    <col min="15239" max="15239" width="16.5" style="15" customWidth="1"/>
    <col min="15240" max="15240" width="16.125" style="15" customWidth="1"/>
    <col min="15241" max="15249" width="16.5" style="15" customWidth="1"/>
    <col min="15250" max="15250" width="16.125" style="15" customWidth="1"/>
    <col min="15251" max="15259" width="16.5" style="15" customWidth="1"/>
    <col min="15260" max="15260" width="16.125" style="15" customWidth="1"/>
    <col min="15261" max="15269" width="16.5" style="15" customWidth="1"/>
    <col min="15270" max="15270" width="16.125" style="15" customWidth="1"/>
    <col min="15271" max="15279" width="16.5" style="15" customWidth="1"/>
    <col min="15280" max="15280" width="16.125" style="15" customWidth="1"/>
    <col min="15281" max="15289" width="16.5" style="15" customWidth="1"/>
    <col min="15290" max="15290" width="16.125" style="15" customWidth="1"/>
    <col min="15291" max="15299" width="16.5" style="15" customWidth="1"/>
    <col min="15300" max="15300" width="16.125" style="15" customWidth="1"/>
    <col min="15301" max="15309" width="16.5" style="15" customWidth="1"/>
    <col min="15310" max="15310" width="16.125" style="15" customWidth="1"/>
    <col min="15311" max="15319" width="16.5" style="15" customWidth="1"/>
    <col min="15320" max="15320" width="16.125" style="15" customWidth="1"/>
    <col min="15321" max="15328" width="16.5" style="15" customWidth="1"/>
    <col min="15329" max="15329" width="16.125" style="15" customWidth="1"/>
    <col min="15330" max="15330" width="15.75" style="15" customWidth="1"/>
    <col min="15331" max="15338" width="16.125" style="15" customWidth="1"/>
    <col min="15339" max="15339" width="16.5" style="15" customWidth="1"/>
    <col min="15340" max="15340" width="16.125" style="15" customWidth="1"/>
    <col min="15341" max="15349" width="16.5" style="15" customWidth="1"/>
    <col min="15350" max="15350" width="16.125" style="15" customWidth="1"/>
    <col min="15351" max="15359" width="16.5" style="15" customWidth="1"/>
    <col min="15360" max="15360" width="16.125" style="15" customWidth="1"/>
    <col min="15361" max="15369" width="16.5" style="15" customWidth="1"/>
    <col min="15370" max="15370" width="16.125" style="15" customWidth="1"/>
    <col min="15371" max="15379" width="16.5" style="15" customWidth="1"/>
    <col min="15380" max="15380" width="16.125" style="15" customWidth="1"/>
    <col min="15381" max="15389" width="16.5" style="15" customWidth="1"/>
    <col min="15390" max="15390" width="16.125" style="15" customWidth="1"/>
    <col min="15391" max="15399" width="16.5" style="15" customWidth="1"/>
    <col min="15400" max="15400" width="16.125" style="15" customWidth="1"/>
    <col min="15401" max="15409" width="16.5" style="15" customWidth="1"/>
    <col min="15410" max="15410" width="16.125" style="15" customWidth="1"/>
    <col min="15411" max="15419" width="16.5" style="15" customWidth="1"/>
    <col min="15420" max="15420" width="16.125" style="15" customWidth="1"/>
    <col min="15421" max="15428" width="16.5" style="15" customWidth="1"/>
    <col min="15429" max="15429" width="16.125" style="15" customWidth="1"/>
    <col min="15430" max="15430" width="15.75" style="15" customWidth="1"/>
    <col min="15431" max="15438" width="16.125" style="15" customWidth="1"/>
    <col min="15439" max="15439" width="16.5" style="15" customWidth="1"/>
    <col min="15440" max="15440" width="16.125" style="15" customWidth="1"/>
    <col min="15441" max="15449" width="16.5" style="15" customWidth="1"/>
    <col min="15450" max="15450" width="16.125" style="15" customWidth="1"/>
    <col min="15451" max="15459" width="16.5" style="15" customWidth="1"/>
    <col min="15460" max="15460" width="16.125" style="15" customWidth="1"/>
    <col min="15461" max="15469" width="16.5" style="15" customWidth="1"/>
    <col min="15470" max="15470" width="16.125" style="15" customWidth="1"/>
    <col min="15471" max="15479" width="16.5" style="15" customWidth="1"/>
    <col min="15480" max="15480" width="16.125" style="15" customWidth="1"/>
    <col min="15481" max="15489" width="16.5" style="15" customWidth="1"/>
    <col min="15490" max="15490" width="16.125" style="15" customWidth="1"/>
    <col min="15491" max="15499" width="16.5" style="15" customWidth="1"/>
    <col min="15500" max="15500" width="16.125" style="15" customWidth="1"/>
    <col min="15501" max="15509" width="16.5" style="15" customWidth="1"/>
    <col min="15510" max="15510" width="16.125" style="15" customWidth="1"/>
    <col min="15511" max="15519" width="16.5" style="15" customWidth="1"/>
    <col min="15520" max="15520" width="16.125" style="15" customWidth="1"/>
    <col min="15521" max="15528" width="16.5" style="15" customWidth="1"/>
    <col min="15529" max="15529" width="16.125" style="15" customWidth="1"/>
    <col min="15530" max="15530" width="15.75" style="15" customWidth="1"/>
    <col min="15531" max="15538" width="16.125" style="15" customWidth="1"/>
    <col min="15539" max="15539" width="16.5" style="15" customWidth="1"/>
    <col min="15540" max="15540" width="16.125" style="15" customWidth="1"/>
    <col min="15541" max="15549" width="16.5" style="15" customWidth="1"/>
    <col min="15550" max="15550" width="16.125" style="15" customWidth="1"/>
    <col min="15551" max="15559" width="16.5" style="15" customWidth="1"/>
    <col min="15560" max="15560" width="16.125" style="15" customWidth="1"/>
    <col min="15561" max="15569" width="16.5" style="15" customWidth="1"/>
    <col min="15570" max="15570" width="16.125" style="15" customWidth="1"/>
    <col min="15571" max="15579" width="16.5" style="15" customWidth="1"/>
    <col min="15580" max="15580" width="16.125" style="15" customWidth="1"/>
    <col min="15581" max="15589" width="16.5" style="15" customWidth="1"/>
    <col min="15590" max="15590" width="16.125" style="15" customWidth="1"/>
    <col min="15591" max="15599" width="16.5" style="15" customWidth="1"/>
    <col min="15600" max="15600" width="16.125" style="15" customWidth="1"/>
    <col min="15601" max="15609" width="16.5" style="15" customWidth="1"/>
    <col min="15610" max="15610" width="16.125" style="15" customWidth="1"/>
    <col min="15611" max="15619" width="16.5" style="15" customWidth="1"/>
    <col min="15620" max="15620" width="16.125" style="15" customWidth="1"/>
    <col min="15621" max="15628" width="16.5" style="15" customWidth="1"/>
    <col min="15629" max="15629" width="16.125" style="15" customWidth="1"/>
    <col min="15630" max="15630" width="15.75" style="15" customWidth="1"/>
    <col min="15631" max="15638" width="16.125" style="15" customWidth="1"/>
    <col min="15639" max="15639" width="16.5" style="15" customWidth="1"/>
    <col min="15640" max="15640" width="16.125" style="15" customWidth="1"/>
    <col min="15641" max="15649" width="16.5" style="15" customWidth="1"/>
    <col min="15650" max="15650" width="16.125" style="15" customWidth="1"/>
    <col min="15651" max="15659" width="16.5" style="15" customWidth="1"/>
    <col min="15660" max="15660" width="16.125" style="15" customWidth="1"/>
    <col min="15661" max="15669" width="16.5" style="15" customWidth="1"/>
    <col min="15670" max="15670" width="16.125" style="15" customWidth="1"/>
    <col min="15671" max="15679" width="16.5" style="15" customWidth="1"/>
    <col min="15680" max="15680" width="16.125" style="15" customWidth="1"/>
    <col min="15681" max="15689" width="16.5" style="15" customWidth="1"/>
    <col min="15690" max="15690" width="16.125" style="15" customWidth="1"/>
    <col min="15691" max="15699" width="16.5" style="15" customWidth="1"/>
    <col min="15700" max="15700" width="16.125" style="15" customWidth="1"/>
    <col min="15701" max="15709" width="16.5" style="15" customWidth="1"/>
    <col min="15710" max="15710" width="16.125" style="15" customWidth="1"/>
    <col min="15711" max="15719" width="16.5" style="15" customWidth="1"/>
    <col min="15720" max="15720" width="16.125" style="15" customWidth="1"/>
    <col min="15721" max="15728" width="16.5" style="15" customWidth="1"/>
    <col min="15729" max="15729" width="16.125" style="15" customWidth="1"/>
    <col min="15730" max="15730" width="15.75" style="15" customWidth="1"/>
    <col min="15731" max="15738" width="16.125" style="15" customWidth="1"/>
    <col min="15739" max="15739" width="16.5" style="15" customWidth="1"/>
    <col min="15740" max="15740" width="16.125" style="15" customWidth="1"/>
    <col min="15741" max="15749" width="16.5" style="15" customWidth="1"/>
    <col min="15750" max="15750" width="16.125" style="15" customWidth="1"/>
    <col min="15751" max="15759" width="16.5" style="15" customWidth="1"/>
    <col min="15760" max="15760" width="16.125" style="15" customWidth="1"/>
    <col min="15761" max="15769" width="16.5" style="15" customWidth="1"/>
    <col min="15770" max="15770" width="16.125" style="15" customWidth="1"/>
    <col min="15771" max="15779" width="16.5" style="15" customWidth="1"/>
    <col min="15780" max="15780" width="16.125" style="15" customWidth="1"/>
    <col min="15781" max="15789" width="16.5" style="15" customWidth="1"/>
    <col min="15790" max="15790" width="16.125" style="15" customWidth="1"/>
    <col min="15791" max="15799" width="16.5" style="15" customWidth="1"/>
    <col min="15800" max="15800" width="16.125" style="15" customWidth="1"/>
    <col min="15801" max="15809" width="16.5" style="15" customWidth="1"/>
    <col min="15810" max="15810" width="16.125" style="15" customWidth="1"/>
    <col min="15811" max="15819" width="16.5" style="15" customWidth="1"/>
    <col min="15820" max="15820" width="16.125" style="15" customWidth="1"/>
    <col min="15821" max="15828" width="16.5" style="15" customWidth="1"/>
    <col min="15829" max="15829" width="16.125" style="15" customWidth="1"/>
    <col min="15830" max="15830" width="15.75" style="15" customWidth="1"/>
    <col min="15831" max="15838" width="16.125" style="15" customWidth="1"/>
    <col min="15839" max="15839" width="16.5" style="15" customWidth="1"/>
    <col min="15840" max="15840" width="16.125" style="15" customWidth="1"/>
    <col min="15841" max="15849" width="16.5" style="15" customWidth="1"/>
    <col min="15850" max="15850" width="16.125" style="15" customWidth="1"/>
    <col min="15851" max="15859" width="16.5" style="15" customWidth="1"/>
    <col min="15860" max="15860" width="16.125" style="15" customWidth="1"/>
    <col min="15861" max="15869" width="16.5" style="15" customWidth="1"/>
    <col min="15870" max="15870" width="16.125" style="15" customWidth="1"/>
    <col min="15871" max="15879" width="16.5" style="15" customWidth="1"/>
    <col min="15880" max="15880" width="16.125" style="15" customWidth="1"/>
    <col min="15881" max="15889" width="16.5" style="15" customWidth="1"/>
    <col min="15890" max="15890" width="16.125" style="15" customWidth="1"/>
    <col min="15891" max="15899" width="16.5" style="15" customWidth="1"/>
    <col min="15900" max="15900" width="16.125" style="15" customWidth="1"/>
    <col min="15901" max="15909" width="16.5" style="15" customWidth="1"/>
    <col min="15910" max="15910" width="16.125" style="15" customWidth="1"/>
    <col min="15911" max="15919" width="16.5" style="15" customWidth="1"/>
    <col min="15920" max="15920" width="16.125" style="15" customWidth="1"/>
    <col min="15921" max="15928" width="16.5" style="15" customWidth="1"/>
    <col min="15929" max="15929" width="16.125" style="15" customWidth="1"/>
    <col min="15930" max="15930" width="15.75" style="15" customWidth="1"/>
    <col min="15931" max="15938" width="16.125" style="15" customWidth="1"/>
    <col min="15939" max="15939" width="16.5" style="15" customWidth="1"/>
    <col min="15940" max="15940" width="16.125" style="15" customWidth="1"/>
    <col min="15941" max="15949" width="16.5" style="15" customWidth="1"/>
    <col min="15950" max="15950" width="16.125" style="15" customWidth="1"/>
    <col min="15951" max="15959" width="16.5" style="15" customWidth="1"/>
    <col min="15960" max="15960" width="16.125" style="15" customWidth="1"/>
    <col min="15961" max="15969" width="16.5" style="15" customWidth="1"/>
    <col min="15970" max="15970" width="16.125" style="15" customWidth="1"/>
    <col min="15971" max="15979" width="16.5" style="15" customWidth="1"/>
    <col min="15980" max="15980" width="16.125" style="15" customWidth="1"/>
    <col min="15981" max="15989" width="16.5" style="15" customWidth="1"/>
    <col min="15990" max="15990" width="16.125" style="15" customWidth="1"/>
    <col min="15991" max="15999" width="16.5" style="15" customWidth="1"/>
    <col min="16000" max="16000" width="16.125" style="15" customWidth="1"/>
    <col min="16001" max="16009" width="16.5" style="15" customWidth="1"/>
    <col min="16010" max="16010" width="16.125" style="15" customWidth="1"/>
    <col min="16011" max="16019" width="16.5" style="15" customWidth="1"/>
    <col min="16020" max="16020" width="16.125" style="15" customWidth="1"/>
    <col min="16021" max="16028" width="16.5" style="15" customWidth="1"/>
    <col min="16029" max="16029" width="16.125" style="15" customWidth="1"/>
    <col min="16030" max="16030" width="15.75" style="15" customWidth="1"/>
    <col min="16031" max="16038" width="16.125" style="15" customWidth="1"/>
    <col min="16039" max="16039" width="16.5" style="15" customWidth="1"/>
    <col min="16040" max="16040" width="16.125" style="15" customWidth="1"/>
    <col min="16041" max="16049" width="16.5" style="15" customWidth="1"/>
    <col min="16050" max="16050" width="16.125" style="15" customWidth="1"/>
    <col min="16051" max="16059" width="16.5" style="15" customWidth="1"/>
    <col min="16060" max="16060" width="16.125" style="15" customWidth="1"/>
    <col min="16061" max="16069" width="16.5" style="15" customWidth="1"/>
    <col min="16070" max="16070" width="16.125" style="15" customWidth="1"/>
    <col min="16071" max="16079" width="16.5" style="15" customWidth="1"/>
    <col min="16080" max="16080" width="16.125" style="15" customWidth="1"/>
    <col min="16081" max="16089" width="16.5" style="15" customWidth="1"/>
    <col min="16090" max="16090" width="16.125" style="15" customWidth="1"/>
    <col min="16091" max="16099" width="16.5" style="15" customWidth="1"/>
    <col min="16100" max="16100" width="16.125" style="15" customWidth="1"/>
    <col min="16101" max="16109" width="16.5" style="15" customWidth="1"/>
    <col min="16110" max="16110" width="16.125" style="15" customWidth="1"/>
    <col min="16111" max="16118" width="16.5" style="15" customWidth="1"/>
    <col min="16119" max="16119" width="16.125" style="15" customWidth="1"/>
    <col min="16120" max="16120" width="15.75" style="15" customWidth="1"/>
    <col min="16121" max="16128" width="16.125" style="15" customWidth="1"/>
    <col min="16129" max="16129" width="15.75" style="15" customWidth="1"/>
    <col min="16130" max="16130" width="15.375" style="15" customWidth="1"/>
    <col min="16131" max="16138" width="15.75" style="15" customWidth="1"/>
    <col min="16139" max="16139" width="16.125" style="15" customWidth="1"/>
    <col min="16140" max="16140" width="15.75" style="15" customWidth="1"/>
    <col min="16141" max="16149" width="16.125" style="15" customWidth="1"/>
    <col min="16150" max="16150" width="15.75" style="15" customWidth="1"/>
    <col min="16151" max="16159" width="16.125" style="15" customWidth="1"/>
    <col min="16160" max="16160" width="15.75" style="15" customWidth="1"/>
    <col min="16161" max="16169" width="16.125" style="15" customWidth="1"/>
    <col min="16170" max="16170" width="15.75" style="15" customWidth="1"/>
    <col min="16171" max="16179" width="16.125" style="15" customWidth="1"/>
    <col min="16180" max="16180" width="15.75" style="15" customWidth="1"/>
    <col min="16181" max="16189" width="16.125" style="15" customWidth="1"/>
    <col min="16190" max="16190" width="15.75" style="15" customWidth="1"/>
    <col min="16191" max="16199" width="16.125" style="15" customWidth="1"/>
    <col min="16200" max="16200" width="15.75" style="15" customWidth="1"/>
    <col min="16201" max="16209" width="16.125" style="15" customWidth="1"/>
    <col min="16210" max="16210" width="15.75" style="15" customWidth="1"/>
    <col min="16211" max="16218" width="16.125" style="15" customWidth="1"/>
    <col min="16219" max="16219" width="16.5" style="15" customWidth="1"/>
    <col min="16220" max="16220" width="16.125" style="15" customWidth="1"/>
    <col min="16221" max="16228" width="16.5" style="15" customWidth="1"/>
    <col min="16229" max="16229" width="16.125" style="15" customWidth="1"/>
    <col min="16230" max="16230" width="15.75" style="15" customWidth="1"/>
    <col min="16231" max="16238" width="16.125" style="15" customWidth="1"/>
    <col min="16239" max="16239" width="16.5" style="15" customWidth="1"/>
    <col min="16240" max="16240" width="16.125" style="15" customWidth="1"/>
    <col min="16241" max="16249" width="16.5" style="15" customWidth="1"/>
    <col min="16250" max="16250" width="16.125" style="15" customWidth="1"/>
    <col min="16251" max="16259" width="16.5" style="15" customWidth="1"/>
    <col min="16260" max="16260" width="16.125" style="15" customWidth="1"/>
    <col min="16261" max="16269" width="16.5" style="15" customWidth="1"/>
    <col min="16270" max="16270" width="16.125" style="15" customWidth="1"/>
    <col min="16271" max="16279" width="16.5" style="15" customWidth="1"/>
    <col min="16280" max="16280" width="16.125" style="15" customWidth="1"/>
    <col min="16281" max="16289" width="16.5" style="15" customWidth="1"/>
    <col min="16290" max="16290" width="16.125" style="15" customWidth="1"/>
    <col min="16291" max="16299" width="16.5" style="15" customWidth="1"/>
    <col min="16300" max="16300" width="16.125" style="15" customWidth="1"/>
    <col min="16301" max="16309" width="16.5" style="15" customWidth="1"/>
    <col min="16310" max="16310" width="16.125" style="15" customWidth="1"/>
    <col min="16311" max="16319" width="16.5" style="15" customWidth="1"/>
    <col min="16320" max="16320" width="16.125" style="15" customWidth="1"/>
    <col min="16321" max="16328" width="16.5" style="15" customWidth="1"/>
    <col min="16329" max="16329" width="16.125" style="15" customWidth="1"/>
    <col min="16330" max="16330" width="15.75" style="15" customWidth="1"/>
    <col min="16331" max="16338" width="16.125" style="15" customWidth="1"/>
    <col min="16339" max="16339" width="16.5" style="15" customWidth="1"/>
    <col min="16340" max="16340" width="16.125" style="15" customWidth="1"/>
    <col min="16341" max="16349" width="16.5" style="15" customWidth="1"/>
    <col min="16350" max="16350" width="16.125" style="15" customWidth="1"/>
    <col min="16351" max="16359" width="16.5" style="15" customWidth="1"/>
    <col min="16360" max="16360" width="16.125" style="15" customWidth="1"/>
    <col min="16361" max="16369" width="16.5" style="15" customWidth="1"/>
    <col min="16370" max="16370" width="16.125" style="15" customWidth="1"/>
    <col min="16371" max="16379" width="16.5" style="15" customWidth="1"/>
    <col min="16380" max="16380" width="16.125" style="15" customWidth="1"/>
    <col min="16381" max="16384" width="16.5" style="15" customWidth="1"/>
  </cols>
  <sheetData>
    <row r="1" spans="1:16383" s="15" customFormat="1" ht="60.75" x14ac:dyDescent="0.3">
      <c r="A1" s="15" t="s">
        <v>13187</v>
      </c>
      <c r="B1" s="15" t="s">
        <v>13075</v>
      </c>
      <c r="C1" s="15" t="s">
        <v>13076</v>
      </c>
      <c r="D1" s="15" t="s">
        <v>13077</v>
      </c>
      <c r="E1" s="15" t="s">
        <v>13188</v>
      </c>
      <c r="F1" s="17" t="s">
        <v>4</v>
      </c>
      <c r="G1" s="17" t="s">
        <v>3</v>
      </c>
      <c r="H1" s="18" t="s">
        <v>13189</v>
      </c>
      <c r="I1" s="19" t="s">
        <v>13190</v>
      </c>
      <c r="J1" s="18" t="s">
        <v>13191</v>
      </c>
      <c r="K1" s="20" t="s">
        <v>13192</v>
      </c>
      <c r="L1" s="21" t="s">
        <v>7</v>
      </c>
      <c r="M1" s="22" t="s">
        <v>13193</v>
      </c>
      <c r="N1" s="15" t="s">
        <v>8</v>
      </c>
      <c r="O1" s="15" t="s">
        <v>9</v>
      </c>
      <c r="P1" s="15" t="s">
        <v>10</v>
      </c>
      <c r="Q1" s="15" t="s">
        <v>11</v>
      </c>
      <c r="R1" s="15" t="s">
        <v>13</v>
      </c>
      <c r="S1" s="15" t="s">
        <v>12</v>
      </c>
      <c r="T1" s="15" t="s">
        <v>13336</v>
      </c>
      <c r="U1" s="15" t="s">
        <v>13337</v>
      </c>
      <c r="V1" s="15" t="s">
        <v>13346</v>
      </c>
      <c r="W1" s="15" t="s">
        <v>13347</v>
      </c>
      <c r="X1" s="15" t="s">
        <v>13348</v>
      </c>
      <c r="Y1" s="15" t="s">
        <v>13349</v>
      </c>
      <c r="Z1" s="15" t="s">
        <v>13350</v>
      </c>
      <c r="AA1" s="15" t="s">
        <v>13351</v>
      </c>
      <c r="AB1" s="15" t="s">
        <v>13352</v>
      </c>
      <c r="AC1" s="15" t="s">
        <v>13353</v>
      </c>
      <c r="AD1" s="15" t="s">
        <v>13354</v>
      </c>
      <c r="AE1" s="15" t="s">
        <v>13355</v>
      </c>
      <c r="AF1" s="15" t="s">
        <v>13356</v>
      </c>
      <c r="AG1" s="15" t="s">
        <v>13357</v>
      </c>
      <c r="AH1" s="15" t="s">
        <v>13358</v>
      </c>
      <c r="AI1" s="15" t="s">
        <v>13359</v>
      </c>
      <c r="AJ1" s="15" t="s">
        <v>13360</v>
      </c>
      <c r="AK1" s="15" t="s">
        <v>13361</v>
      </c>
      <c r="AL1" s="15" t="s">
        <v>13362</v>
      </c>
      <c r="AM1" s="15" t="s">
        <v>13363</v>
      </c>
      <c r="AN1" s="15" t="s">
        <v>13364</v>
      </c>
      <c r="AO1" s="15" t="s">
        <v>13365</v>
      </c>
      <c r="AP1" s="15" t="s">
        <v>13366</v>
      </c>
      <c r="AQ1" s="15" t="s">
        <v>13367</v>
      </c>
      <c r="AR1" s="15" t="s">
        <v>13368</v>
      </c>
      <c r="AS1" s="15" t="s">
        <v>13369</v>
      </c>
      <c r="AT1" s="15" t="s">
        <v>13370</v>
      </c>
      <c r="AU1" s="15" t="s">
        <v>13371</v>
      </c>
      <c r="AV1" s="15" t="s">
        <v>13372</v>
      </c>
      <c r="AW1" s="15" t="s">
        <v>13373</v>
      </c>
      <c r="AX1" s="15" t="s">
        <v>13374</v>
      </c>
      <c r="AY1" s="15" t="s">
        <v>13375</v>
      </c>
      <c r="AZ1" s="15" t="s">
        <v>13376</v>
      </c>
      <c r="BA1" s="15" t="s">
        <v>13377</v>
      </c>
      <c r="BB1" s="15" t="s">
        <v>13378</v>
      </c>
      <c r="BC1" s="15" t="s">
        <v>13379</v>
      </c>
      <c r="BD1" s="15" t="s">
        <v>13380</v>
      </c>
      <c r="BE1" s="15" t="s">
        <v>13381</v>
      </c>
      <c r="BF1" s="15" t="s">
        <v>13382</v>
      </c>
      <c r="BG1" s="15" t="s">
        <v>13383</v>
      </c>
      <c r="BH1" s="15" t="s">
        <v>13384</v>
      </c>
      <c r="BI1" s="15" t="s">
        <v>13385</v>
      </c>
      <c r="BJ1" s="15" t="s">
        <v>13386</v>
      </c>
      <c r="BK1" s="15" t="s">
        <v>13387</v>
      </c>
      <c r="BL1" s="15" t="s">
        <v>13388</v>
      </c>
      <c r="BM1" s="15" t="s">
        <v>13389</v>
      </c>
      <c r="BN1" s="15" t="s">
        <v>13390</v>
      </c>
      <c r="BO1" s="15" t="s">
        <v>13391</v>
      </c>
      <c r="BP1" s="15" t="s">
        <v>13392</v>
      </c>
      <c r="BQ1" s="15" t="s">
        <v>13393</v>
      </c>
      <c r="BR1" s="15" t="s">
        <v>13394</v>
      </c>
      <c r="BS1" s="15" t="s">
        <v>13395</v>
      </c>
      <c r="BT1" s="15" t="s">
        <v>13396</v>
      </c>
      <c r="BU1" s="15" t="s">
        <v>13397</v>
      </c>
      <c r="BV1" s="15" t="s">
        <v>13398</v>
      </c>
      <c r="BW1" s="15" t="s">
        <v>13399</v>
      </c>
      <c r="BX1" s="15" t="s">
        <v>13400</v>
      </c>
      <c r="BY1" s="15" t="s">
        <v>13401</v>
      </c>
      <c r="BZ1" s="15" t="s">
        <v>13402</v>
      </c>
      <c r="CA1" s="15" t="s">
        <v>13403</v>
      </c>
      <c r="CB1" s="15" t="s">
        <v>13404</v>
      </c>
      <c r="CC1" s="15" t="s">
        <v>13405</v>
      </c>
      <c r="CD1" s="15" t="s">
        <v>13406</v>
      </c>
      <c r="CE1" s="15" t="s">
        <v>13407</v>
      </c>
      <c r="CF1" s="15" t="s">
        <v>13408</v>
      </c>
      <c r="CG1" s="15" t="s">
        <v>13409</v>
      </c>
      <c r="CH1" s="15" t="s">
        <v>13410</v>
      </c>
      <c r="CI1" s="15" t="s">
        <v>13411</v>
      </c>
      <c r="CJ1" s="15" t="s">
        <v>13412</v>
      </c>
      <c r="CK1" s="15" t="s">
        <v>13413</v>
      </c>
      <c r="CL1" s="15" t="s">
        <v>13414</v>
      </c>
      <c r="CM1" s="15" t="s">
        <v>13415</v>
      </c>
      <c r="CN1" s="15" t="s">
        <v>13416</v>
      </c>
      <c r="CO1" s="15" t="s">
        <v>13417</v>
      </c>
      <c r="CP1" s="15" t="s">
        <v>13418</v>
      </c>
      <c r="CQ1" s="15" t="s">
        <v>13419</v>
      </c>
      <c r="CR1" s="15" t="s">
        <v>13420</v>
      </c>
      <c r="CS1" s="15" t="s">
        <v>13421</v>
      </c>
      <c r="CT1" s="15" t="s">
        <v>13422</v>
      </c>
      <c r="CU1" s="15" t="s">
        <v>13423</v>
      </c>
      <c r="CV1" s="15" t="s">
        <v>13424</v>
      </c>
      <c r="CW1" s="15" t="s">
        <v>13425</v>
      </c>
      <c r="CX1" s="15" t="s">
        <v>13426</v>
      </c>
      <c r="CY1" s="15" t="s">
        <v>13427</v>
      </c>
      <c r="CZ1" s="15" t="s">
        <v>13428</v>
      </c>
      <c r="DA1" s="15" t="s">
        <v>13429</v>
      </c>
      <c r="DB1" s="15" t="s">
        <v>13430</v>
      </c>
      <c r="DC1" s="15" t="s">
        <v>13431</v>
      </c>
      <c r="DD1" s="15" t="s">
        <v>13432</v>
      </c>
      <c r="DE1" s="15" t="s">
        <v>13433</v>
      </c>
      <c r="DF1" s="15" t="s">
        <v>13434</v>
      </c>
      <c r="DG1" s="15" t="s">
        <v>13435</v>
      </c>
      <c r="DH1" s="15" t="s">
        <v>13436</v>
      </c>
      <c r="DI1" s="15" t="s">
        <v>13437</v>
      </c>
      <c r="DJ1" s="15" t="s">
        <v>13438</v>
      </c>
      <c r="DK1" s="15" t="s">
        <v>13439</v>
      </c>
      <c r="DL1" s="15" t="s">
        <v>13440</v>
      </c>
      <c r="DM1" s="15" t="s">
        <v>13441</v>
      </c>
      <c r="DN1" s="15" t="s">
        <v>13442</v>
      </c>
      <c r="DO1" s="15" t="s">
        <v>13443</v>
      </c>
      <c r="DP1" s="15" t="s">
        <v>13444</v>
      </c>
      <c r="DQ1" s="15" t="s">
        <v>13445</v>
      </c>
      <c r="DR1" s="15" t="s">
        <v>13446</v>
      </c>
      <c r="DS1" s="15" t="s">
        <v>13447</v>
      </c>
      <c r="DT1" s="15" t="s">
        <v>13448</v>
      </c>
      <c r="DU1" s="15" t="s">
        <v>13449</v>
      </c>
      <c r="DV1" s="15" t="s">
        <v>13450</v>
      </c>
      <c r="DW1" s="15" t="s">
        <v>13451</v>
      </c>
      <c r="DX1" s="15" t="s">
        <v>13452</v>
      </c>
      <c r="DY1" s="15" t="s">
        <v>13453</v>
      </c>
      <c r="DZ1" s="15" t="s">
        <v>13454</v>
      </c>
      <c r="EA1" s="15" t="s">
        <v>13455</v>
      </c>
      <c r="EB1" s="15" t="s">
        <v>13456</v>
      </c>
      <c r="EC1" s="15" t="s">
        <v>13457</v>
      </c>
      <c r="ED1" s="15" t="s">
        <v>13458</v>
      </c>
      <c r="EE1" s="15" t="s">
        <v>13459</v>
      </c>
      <c r="EF1" s="15" t="s">
        <v>13460</v>
      </c>
      <c r="EG1" s="15" t="s">
        <v>13461</v>
      </c>
      <c r="EH1" s="15" t="s">
        <v>13462</v>
      </c>
      <c r="EI1" s="15" t="s">
        <v>13463</v>
      </c>
      <c r="EJ1" s="15" t="s">
        <v>13464</v>
      </c>
      <c r="EK1" s="15" t="s">
        <v>13465</v>
      </c>
      <c r="EL1" s="15" t="s">
        <v>13466</v>
      </c>
      <c r="EM1" s="15" t="s">
        <v>13467</v>
      </c>
      <c r="EN1" s="15" t="s">
        <v>13468</v>
      </c>
      <c r="EO1" s="15" t="s">
        <v>13469</v>
      </c>
      <c r="EP1" s="15" t="s">
        <v>13470</v>
      </c>
      <c r="EQ1" s="15" t="s">
        <v>13471</v>
      </c>
      <c r="ER1" s="15" t="s">
        <v>13472</v>
      </c>
      <c r="ES1" s="15" t="s">
        <v>13473</v>
      </c>
      <c r="ET1" s="15" t="s">
        <v>13474</v>
      </c>
      <c r="EU1" s="15" t="s">
        <v>13475</v>
      </c>
      <c r="EV1" s="15" t="s">
        <v>13476</v>
      </c>
      <c r="EW1" s="15" t="s">
        <v>13477</v>
      </c>
      <c r="EX1" s="15" t="s">
        <v>13478</v>
      </c>
      <c r="EY1" s="15" t="s">
        <v>13479</v>
      </c>
      <c r="EZ1" s="15" t="s">
        <v>13480</v>
      </c>
      <c r="FA1" s="15" t="s">
        <v>13481</v>
      </c>
      <c r="FB1" s="15" t="s">
        <v>13482</v>
      </c>
      <c r="FC1" s="15" t="s">
        <v>13483</v>
      </c>
      <c r="FD1" s="15" t="s">
        <v>13484</v>
      </c>
      <c r="FE1" s="15" t="s">
        <v>13485</v>
      </c>
      <c r="FF1" s="15" t="s">
        <v>13486</v>
      </c>
      <c r="FG1" s="15" t="s">
        <v>13487</v>
      </c>
      <c r="FH1" s="15" t="s">
        <v>13488</v>
      </c>
      <c r="FI1" s="15" t="s">
        <v>13489</v>
      </c>
      <c r="FJ1" s="15" t="s">
        <v>13490</v>
      </c>
      <c r="FK1" s="15" t="s">
        <v>13491</v>
      </c>
      <c r="FL1" s="15" t="s">
        <v>13492</v>
      </c>
      <c r="FM1" s="15" t="s">
        <v>13493</v>
      </c>
      <c r="FN1" s="15" t="s">
        <v>13494</v>
      </c>
      <c r="FO1" s="15" t="s">
        <v>13495</v>
      </c>
      <c r="FP1" s="15" t="s">
        <v>13496</v>
      </c>
      <c r="FQ1" s="15" t="s">
        <v>13497</v>
      </c>
      <c r="FR1" s="15" t="s">
        <v>13498</v>
      </c>
      <c r="FS1" s="15" t="s">
        <v>13499</v>
      </c>
      <c r="FT1" s="15" t="s">
        <v>13500</v>
      </c>
      <c r="FU1" s="15" t="s">
        <v>13501</v>
      </c>
      <c r="FV1" s="15" t="s">
        <v>13502</v>
      </c>
      <c r="FW1" s="15" t="s">
        <v>13503</v>
      </c>
      <c r="FX1" s="15" t="s">
        <v>13504</v>
      </c>
      <c r="FY1" s="15" t="s">
        <v>13505</v>
      </c>
      <c r="FZ1" s="15" t="s">
        <v>13506</v>
      </c>
      <c r="GA1" s="15" t="s">
        <v>13507</v>
      </c>
      <c r="GB1" s="15" t="s">
        <v>13508</v>
      </c>
      <c r="GC1" s="15" t="s">
        <v>13509</v>
      </c>
      <c r="GD1" s="15" t="s">
        <v>13510</v>
      </c>
      <c r="GE1" s="15" t="s">
        <v>13511</v>
      </c>
      <c r="GF1" s="15" t="s">
        <v>13512</v>
      </c>
      <c r="GG1" s="15" t="s">
        <v>13513</v>
      </c>
      <c r="GH1" s="15" t="s">
        <v>13514</v>
      </c>
      <c r="GI1" s="15" t="s">
        <v>13515</v>
      </c>
      <c r="GJ1" s="15" t="s">
        <v>13516</v>
      </c>
      <c r="GK1" s="15" t="s">
        <v>13517</v>
      </c>
      <c r="GL1" s="15" t="s">
        <v>13518</v>
      </c>
      <c r="GM1" s="15" t="s">
        <v>13519</v>
      </c>
      <c r="GN1" s="15" t="s">
        <v>13520</v>
      </c>
      <c r="GO1" s="15" t="s">
        <v>13521</v>
      </c>
      <c r="GP1" s="15" t="s">
        <v>13522</v>
      </c>
      <c r="GQ1" s="15" t="s">
        <v>13523</v>
      </c>
      <c r="GR1" s="15" t="s">
        <v>13524</v>
      </c>
      <c r="GS1" s="15" t="s">
        <v>13525</v>
      </c>
      <c r="GT1" s="15" t="s">
        <v>13526</v>
      </c>
      <c r="GU1" s="15" t="s">
        <v>13527</v>
      </c>
      <c r="GV1" s="15" t="s">
        <v>13528</v>
      </c>
      <c r="GW1" s="15" t="s">
        <v>13529</v>
      </c>
      <c r="GX1" s="15" t="s">
        <v>13530</v>
      </c>
      <c r="GY1" s="15" t="s">
        <v>13531</v>
      </c>
      <c r="GZ1" s="15" t="s">
        <v>13532</v>
      </c>
      <c r="HA1" s="15" t="s">
        <v>13533</v>
      </c>
      <c r="HB1" s="15" t="s">
        <v>13534</v>
      </c>
      <c r="HC1" s="15" t="s">
        <v>13535</v>
      </c>
      <c r="HD1" s="15" t="s">
        <v>13536</v>
      </c>
      <c r="HE1" s="15" t="s">
        <v>13537</v>
      </c>
      <c r="HF1" s="15" t="s">
        <v>13538</v>
      </c>
      <c r="HG1" s="15" t="s">
        <v>13539</v>
      </c>
      <c r="HH1" s="15" t="s">
        <v>13540</v>
      </c>
      <c r="HI1" s="15" t="s">
        <v>13541</v>
      </c>
      <c r="HJ1" s="15" t="s">
        <v>13542</v>
      </c>
      <c r="HK1" s="15" t="s">
        <v>13543</v>
      </c>
      <c r="HL1" s="15" t="s">
        <v>13544</v>
      </c>
      <c r="HM1" s="15" t="s">
        <v>13545</v>
      </c>
      <c r="HN1" s="15" t="s">
        <v>13546</v>
      </c>
      <c r="HO1" s="15" t="s">
        <v>13547</v>
      </c>
      <c r="HP1" s="15" t="s">
        <v>13548</v>
      </c>
      <c r="HQ1" s="15" t="s">
        <v>13549</v>
      </c>
      <c r="HR1" s="15" t="s">
        <v>13550</v>
      </c>
      <c r="HS1" s="15" t="s">
        <v>13551</v>
      </c>
      <c r="HT1" s="15" t="s">
        <v>13552</v>
      </c>
      <c r="HU1" s="15" t="s">
        <v>13553</v>
      </c>
      <c r="HV1" s="15" t="s">
        <v>13554</v>
      </c>
      <c r="HW1" s="15" t="s">
        <v>13555</v>
      </c>
      <c r="HX1" s="15" t="s">
        <v>13556</v>
      </c>
      <c r="HY1" s="15" t="s">
        <v>13557</v>
      </c>
      <c r="HZ1" s="15" t="s">
        <v>13558</v>
      </c>
      <c r="IA1" s="15" t="s">
        <v>13559</v>
      </c>
      <c r="IB1" s="15" t="s">
        <v>13560</v>
      </c>
      <c r="IC1" s="15" t="s">
        <v>13561</v>
      </c>
      <c r="ID1" s="15" t="s">
        <v>13562</v>
      </c>
      <c r="IE1" s="15" t="s">
        <v>13563</v>
      </c>
      <c r="IF1" s="15" t="s">
        <v>13564</v>
      </c>
      <c r="IG1" s="15" t="s">
        <v>13565</v>
      </c>
      <c r="IH1" s="15" t="s">
        <v>13566</v>
      </c>
      <c r="II1" s="15" t="s">
        <v>13567</v>
      </c>
      <c r="IJ1" s="15" t="s">
        <v>13568</v>
      </c>
      <c r="IK1" s="15" t="s">
        <v>13569</v>
      </c>
      <c r="IL1" s="15" t="s">
        <v>13570</v>
      </c>
      <c r="IM1" s="15" t="s">
        <v>13571</v>
      </c>
      <c r="IN1" s="15" t="s">
        <v>13572</v>
      </c>
      <c r="IO1" s="15" t="s">
        <v>13573</v>
      </c>
      <c r="IP1" s="15" t="s">
        <v>13574</v>
      </c>
      <c r="IQ1" s="15" t="s">
        <v>13575</v>
      </c>
      <c r="IR1" s="15" t="s">
        <v>13576</v>
      </c>
      <c r="IS1" s="15" t="s">
        <v>13577</v>
      </c>
      <c r="IT1" s="15" t="s">
        <v>13578</v>
      </c>
      <c r="IU1" s="15" t="s">
        <v>13579</v>
      </c>
      <c r="IV1" s="15" t="s">
        <v>13580</v>
      </c>
      <c r="IW1" s="15" t="s">
        <v>13581</v>
      </c>
      <c r="IX1" s="15" t="s">
        <v>13582</v>
      </c>
      <c r="IY1" s="15" t="s">
        <v>13583</v>
      </c>
      <c r="IZ1" s="15" t="s">
        <v>13584</v>
      </c>
      <c r="JA1" s="15" t="s">
        <v>13585</v>
      </c>
      <c r="JB1" s="15" t="s">
        <v>13586</v>
      </c>
      <c r="JC1" s="15" t="s">
        <v>13587</v>
      </c>
      <c r="JD1" s="15" t="s">
        <v>13588</v>
      </c>
      <c r="JE1" s="15" t="s">
        <v>13589</v>
      </c>
      <c r="JF1" s="15" t="s">
        <v>13590</v>
      </c>
      <c r="JG1" s="15" t="s">
        <v>13591</v>
      </c>
      <c r="JH1" s="15" t="s">
        <v>13592</v>
      </c>
      <c r="JI1" s="15" t="s">
        <v>13593</v>
      </c>
      <c r="JJ1" s="15" t="s">
        <v>13594</v>
      </c>
      <c r="JK1" s="15" t="s">
        <v>13595</v>
      </c>
      <c r="JL1" s="15" t="s">
        <v>13596</v>
      </c>
      <c r="JM1" s="15" t="s">
        <v>13597</v>
      </c>
      <c r="JN1" s="15" t="s">
        <v>13598</v>
      </c>
      <c r="JO1" s="15" t="s">
        <v>13599</v>
      </c>
      <c r="JP1" s="15" t="s">
        <v>13600</v>
      </c>
      <c r="JQ1" s="15" t="s">
        <v>13601</v>
      </c>
      <c r="JR1" s="15" t="s">
        <v>13602</v>
      </c>
      <c r="JS1" s="15" t="s">
        <v>13603</v>
      </c>
      <c r="JT1" s="15" t="s">
        <v>13604</v>
      </c>
      <c r="JU1" s="15" t="s">
        <v>13605</v>
      </c>
      <c r="JV1" s="15" t="s">
        <v>13606</v>
      </c>
      <c r="JW1" s="15" t="s">
        <v>13607</v>
      </c>
      <c r="JX1" s="15" t="s">
        <v>13608</v>
      </c>
      <c r="JY1" s="15" t="s">
        <v>13609</v>
      </c>
      <c r="JZ1" s="15" t="s">
        <v>13610</v>
      </c>
      <c r="KA1" s="15" t="s">
        <v>13611</v>
      </c>
      <c r="KB1" s="15" t="s">
        <v>13612</v>
      </c>
      <c r="KC1" s="15" t="s">
        <v>13613</v>
      </c>
      <c r="KD1" s="15" t="s">
        <v>13614</v>
      </c>
      <c r="KE1" s="15" t="s">
        <v>13615</v>
      </c>
      <c r="KF1" s="15" t="s">
        <v>13616</v>
      </c>
      <c r="KG1" s="15" t="s">
        <v>13617</v>
      </c>
      <c r="KH1" s="15" t="s">
        <v>13618</v>
      </c>
      <c r="KI1" s="15" t="s">
        <v>13619</v>
      </c>
      <c r="KJ1" s="15" t="s">
        <v>13620</v>
      </c>
      <c r="KK1" s="15" t="s">
        <v>13621</v>
      </c>
      <c r="KL1" s="15" t="s">
        <v>13622</v>
      </c>
      <c r="KM1" s="15" t="s">
        <v>13623</v>
      </c>
      <c r="KN1" s="15" t="s">
        <v>13624</v>
      </c>
      <c r="KO1" s="15" t="s">
        <v>13625</v>
      </c>
      <c r="KP1" s="15" t="s">
        <v>13626</v>
      </c>
      <c r="KQ1" s="15" t="s">
        <v>13627</v>
      </c>
      <c r="KR1" s="15" t="s">
        <v>13628</v>
      </c>
      <c r="KS1" s="15" t="s">
        <v>13629</v>
      </c>
      <c r="KT1" s="15" t="s">
        <v>13630</v>
      </c>
      <c r="KU1" s="15" t="s">
        <v>13631</v>
      </c>
      <c r="KV1" s="15" t="s">
        <v>13632</v>
      </c>
      <c r="KW1" s="15" t="s">
        <v>13633</v>
      </c>
      <c r="KX1" s="15" t="s">
        <v>13634</v>
      </c>
      <c r="KY1" s="15" t="s">
        <v>13635</v>
      </c>
      <c r="KZ1" s="15" t="s">
        <v>13636</v>
      </c>
      <c r="LA1" s="15" t="s">
        <v>13637</v>
      </c>
      <c r="LB1" s="15" t="s">
        <v>13638</v>
      </c>
      <c r="LC1" s="15" t="s">
        <v>13639</v>
      </c>
      <c r="LD1" s="15" t="s">
        <v>13640</v>
      </c>
      <c r="LE1" s="15" t="s">
        <v>13641</v>
      </c>
      <c r="LF1" s="15" t="s">
        <v>13642</v>
      </c>
      <c r="LG1" s="15" t="s">
        <v>13643</v>
      </c>
      <c r="LH1" s="15" t="s">
        <v>13644</v>
      </c>
      <c r="LI1" s="15" t="s">
        <v>13645</v>
      </c>
      <c r="LJ1" s="15" t="s">
        <v>13646</v>
      </c>
      <c r="LK1" s="15" t="s">
        <v>13647</v>
      </c>
      <c r="LL1" s="15" t="s">
        <v>13648</v>
      </c>
      <c r="LM1" s="15" t="s">
        <v>13649</v>
      </c>
      <c r="LN1" s="15" t="s">
        <v>13650</v>
      </c>
      <c r="LO1" s="15" t="s">
        <v>13651</v>
      </c>
      <c r="LP1" s="15" t="s">
        <v>13652</v>
      </c>
      <c r="LQ1" s="15" t="s">
        <v>13653</v>
      </c>
      <c r="LR1" s="15" t="s">
        <v>13654</v>
      </c>
      <c r="LS1" s="15" t="s">
        <v>13655</v>
      </c>
      <c r="LT1" s="15" t="s">
        <v>13656</v>
      </c>
      <c r="LU1" s="15" t="s">
        <v>13657</v>
      </c>
      <c r="LV1" s="15" t="s">
        <v>13658</v>
      </c>
      <c r="LW1" s="15" t="s">
        <v>13659</v>
      </c>
      <c r="LX1" s="15" t="s">
        <v>13660</v>
      </c>
      <c r="LY1" s="15" t="s">
        <v>13661</v>
      </c>
      <c r="LZ1" s="15" t="s">
        <v>13662</v>
      </c>
      <c r="MA1" s="15" t="s">
        <v>13663</v>
      </c>
      <c r="MB1" s="15" t="s">
        <v>13664</v>
      </c>
      <c r="MC1" s="15" t="s">
        <v>13665</v>
      </c>
      <c r="MD1" s="15" t="s">
        <v>13666</v>
      </c>
      <c r="ME1" s="15" t="s">
        <v>13667</v>
      </c>
      <c r="MF1" s="15" t="s">
        <v>13668</v>
      </c>
      <c r="MG1" s="15" t="s">
        <v>13669</v>
      </c>
      <c r="MH1" s="15" t="s">
        <v>13670</v>
      </c>
      <c r="MI1" s="15" t="s">
        <v>13671</v>
      </c>
      <c r="MJ1" s="15" t="s">
        <v>13672</v>
      </c>
      <c r="MK1" s="15" t="s">
        <v>13673</v>
      </c>
      <c r="ML1" s="15" t="s">
        <v>13674</v>
      </c>
      <c r="MM1" s="15" t="s">
        <v>13675</v>
      </c>
      <c r="MN1" s="15" t="s">
        <v>13676</v>
      </c>
      <c r="MO1" s="15" t="s">
        <v>13677</v>
      </c>
      <c r="MP1" s="15" t="s">
        <v>13678</v>
      </c>
      <c r="MQ1" s="15" t="s">
        <v>13679</v>
      </c>
      <c r="MR1" s="15" t="s">
        <v>13680</v>
      </c>
      <c r="MS1" s="15" t="s">
        <v>13681</v>
      </c>
      <c r="MT1" s="15" t="s">
        <v>13682</v>
      </c>
      <c r="MU1" s="15" t="s">
        <v>13683</v>
      </c>
      <c r="MV1" s="15" t="s">
        <v>13684</v>
      </c>
      <c r="MW1" s="15" t="s">
        <v>13685</v>
      </c>
      <c r="MX1" s="15" t="s">
        <v>13686</v>
      </c>
      <c r="MY1" s="15" t="s">
        <v>13687</v>
      </c>
      <c r="MZ1" s="15" t="s">
        <v>13688</v>
      </c>
      <c r="NA1" s="15" t="s">
        <v>13689</v>
      </c>
      <c r="NB1" s="15" t="s">
        <v>13690</v>
      </c>
      <c r="NC1" s="15" t="s">
        <v>13691</v>
      </c>
      <c r="ND1" s="15" t="s">
        <v>13692</v>
      </c>
      <c r="NE1" s="15" t="s">
        <v>13693</v>
      </c>
      <c r="NF1" s="15" t="s">
        <v>13694</v>
      </c>
      <c r="NG1" s="15" t="s">
        <v>13695</v>
      </c>
      <c r="NH1" s="15" t="s">
        <v>13696</v>
      </c>
      <c r="NI1" s="15" t="s">
        <v>13697</v>
      </c>
      <c r="NJ1" s="15" t="s">
        <v>13698</v>
      </c>
      <c r="NK1" s="15" t="s">
        <v>13699</v>
      </c>
      <c r="NL1" s="15" t="s">
        <v>13700</v>
      </c>
      <c r="NM1" s="15" t="s">
        <v>13701</v>
      </c>
      <c r="NN1" s="15" t="s">
        <v>13702</v>
      </c>
      <c r="NO1" s="15" t="s">
        <v>13703</v>
      </c>
      <c r="NP1" s="15" t="s">
        <v>13704</v>
      </c>
      <c r="NQ1" s="15" t="s">
        <v>13705</v>
      </c>
      <c r="NR1" s="15" t="s">
        <v>13706</v>
      </c>
      <c r="NS1" s="15" t="s">
        <v>13707</v>
      </c>
      <c r="NT1" s="15" t="s">
        <v>13708</v>
      </c>
      <c r="NU1" s="15" t="s">
        <v>13709</v>
      </c>
      <c r="NV1" s="15" t="s">
        <v>13710</v>
      </c>
      <c r="NW1" s="15" t="s">
        <v>13711</v>
      </c>
      <c r="NX1" s="15" t="s">
        <v>13712</v>
      </c>
      <c r="NY1" s="15" t="s">
        <v>13713</v>
      </c>
      <c r="NZ1" s="15" t="s">
        <v>13714</v>
      </c>
      <c r="OA1" s="15" t="s">
        <v>13715</v>
      </c>
      <c r="OB1" s="15" t="s">
        <v>13716</v>
      </c>
      <c r="OC1" s="15" t="s">
        <v>13717</v>
      </c>
      <c r="OD1" s="15" t="s">
        <v>13718</v>
      </c>
      <c r="OE1" s="15" t="s">
        <v>13719</v>
      </c>
      <c r="OF1" s="15" t="s">
        <v>13720</v>
      </c>
      <c r="OG1" s="15" t="s">
        <v>13721</v>
      </c>
      <c r="OH1" s="15" t="s">
        <v>13722</v>
      </c>
      <c r="OI1" s="15" t="s">
        <v>13723</v>
      </c>
      <c r="OJ1" s="15" t="s">
        <v>13724</v>
      </c>
      <c r="OK1" s="15" t="s">
        <v>13725</v>
      </c>
      <c r="OL1" s="15" t="s">
        <v>13726</v>
      </c>
      <c r="OM1" s="15" t="s">
        <v>13727</v>
      </c>
      <c r="ON1" s="15" t="s">
        <v>13728</v>
      </c>
      <c r="OO1" s="15" t="s">
        <v>13729</v>
      </c>
      <c r="OP1" s="15" t="s">
        <v>13730</v>
      </c>
      <c r="OQ1" s="15" t="s">
        <v>13731</v>
      </c>
      <c r="OR1" s="15" t="s">
        <v>13732</v>
      </c>
      <c r="OS1" s="15" t="s">
        <v>13733</v>
      </c>
      <c r="OT1" s="15" t="s">
        <v>13734</v>
      </c>
      <c r="OU1" s="15" t="s">
        <v>13735</v>
      </c>
      <c r="OV1" s="15" t="s">
        <v>13736</v>
      </c>
      <c r="OW1" s="15" t="s">
        <v>13737</v>
      </c>
      <c r="OX1" s="15" t="s">
        <v>13738</v>
      </c>
      <c r="OY1" s="15" t="s">
        <v>13739</v>
      </c>
      <c r="OZ1" s="15" t="s">
        <v>13740</v>
      </c>
      <c r="PA1" s="15" t="s">
        <v>13741</v>
      </c>
      <c r="PB1" s="15" t="s">
        <v>13742</v>
      </c>
      <c r="PC1" s="15" t="s">
        <v>13743</v>
      </c>
      <c r="PD1" s="15" t="s">
        <v>13744</v>
      </c>
      <c r="PE1" s="15" t="s">
        <v>13745</v>
      </c>
      <c r="PF1" s="15" t="s">
        <v>13746</v>
      </c>
      <c r="PG1" s="15" t="s">
        <v>13747</v>
      </c>
      <c r="PH1" s="15" t="s">
        <v>13748</v>
      </c>
      <c r="PI1" s="15" t="s">
        <v>13749</v>
      </c>
      <c r="PJ1" s="15" t="s">
        <v>13750</v>
      </c>
      <c r="PK1" s="15" t="s">
        <v>13751</v>
      </c>
      <c r="PL1" s="15" t="s">
        <v>13752</v>
      </c>
      <c r="PM1" s="15" t="s">
        <v>13753</v>
      </c>
      <c r="PN1" s="15" t="s">
        <v>13754</v>
      </c>
      <c r="PO1" s="15" t="s">
        <v>13755</v>
      </c>
      <c r="PP1" s="15" t="s">
        <v>13756</v>
      </c>
      <c r="PQ1" s="15" t="s">
        <v>13757</v>
      </c>
      <c r="PR1" s="15" t="s">
        <v>13758</v>
      </c>
      <c r="PS1" s="15" t="s">
        <v>13759</v>
      </c>
      <c r="PT1" s="15" t="s">
        <v>13760</v>
      </c>
      <c r="PU1" s="15" t="s">
        <v>13761</v>
      </c>
      <c r="PV1" s="15" t="s">
        <v>13762</v>
      </c>
      <c r="PW1" s="15" t="s">
        <v>13763</v>
      </c>
      <c r="PX1" s="15" t="s">
        <v>13764</v>
      </c>
      <c r="PY1" s="15" t="s">
        <v>13765</v>
      </c>
      <c r="PZ1" s="15" t="s">
        <v>13766</v>
      </c>
      <c r="QA1" s="15" t="s">
        <v>13767</v>
      </c>
      <c r="QB1" s="15" t="s">
        <v>13768</v>
      </c>
      <c r="QC1" s="15" t="s">
        <v>13769</v>
      </c>
      <c r="QD1" s="15" t="s">
        <v>13770</v>
      </c>
      <c r="QE1" s="15" t="s">
        <v>13771</v>
      </c>
      <c r="QF1" s="15" t="s">
        <v>13772</v>
      </c>
      <c r="QG1" s="15" t="s">
        <v>13773</v>
      </c>
      <c r="QH1" s="15" t="s">
        <v>13774</v>
      </c>
      <c r="QI1" s="15" t="s">
        <v>13775</v>
      </c>
      <c r="QJ1" s="15" t="s">
        <v>13776</v>
      </c>
      <c r="QK1" s="15" t="s">
        <v>13777</v>
      </c>
      <c r="QL1" s="15" t="s">
        <v>13778</v>
      </c>
      <c r="QM1" s="15" t="s">
        <v>13779</v>
      </c>
      <c r="QN1" s="15" t="s">
        <v>13780</v>
      </c>
      <c r="QO1" s="15" t="s">
        <v>13781</v>
      </c>
      <c r="QP1" s="15" t="s">
        <v>13782</v>
      </c>
      <c r="QQ1" s="15" t="s">
        <v>13783</v>
      </c>
      <c r="QR1" s="15" t="s">
        <v>13784</v>
      </c>
      <c r="QS1" s="15" t="s">
        <v>13785</v>
      </c>
      <c r="QT1" s="15" t="s">
        <v>13786</v>
      </c>
      <c r="QU1" s="15" t="s">
        <v>13787</v>
      </c>
      <c r="QV1" s="15" t="s">
        <v>13788</v>
      </c>
      <c r="QW1" s="15" t="s">
        <v>13789</v>
      </c>
      <c r="QX1" s="15" t="s">
        <v>13790</v>
      </c>
      <c r="QY1" s="15" t="s">
        <v>13791</v>
      </c>
      <c r="QZ1" s="15" t="s">
        <v>13792</v>
      </c>
      <c r="RA1" s="15" t="s">
        <v>13793</v>
      </c>
      <c r="RB1" s="15" t="s">
        <v>13794</v>
      </c>
      <c r="RC1" s="15" t="s">
        <v>13795</v>
      </c>
      <c r="RD1" s="15" t="s">
        <v>13796</v>
      </c>
      <c r="RE1" s="15" t="s">
        <v>13797</v>
      </c>
      <c r="RF1" s="15" t="s">
        <v>13798</v>
      </c>
      <c r="RG1" s="15" t="s">
        <v>13799</v>
      </c>
      <c r="RH1" s="15" t="s">
        <v>13800</v>
      </c>
      <c r="RI1" s="15" t="s">
        <v>13801</v>
      </c>
      <c r="RJ1" s="15" t="s">
        <v>13802</v>
      </c>
      <c r="RK1" s="15" t="s">
        <v>13803</v>
      </c>
      <c r="RL1" s="15" t="s">
        <v>13804</v>
      </c>
      <c r="RM1" s="15" t="s">
        <v>13805</v>
      </c>
      <c r="RN1" s="15" t="s">
        <v>13806</v>
      </c>
      <c r="RO1" s="15" t="s">
        <v>13807</v>
      </c>
      <c r="RP1" s="15" t="s">
        <v>13808</v>
      </c>
      <c r="RQ1" s="15" t="s">
        <v>13809</v>
      </c>
      <c r="RR1" s="15" t="s">
        <v>13810</v>
      </c>
      <c r="RS1" s="15" t="s">
        <v>13811</v>
      </c>
      <c r="RT1" s="15" t="s">
        <v>13812</v>
      </c>
      <c r="RU1" s="15" t="s">
        <v>13813</v>
      </c>
      <c r="RV1" s="15" t="s">
        <v>13814</v>
      </c>
      <c r="RW1" s="15" t="s">
        <v>13815</v>
      </c>
      <c r="RX1" s="15" t="s">
        <v>13816</v>
      </c>
      <c r="RY1" s="15" t="s">
        <v>13817</v>
      </c>
      <c r="RZ1" s="15" t="s">
        <v>13818</v>
      </c>
      <c r="SA1" s="15" t="s">
        <v>13819</v>
      </c>
      <c r="SB1" s="15" t="s">
        <v>13820</v>
      </c>
      <c r="SC1" s="15" t="s">
        <v>13821</v>
      </c>
      <c r="SD1" s="15" t="s">
        <v>13822</v>
      </c>
      <c r="SE1" s="15" t="s">
        <v>13823</v>
      </c>
      <c r="SF1" s="15" t="s">
        <v>13824</v>
      </c>
      <c r="SG1" s="15" t="s">
        <v>13825</v>
      </c>
      <c r="SH1" s="15" t="s">
        <v>13826</v>
      </c>
      <c r="SI1" s="15" t="s">
        <v>13827</v>
      </c>
      <c r="SJ1" s="15" t="s">
        <v>13828</v>
      </c>
      <c r="SK1" s="15" t="s">
        <v>13829</v>
      </c>
      <c r="SL1" s="15" t="s">
        <v>13830</v>
      </c>
      <c r="SM1" s="15" t="s">
        <v>13831</v>
      </c>
      <c r="SN1" s="15" t="s">
        <v>13832</v>
      </c>
      <c r="SO1" s="15" t="s">
        <v>13833</v>
      </c>
      <c r="SP1" s="15" t="s">
        <v>13834</v>
      </c>
      <c r="SQ1" s="15" t="s">
        <v>13835</v>
      </c>
      <c r="SR1" s="15" t="s">
        <v>13836</v>
      </c>
      <c r="SS1" s="15" t="s">
        <v>13837</v>
      </c>
      <c r="ST1" s="15" t="s">
        <v>13838</v>
      </c>
      <c r="SU1" s="15" t="s">
        <v>13839</v>
      </c>
      <c r="SV1" s="15" t="s">
        <v>13840</v>
      </c>
      <c r="SW1" s="15" t="s">
        <v>13841</v>
      </c>
      <c r="SX1" s="15" t="s">
        <v>13842</v>
      </c>
      <c r="SY1" s="15" t="s">
        <v>13843</v>
      </c>
      <c r="SZ1" s="15" t="s">
        <v>13844</v>
      </c>
      <c r="TA1" s="15" t="s">
        <v>13845</v>
      </c>
      <c r="TB1" s="15" t="s">
        <v>13846</v>
      </c>
      <c r="TC1" s="15" t="s">
        <v>13847</v>
      </c>
      <c r="TD1" s="15" t="s">
        <v>13848</v>
      </c>
      <c r="TE1" s="15" t="s">
        <v>13849</v>
      </c>
      <c r="TF1" s="15" t="s">
        <v>13850</v>
      </c>
      <c r="TG1" s="15" t="s">
        <v>13851</v>
      </c>
      <c r="TH1" s="15" t="s">
        <v>13852</v>
      </c>
      <c r="TI1" s="15" t="s">
        <v>13853</v>
      </c>
      <c r="TJ1" s="15" t="s">
        <v>13854</v>
      </c>
      <c r="TK1" s="15" t="s">
        <v>13855</v>
      </c>
      <c r="TL1" s="15" t="s">
        <v>13856</v>
      </c>
      <c r="TM1" s="15" t="s">
        <v>13857</v>
      </c>
      <c r="TN1" s="15" t="s">
        <v>13858</v>
      </c>
      <c r="TO1" s="15" t="s">
        <v>13859</v>
      </c>
      <c r="TP1" s="15" t="s">
        <v>13860</v>
      </c>
      <c r="TQ1" s="15" t="s">
        <v>13861</v>
      </c>
      <c r="TR1" s="15" t="s">
        <v>13862</v>
      </c>
      <c r="TS1" s="15" t="s">
        <v>13863</v>
      </c>
      <c r="TT1" s="15" t="s">
        <v>13864</v>
      </c>
      <c r="TU1" s="15" t="s">
        <v>13865</v>
      </c>
      <c r="TV1" s="15" t="s">
        <v>13866</v>
      </c>
      <c r="TW1" s="15" t="s">
        <v>13867</v>
      </c>
      <c r="TX1" s="15" t="s">
        <v>13868</v>
      </c>
      <c r="TY1" s="15" t="s">
        <v>13869</v>
      </c>
      <c r="TZ1" s="15" t="s">
        <v>13870</v>
      </c>
      <c r="UA1" s="15" t="s">
        <v>13871</v>
      </c>
      <c r="UB1" s="15" t="s">
        <v>13872</v>
      </c>
      <c r="UC1" s="15" t="s">
        <v>13873</v>
      </c>
      <c r="UD1" s="15" t="s">
        <v>13874</v>
      </c>
      <c r="UE1" s="15" t="s">
        <v>13875</v>
      </c>
      <c r="UF1" s="15" t="s">
        <v>13876</v>
      </c>
      <c r="UG1" s="15" t="s">
        <v>13877</v>
      </c>
      <c r="UH1" s="15" t="s">
        <v>13878</v>
      </c>
      <c r="UI1" s="15" t="s">
        <v>13879</v>
      </c>
      <c r="UJ1" s="15" t="s">
        <v>13880</v>
      </c>
      <c r="UK1" s="15" t="s">
        <v>13881</v>
      </c>
      <c r="UL1" s="15" t="s">
        <v>13882</v>
      </c>
      <c r="UM1" s="15" t="s">
        <v>13883</v>
      </c>
      <c r="UN1" s="15" t="s">
        <v>13884</v>
      </c>
      <c r="UO1" s="15" t="s">
        <v>13885</v>
      </c>
      <c r="UP1" s="15" t="s">
        <v>13886</v>
      </c>
      <c r="UQ1" s="15" t="s">
        <v>13887</v>
      </c>
      <c r="UR1" s="15" t="s">
        <v>13888</v>
      </c>
      <c r="US1" s="15" t="s">
        <v>13889</v>
      </c>
      <c r="UT1" s="15" t="s">
        <v>13890</v>
      </c>
      <c r="UU1" s="15" t="s">
        <v>13891</v>
      </c>
      <c r="UV1" s="15" t="s">
        <v>13892</v>
      </c>
      <c r="UW1" s="15" t="s">
        <v>13893</v>
      </c>
      <c r="UX1" s="15" t="s">
        <v>13894</v>
      </c>
      <c r="UY1" s="15" t="s">
        <v>13895</v>
      </c>
      <c r="UZ1" s="15" t="s">
        <v>13896</v>
      </c>
      <c r="VA1" s="15" t="s">
        <v>13897</v>
      </c>
      <c r="VB1" s="15" t="s">
        <v>13898</v>
      </c>
      <c r="VC1" s="15" t="s">
        <v>13899</v>
      </c>
      <c r="VD1" s="15" t="s">
        <v>13900</v>
      </c>
      <c r="VE1" s="15" t="s">
        <v>13901</v>
      </c>
      <c r="VF1" s="15" t="s">
        <v>13902</v>
      </c>
      <c r="VG1" s="15" t="s">
        <v>13903</v>
      </c>
      <c r="VH1" s="15" t="s">
        <v>13904</v>
      </c>
      <c r="VI1" s="15" t="s">
        <v>13905</v>
      </c>
      <c r="VJ1" s="15" t="s">
        <v>13906</v>
      </c>
      <c r="VK1" s="15" t="s">
        <v>13907</v>
      </c>
      <c r="VL1" s="15" t="s">
        <v>13908</v>
      </c>
      <c r="VM1" s="15" t="s">
        <v>13909</v>
      </c>
      <c r="VN1" s="15" t="s">
        <v>13910</v>
      </c>
      <c r="VO1" s="15" t="s">
        <v>13911</v>
      </c>
      <c r="VP1" s="15" t="s">
        <v>13912</v>
      </c>
      <c r="VQ1" s="15" t="s">
        <v>13913</v>
      </c>
      <c r="VR1" s="15" t="s">
        <v>13914</v>
      </c>
      <c r="VS1" s="15" t="s">
        <v>13915</v>
      </c>
      <c r="VT1" s="15" t="s">
        <v>13916</v>
      </c>
      <c r="VU1" s="15" t="s">
        <v>13917</v>
      </c>
      <c r="VV1" s="15" t="s">
        <v>13918</v>
      </c>
      <c r="VW1" s="15" t="s">
        <v>13919</v>
      </c>
      <c r="VX1" s="15" t="s">
        <v>13920</v>
      </c>
      <c r="VY1" s="15" t="s">
        <v>13921</v>
      </c>
      <c r="VZ1" s="15" t="s">
        <v>13922</v>
      </c>
      <c r="WA1" s="15" t="s">
        <v>13923</v>
      </c>
      <c r="WB1" s="15" t="s">
        <v>13924</v>
      </c>
      <c r="WC1" s="15" t="s">
        <v>13925</v>
      </c>
      <c r="WD1" s="15" t="s">
        <v>13926</v>
      </c>
      <c r="WE1" s="15" t="s">
        <v>13927</v>
      </c>
      <c r="WF1" s="15" t="s">
        <v>13928</v>
      </c>
      <c r="WG1" s="15" t="s">
        <v>13929</v>
      </c>
      <c r="WH1" s="15" t="s">
        <v>13930</v>
      </c>
      <c r="WI1" s="15" t="s">
        <v>13931</v>
      </c>
      <c r="WJ1" s="15" t="s">
        <v>13932</v>
      </c>
      <c r="WK1" s="15" t="s">
        <v>13933</v>
      </c>
      <c r="WL1" s="15" t="s">
        <v>13934</v>
      </c>
      <c r="WM1" s="15" t="s">
        <v>13935</v>
      </c>
      <c r="WN1" s="15" t="s">
        <v>13936</v>
      </c>
      <c r="WO1" s="15" t="s">
        <v>13937</v>
      </c>
      <c r="WP1" s="15" t="s">
        <v>13938</v>
      </c>
      <c r="WQ1" s="15" t="s">
        <v>13939</v>
      </c>
      <c r="WR1" s="15" t="s">
        <v>13940</v>
      </c>
      <c r="WS1" s="15" t="s">
        <v>13941</v>
      </c>
      <c r="WT1" s="15" t="s">
        <v>13942</v>
      </c>
      <c r="WU1" s="15" t="s">
        <v>13943</v>
      </c>
      <c r="WV1" s="15" t="s">
        <v>13944</v>
      </c>
      <c r="WW1" s="15" t="s">
        <v>13945</v>
      </c>
      <c r="WX1" s="15" t="s">
        <v>13946</v>
      </c>
      <c r="WY1" s="15" t="s">
        <v>13947</v>
      </c>
      <c r="WZ1" s="15" t="s">
        <v>13948</v>
      </c>
      <c r="XA1" s="15" t="s">
        <v>13949</v>
      </c>
      <c r="XB1" s="15" t="s">
        <v>13950</v>
      </c>
      <c r="XC1" s="15" t="s">
        <v>13951</v>
      </c>
      <c r="XD1" s="15" t="s">
        <v>13952</v>
      </c>
      <c r="XE1" s="15" t="s">
        <v>13953</v>
      </c>
      <c r="XF1" s="15" t="s">
        <v>13954</v>
      </c>
      <c r="XG1" s="15" t="s">
        <v>13955</v>
      </c>
      <c r="XH1" s="15" t="s">
        <v>13956</v>
      </c>
      <c r="XI1" s="15" t="s">
        <v>13957</v>
      </c>
      <c r="XJ1" s="15" t="s">
        <v>13958</v>
      </c>
      <c r="XK1" s="15" t="s">
        <v>13959</v>
      </c>
      <c r="XL1" s="15" t="s">
        <v>13960</v>
      </c>
      <c r="XM1" s="15" t="s">
        <v>13961</v>
      </c>
      <c r="XN1" s="15" t="s">
        <v>13962</v>
      </c>
      <c r="XO1" s="15" t="s">
        <v>13963</v>
      </c>
      <c r="XP1" s="15" t="s">
        <v>13964</v>
      </c>
      <c r="XQ1" s="15" t="s">
        <v>13965</v>
      </c>
      <c r="XR1" s="15" t="s">
        <v>13966</v>
      </c>
      <c r="XS1" s="15" t="s">
        <v>13967</v>
      </c>
      <c r="XT1" s="15" t="s">
        <v>13968</v>
      </c>
      <c r="XU1" s="15" t="s">
        <v>13969</v>
      </c>
      <c r="XV1" s="15" t="s">
        <v>13970</v>
      </c>
      <c r="XW1" s="15" t="s">
        <v>13971</v>
      </c>
      <c r="XX1" s="15" t="s">
        <v>13972</v>
      </c>
      <c r="XY1" s="15" t="s">
        <v>13973</v>
      </c>
      <c r="XZ1" s="15" t="s">
        <v>13974</v>
      </c>
      <c r="YA1" s="15" t="s">
        <v>13975</v>
      </c>
      <c r="YB1" s="15" t="s">
        <v>13976</v>
      </c>
      <c r="YC1" s="15" t="s">
        <v>13977</v>
      </c>
      <c r="YD1" s="15" t="s">
        <v>13978</v>
      </c>
      <c r="YE1" s="15" t="s">
        <v>13979</v>
      </c>
      <c r="YF1" s="15" t="s">
        <v>13980</v>
      </c>
      <c r="YG1" s="15" t="s">
        <v>13981</v>
      </c>
      <c r="YH1" s="15" t="s">
        <v>13982</v>
      </c>
      <c r="YI1" s="15" t="s">
        <v>13983</v>
      </c>
      <c r="YJ1" s="15" t="s">
        <v>13984</v>
      </c>
      <c r="YK1" s="15" t="s">
        <v>13985</v>
      </c>
      <c r="YL1" s="15" t="s">
        <v>13986</v>
      </c>
      <c r="YM1" s="15" t="s">
        <v>13987</v>
      </c>
      <c r="YN1" s="15" t="s">
        <v>13988</v>
      </c>
      <c r="YO1" s="15" t="s">
        <v>13989</v>
      </c>
      <c r="YP1" s="15" t="s">
        <v>13990</v>
      </c>
      <c r="YQ1" s="15" t="s">
        <v>13991</v>
      </c>
      <c r="YR1" s="15" t="s">
        <v>13992</v>
      </c>
      <c r="YS1" s="15" t="s">
        <v>13993</v>
      </c>
      <c r="YT1" s="15" t="s">
        <v>13994</v>
      </c>
      <c r="YU1" s="15" t="s">
        <v>13995</v>
      </c>
      <c r="YV1" s="15" t="s">
        <v>13996</v>
      </c>
      <c r="YW1" s="15" t="s">
        <v>13997</v>
      </c>
      <c r="YX1" s="15" t="s">
        <v>13998</v>
      </c>
      <c r="YY1" s="15" t="s">
        <v>13999</v>
      </c>
      <c r="YZ1" s="15" t="s">
        <v>14000</v>
      </c>
      <c r="ZA1" s="15" t="s">
        <v>14001</v>
      </c>
      <c r="ZB1" s="15" t="s">
        <v>14002</v>
      </c>
      <c r="ZC1" s="15" t="s">
        <v>14003</v>
      </c>
      <c r="ZD1" s="15" t="s">
        <v>14004</v>
      </c>
      <c r="ZE1" s="15" t="s">
        <v>14005</v>
      </c>
      <c r="ZF1" s="15" t="s">
        <v>14006</v>
      </c>
      <c r="ZG1" s="15" t="s">
        <v>14007</v>
      </c>
      <c r="ZH1" s="15" t="s">
        <v>14008</v>
      </c>
      <c r="ZI1" s="15" t="s">
        <v>14009</v>
      </c>
      <c r="ZJ1" s="15" t="s">
        <v>14010</v>
      </c>
      <c r="ZK1" s="15" t="s">
        <v>14011</v>
      </c>
      <c r="ZL1" s="15" t="s">
        <v>14012</v>
      </c>
      <c r="ZM1" s="15" t="s">
        <v>14013</v>
      </c>
      <c r="ZN1" s="15" t="s">
        <v>14014</v>
      </c>
      <c r="ZO1" s="15" t="s">
        <v>14015</v>
      </c>
      <c r="ZP1" s="15" t="s">
        <v>14016</v>
      </c>
      <c r="ZQ1" s="15" t="s">
        <v>14017</v>
      </c>
      <c r="ZR1" s="15" t="s">
        <v>14018</v>
      </c>
      <c r="ZS1" s="15" t="s">
        <v>14019</v>
      </c>
      <c r="ZT1" s="15" t="s">
        <v>14020</v>
      </c>
      <c r="ZU1" s="15" t="s">
        <v>14021</v>
      </c>
      <c r="ZV1" s="15" t="s">
        <v>14022</v>
      </c>
      <c r="ZW1" s="15" t="s">
        <v>14023</v>
      </c>
      <c r="ZX1" s="15" t="s">
        <v>14024</v>
      </c>
      <c r="ZY1" s="15" t="s">
        <v>14025</v>
      </c>
      <c r="ZZ1" s="15" t="s">
        <v>14026</v>
      </c>
      <c r="AAA1" s="15" t="s">
        <v>14027</v>
      </c>
      <c r="AAB1" s="15" t="s">
        <v>14028</v>
      </c>
      <c r="AAC1" s="15" t="s">
        <v>14029</v>
      </c>
      <c r="AAD1" s="15" t="s">
        <v>14030</v>
      </c>
      <c r="AAE1" s="15" t="s">
        <v>14031</v>
      </c>
      <c r="AAF1" s="15" t="s">
        <v>14032</v>
      </c>
      <c r="AAG1" s="15" t="s">
        <v>14033</v>
      </c>
      <c r="AAH1" s="15" t="s">
        <v>14034</v>
      </c>
      <c r="AAI1" s="15" t="s">
        <v>14035</v>
      </c>
      <c r="AAJ1" s="15" t="s">
        <v>14036</v>
      </c>
      <c r="AAK1" s="15" t="s">
        <v>14037</v>
      </c>
      <c r="AAL1" s="15" t="s">
        <v>14038</v>
      </c>
      <c r="AAM1" s="15" t="s">
        <v>14039</v>
      </c>
      <c r="AAN1" s="15" t="s">
        <v>14040</v>
      </c>
      <c r="AAO1" s="15" t="s">
        <v>14041</v>
      </c>
      <c r="AAP1" s="15" t="s">
        <v>14042</v>
      </c>
      <c r="AAQ1" s="15" t="s">
        <v>14043</v>
      </c>
      <c r="AAR1" s="15" t="s">
        <v>14044</v>
      </c>
      <c r="AAS1" s="15" t="s">
        <v>14045</v>
      </c>
      <c r="AAT1" s="15" t="s">
        <v>14046</v>
      </c>
      <c r="AAU1" s="15" t="s">
        <v>14047</v>
      </c>
      <c r="AAV1" s="15" t="s">
        <v>14048</v>
      </c>
      <c r="AAW1" s="15" t="s">
        <v>14049</v>
      </c>
      <c r="AAX1" s="15" t="s">
        <v>14050</v>
      </c>
      <c r="AAY1" s="15" t="s">
        <v>14051</v>
      </c>
      <c r="AAZ1" s="15" t="s">
        <v>14052</v>
      </c>
      <c r="ABA1" s="15" t="s">
        <v>14053</v>
      </c>
      <c r="ABB1" s="15" t="s">
        <v>14054</v>
      </c>
      <c r="ABC1" s="15" t="s">
        <v>14055</v>
      </c>
      <c r="ABD1" s="15" t="s">
        <v>14056</v>
      </c>
      <c r="ABE1" s="15" t="s">
        <v>14057</v>
      </c>
      <c r="ABF1" s="15" t="s">
        <v>14058</v>
      </c>
      <c r="ABG1" s="15" t="s">
        <v>14059</v>
      </c>
      <c r="ABH1" s="15" t="s">
        <v>14060</v>
      </c>
      <c r="ABI1" s="15" t="s">
        <v>14061</v>
      </c>
      <c r="ABJ1" s="15" t="s">
        <v>14062</v>
      </c>
      <c r="ABK1" s="15" t="s">
        <v>14063</v>
      </c>
      <c r="ABL1" s="15" t="s">
        <v>14064</v>
      </c>
      <c r="ABM1" s="15" t="s">
        <v>14065</v>
      </c>
      <c r="ABN1" s="15" t="s">
        <v>14066</v>
      </c>
      <c r="ABO1" s="15" t="s">
        <v>14067</v>
      </c>
      <c r="ABP1" s="15" t="s">
        <v>14068</v>
      </c>
      <c r="ABQ1" s="15" t="s">
        <v>14069</v>
      </c>
      <c r="ABR1" s="15" t="s">
        <v>14070</v>
      </c>
      <c r="ABS1" s="15" t="s">
        <v>14071</v>
      </c>
      <c r="ABT1" s="15" t="s">
        <v>14072</v>
      </c>
      <c r="ABU1" s="15" t="s">
        <v>14073</v>
      </c>
      <c r="ABV1" s="15" t="s">
        <v>14074</v>
      </c>
      <c r="ABW1" s="15" t="s">
        <v>14075</v>
      </c>
      <c r="ABX1" s="15" t="s">
        <v>14076</v>
      </c>
      <c r="ABY1" s="15" t="s">
        <v>14077</v>
      </c>
      <c r="ABZ1" s="15" t="s">
        <v>14078</v>
      </c>
      <c r="ACA1" s="15" t="s">
        <v>14079</v>
      </c>
      <c r="ACB1" s="15" t="s">
        <v>14080</v>
      </c>
      <c r="ACC1" s="15" t="s">
        <v>14081</v>
      </c>
      <c r="ACD1" s="15" t="s">
        <v>14082</v>
      </c>
      <c r="ACE1" s="15" t="s">
        <v>14083</v>
      </c>
      <c r="ACF1" s="15" t="s">
        <v>14084</v>
      </c>
      <c r="ACG1" s="15" t="s">
        <v>14085</v>
      </c>
      <c r="ACH1" s="15" t="s">
        <v>14086</v>
      </c>
      <c r="ACI1" s="15" t="s">
        <v>14087</v>
      </c>
      <c r="ACJ1" s="15" t="s">
        <v>14088</v>
      </c>
      <c r="ACK1" s="15" t="s">
        <v>14089</v>
      </c>
      <c r="ACL1" s="15" t="s">
        <v>14090</v>
      </c>
      <c r="ACM1" s="15" t="s">
        <v>14091</v>
      </c>
      <c r="ACN1" s="15" t="s">
        <v>14092</v>
      </c>
      <c r="ACO1" s="15" t="s">
        <v>14093</v>
      </c>
      <c r="ACP1" s="15" t="s">
        <v>14094</v>
      </c>
      <c r="ACQ1" s="15" t="s">
        <v>14095</v>
      </c>
      <c r="ACR1" s="15" t="s">
        <v>14096</v>
      </c>
      <c r="ACS1" s="15" t="s">
        <v>14097</v>
      </c>
      <c r="ACT1" s="15" t="s">
        <v>14098</v>
      </c>
      <c r="ACU1" s="15" t="s">
        <v>14099</v>
      </c>
      <c r="ACV1" s="15" t="s">
        <v>14100</v>
      </c>
      <c r="ACW1" s="15" t="s">
        <v>14101</v>
      </c>
      <c r="ACX1" s="15" t="s">
        <v>14102</v>
      </c>
      <c r="ACY1" s="15" t="s">
        <v>14103</v>
      </c>
      <c r="ACZ1" s="15" t="s">
        <v>14104</v>
      </c>
      <c r="ADA1" s="15" t="s">
        <v>14105</v>
      </c>
      <c r="ADB1" s="15" t="s">
        <v>14106</v>
      </c>
      <c r="ADC1" s="15" t="s">
        <v>14107</v>
      </c>
      <c r="ADD1" s="15" t="s">
        <v>14108</v>
      </c>
      <c r="ADE1" s="15" t="s">
        <v>14109</v>
      </c>
      <c r="ADF1" s="15" t="s">
        <v>14110</v>
      </c>
      <c r="ADG1" s="15" t="s">
        <v>14111</v>
      </c>
      <c r="ADH1" s="15" t="s">
        <v>14112</v>
      </c>
      <c r="ADI1" s="15" t="s">
        <v>14113</v>
      </c>
      <c r="ADJ1" s="15" t="s">
        <v>14114</v>
      </c>
      <c r="ADK1" s="15" t="s">
        <v>14115</v>
      </c>
      <c r="ADL1" s="15" t="s">
        <v>14116</v>
      </c>
      <c r="ADM1" s="15" t="s">
        <v>14117</v>
      </c>
      <c r="ADN1" s="15" t="s">
        <v>14118</v>
      </c>
      <c r="ADO1" s="15" t="s">
        <v>14119</v>
      </c>
      <c r="ADP1" s="15" t="s">
        <v>14120</v>
      </c>
      <c r="ADQ1" s="15" t="s">
        <v>14121</v>
      </c>
      <c r="ADR1" s="15" t="s">
        <v>14122</v>
      </c>
      <c r="ADS1" s="15" t="s">
        <v>14123</v>
      </c>
      <c r="ADT1" s="15" t="s">
        <v>14124</v>
      </c>
      <c r="ADU1" s="15" t="s">
        <v>14125</v>
      </c>
      <c r="ADV1" s="15" t="s">
        <v>14126</v>
      </c>
      <c r="ADW1" s="15" t="s">
        <v>14127</v>
      </c>
      <c r="ADX1" s="15" t="s">
        <v>14128</v>
      </c>
      <c r="ADY1" s="15" t="s">
        <v>14129</v>
      </c>
      <c r="ADZ1" s="15" t="s">
        <v>14130</v>
      </c>
      <c r="AEA1" s="15" t="s">
        <v>14131</v>
      </c>
      <c r="AEB1" s="15" t="s">
        <v>14132</v>
      </c>
      <c r="AEC1" s="15" t="s">
        <v>14133</v>
      </c>
      <c r="AED1" s="15" t="s">
        <v>14134</v>
      </c>
      <c r="AEE1" s="15" t="s">
        <v>14135</v>
      </c>
      <c r="AEF1" s="15" t="s">
        <v>14136</v>
      </c>
      <c r="AEG1" s="15" t="s">
        <v>14137</v>
      </c>
      <c r="AEH1" s="15" t="s">
        <v>14138</v>
      </c>
      <c r="AEI1" s="15" t="s">
        <v>14139</v>
      </c>
      <c r="AEJ1" s="15" t="s">
        <v>14140</v>
      </c>
      <c r="AEK1" s="15" t="s">
        <v>14141</v>
      </c>
      <c r="AEL1" s="15" t="s">
        <v>14142</v>
      </c>
      <c r="AEM1" s="15" t="s">
        <v>14143</v>
      </c>
      <c r="AEN1" s="15" t="s">
        <v>14144</v>
      </c>
      <c r="AEO1" s="15" t="s">
        <v>14145</v>
      </c>
      <c r="AEP1" s="15" t="s">
        <v>14146</v>
      </c>
      <c r="AEQ1" s="15" t="s">
        <v>14147</v>
      </c>
      <c r="AER1" s="15" t="s">
        <v>14148</v>
      </c>
      <c r="AES1" s="15" t="s">
        <v>14149</v>
      </c>
      <c r="AET1" s="15" t="s">
        <v>14150</v>
      </c>
      <c r="AEU1" s="15" t="s">
        <v>14151</v>
      </c>
      <c r="AEV1" s="15" t="s">
        <v>14152</v>
      </c>
      <c r="AEW1" s="15" t="s">
        <v>14153</v>
      </c>
      <c r="AEX1" s="15" t="s">
        <v>14154</v>
      </c>
      <c r="AEY1" s="15" t="s">
        <v>14155</v>
      </c>
      <c r="AEZ1" s="15" t="s">
        <v>14156</v>
      </c>
      <c r="AFA1" s="15" t="s">
        <v>14157</v>
      </c>
      <c r="AFB1" s="15" t="s">
        <v>14158</v>
      </c>
      <c r="AFC1" s="15" t="s">
        <v>14159</v>
      </c>
      <c r="AFD1" s="15" t="s">
        <v>14160</v>
      </c>
      <c r="AFE1" s="15" t="s">
        <v>14161</v>
      </c>
      <c r="AFF1" s="15" t="s">
        <v>14162</v>
      </c>
      <c r="AFG1" s="15" t="s">
        <v>14163</v>
      </c>
      <c r="AFH1" s="15" t="s">
        <v>14164</v>
      </c>
      <c r="AFI1" s="15" t="s">
        <v>14165</v>
      </c>
      <c r="AFJ1" s="15" t="s">
        <v>14166</v>
      </c>
      <c r="AFK1" s="15" t="s">
        <v>14167</v>
      </c>
      <c r="AFL1" s="15" t="s">
        <v>14168</v>
      </c>
      <c r="AFM1" s="15" t="s">
        <v>14169</v>
      </c>
      <c r="AFN1" s="15" t="s">
        <v>14170</v>
      </c>
      <c r="AFO1" s="15" t="s">
        <v>14171</v>
      </c>
      <c r="AFP1" s="15" t="s">
        <v>14172</v>
      </c>
      <c r="AFQ1" s="15" t="s">
        <v>14173</v>
      </c>
      <c r="AFR1" s="15" t="s">
        <v>14174</v>
      </c>
      <c r="AFS1" s="15" t="s">
        <v>14175</v>
      </c>
      <c r="AFT1" s="15" t="s">
        <v>14176</v>
      </c>
      <c r="AFU1" s="15" t="s">
        <v>14177</v>
      </c>
      <c r="AFV1" s="15" t="s">
        <v>14178</v>
      </c>
      <c r="AFW1" s="15" t="s">
        <v>14179</v>
      </c>
      <c r="AFX1" s="15" t="s">
        <v>14180</v>
      </c>
      <c r="AFY1" s="15" t="s">
        <v>14181</v>
      </c>
      <c r="AFZ1" s="15" t="s">
        <v>14182</v>
      </c>
      <c r="AGA1" s="15" t="s">
        <v>14183</v>
      </c>
      <c r="AGB1" s="15" t="s">
        <v>14184</v>
      </c>
      <c r="AGC1" s="15" t="s">
        <v>14185</v>
      </c>
      <c r="AGD1" s="15" t="s">
        <v>14186</v>
      </c>
      <c r="AGE1" s="15" t="s">
        <v>14187</v>
      </c>
      <c r="AGF1" s="15" t="s">
        <v>14188</v>
      </c>
      <c r="AGG1" s="15" t="s">
        <v>14189</v>
      </c>
      <c r="AGH1" s="15" t="s">
        <v>14190</v>
      </c>
      <c r="AGI1" s="15" t="s">
        <v>14191</v>
      </c>
      <c r="AGJ1" s="15" t="s">
        <v>14192</v>
      </c>
      <c r="AGK1" s="15" t="s">
        <v>14193</v>
      </c>
      <c r="AGL1" s="15" t="s">
        <v>14194</v>
      </c>
      <c r="AGM1" s="15" t="s">
        <v>14195</v>
      </c>
      <c r="AGN1" s="15" t="s">
        <v>14196</v>
      </c>
      <c r="AGO1" s="15" t="s">
        <v>14197</v>
      </c>
      <c r="AGP1" s="15" t="s">
        <v>14198</v>
      </c>
      <c r="AGQ1" s="15" t="s">
        <v>14199</v>
      </c>
      <c r="AGR1" s="15" t="s">
        <v>14200</v>
      </c>
      <c r="AGS1" s="15" t="s">
        <v>14201</v>
      </c>
      <c r="AGT1" s="15" t="s">
        <v>14202</v>
      </c>
      <c r="AGU1" s="15" t="s">
        <v>14203</v>
      </c>
      <c r="AGV1" s="15" t="s">
        <v>14204</v>
      </c>
      <c r="AGW1" s="15" t="s">
        <v>14205</v>
      </c>
      <c r="AGX1" s="15" t="s">
        <v>14206</v>
      </c>
      <c r="AGY1" s="15" t="s">
        <v>14207</v>
      </c>
      <c r="AGZ1" s="15" t="s">
        <v>14208</v>
      </c>
      <c r="AHA1" s="15" t="s">
        <v>14209</v>
      </c>
      <c r="AHB1" s="15" t="s">
        <v>14210</v>
      </c>
      <c r="AHC1" s="15" t="s">
        <v>14211</v>
      </c>
      <c r="AHD1" s="15" t="s">
        <v>14212</v>
      </c>
      <c r="AHE1" s="15" t="s">
        <v>14213</v>
      </c>
      <c r="AHF1" s="15" t="s">
        <v>14214</v>
      </c>
      <c r="AHG1" s="15" t="s">
        <v>14215</v>
      </c>
      <c r="AHH1" s="15" t="s">
        <v>14216</v>
      </c>
      <c r="AHI1" s="15" t="s">
        <v>14217</v>
      </c>
      <c r="AHJ1" s="15" t="s">
        <v>14218</v>
      </c>
      <c r="AHK1" s="15" t="s">
        <v>14219</v>
      </c>
      <c r="AHL1" s="15" t="s">
        <v>14220</v>
      </c>
      <c r="AHM1" s="15" t="s">
        <v>14221</v>
      </c>
      <c r="AHN1" s="15" t="s">
        <v>14222</v>
      </c>
      <c r="AHO1" s="15" t="s">
        <v>14223</v>
      </c>
      <c r="AHP1" s="15" t="s">
        <v>14224</v>
      </c>
      <c r="AHQ1" s="15" t="s">
        <v>14225</v>
      </c>
      <c r="AHR1" s="15" t="s">
        <v>14226</v>
      </c>
      <c r="AHS1" s="15" t="s">
        <v>14227</v>
      </c>
      <c r="AHT1" s="15" t="s">
        <v>14228</v>
      </c>
      <c r="AHU1" s="15" t="s">
        <v>14229</v>
      </c>
      <c r="AHV1" s="15" t="s">
        <v>14230</v>
      </c>
      <c r="AHW1" s="15" t="s">
        <v>14231</v>
      </c>
      <c r="AHX1" s="15" t="s">
        <v>14232</v>
      </c>
      <c r="AHY1" s="15" t="s">
        <v>14233</v>
      </c>
      <c r="AHZ1" s="15" t="s">
        <v>14234</v>
      </c>
      <c r="AIA1" s="15" t="s">
        <v>14235</v>
      </c>
      <c r="AIB1" s="15" t="s">
        <v>14236</v>
      </c>
      <c r="AIC1" s="15" t="s">
        <v>14237</v>
      </c>
      <c r="AID1" s="15" t="s">
        <v>14238</v>
      </c>
      <c r="AIE1" s="15" t="s">
        <v>14239</v>
      </c>
      <c r="AIF1" s="15" t="s">
        <v>14240</v>
      </c>
      <c r="AIG1" s="15" t="s">
        <v>14241</v>
      </c>
      <c r="AIH1" s="15" t="s">
        <v>14242</v>
      </c>
      <c r="AII1" s="15" t="s">
        <v>14243</v>
      </c>
      <c r="AIJ1" s="15" t="s">
        <v>14244</v>
      </c>
      <c r="AIK1" s="15" t="s">
        <v>14245</v>
      </c>
      <c r="AIL1" s="15" t="s">
        <v>14246</v>
      </c>
      <c r="AIM1" s="15" t="s">
        <v>14247</v>
      </c>
      <c r="AIN1" s="15" t="s">
        <v>14248</v>
      </c>
      <c r="AIO1" s="15" t="s">
        <v>14249</v>
      </c>
      <c r="AIP1" s="15" t="s">
        <v>14250</v>
      </c>
      <c r="AIQ1" s="15" t="s">
        <v>14251</v>
      </c>
      <c r="AIR1" s="15" t="s">
        <v>14252</v>
      </c>
      <c r="AIS1" s="15" t="s">
        <v>14253</v>
      </c>
      <c r="AIT1" s="15" t="s">
        <v>14254</v>
      </c>
      <c r="AIU1" s="15" t="s">
        <v>14255</v>
      </c>
      <c r="AIV1" s="15" t="s">
        <v>14256</v>
      </c>
      <c r="AIW1" s="15" t="s">
        <v>14257</v>
      </c>
      <c r="AIX1" s="15" t="s">
        <v>14258</v>
      </c>
      <c r="AIY1" s="15" t="s">
        <v>14259</v>
      </c>
      <c r="AIZ1" s="15" t="s">
        <v>14260</v>
      </c>
      <c r="AJA1" s="15" t="s">
        <v>14261</v>
      </c>
      <c r="AJB1" s="15" t="s">
        <v>14262</v>
      </c>
      <c r="AJC1" s="15" t="s">
        <v>14263</v>
      </c>
      <c r="AJD1" s="15" t="s">
        <v>14264</v>
      </c>
      <c r="AJE1" s="15" t="s">
        <v>14265</v>
      </c>
      <c r="AJF1" s="15" t="s">
        <v>14266</v>
      </c>
      <c r="AJG1" s="15" t="s">
        <v>14267</v>
      </c>
      <c r="AJH1" s="15" t="s">
        <v>14268</v>
      </c>
      <c r="AJI1" s="15" t="s">
        <v>14269</v>
      </c>
      <c r="AJJ1" s="15" t="s">
        <v>14270</v>
      </c>
      <c r="AJK1" s="15" t="s">
        <v>14271</v>
      </c>
      <c r="AJL1" s="15" t="s">
        <v>14272</v>
      </c>
      <c r="AJM1" s="15" t="s">
        <v>14273</v>
      </c>
      <c r="AJN1" s="15" t="s">
        <v>14274</v>
      </c>
      <c r="AJO1" s="15" t="s">
        <v>14275</v>
      </c>
      <c r="AJP1" s="15" t="s">
        <v>14276</v>
      </c>
      <c r="AJQ1" s="15" t="s">
        <v>14277</v>
      </c>
      <c r="AJR1" s="15" t="s">
        <v>14278</v>
      </c>
      <c r="AJS1" s="15" t="s">
        <v>14279</v>
      </c>
      <c r="AJT1" s="15" t="s">
        <v>14280</v>
      </c>
      <c r="AJU1" s="15" t="s">
        <v>14281</v>
      </c>
      <c r="AJV1" s="15" t="s">
        <v>14282</v>
      </c>
      <c r="AJW1" s="15" t="s">
        <v>14283</v>
      </c>
      <c r="AJX1" s="15" t="s">
        <v>14284</v>
      </c>
      <c r="AJY1" s="15" t="s">
        <v>14285</v>
      </c>
      <c r="AJZ1" s="15" t="s">
        <v>14286</v>
      </c>
      <c r="AKA1" s="15" t="s">
        <v>14287</v>
      </c>
      <c r="AKB1" s="15" t="s">
        <v>14288</v>
      </c>
      <c r="AKC1" s="15" t="s">
        <v>14289</v>
      </c>
      <c r="AKD1" s="15" t="s">
        <v>14290</v>
      </c>
      <c r="AKE1" s="15" t="s">
        <v>14291</v>
      </c>
      <c r="AKF1" s="15" t="s">
        <v>14292</v>
      </c>
      <c r="AKG1" s="15" t="s">
        <v>14293</v>
      </c>
      <c r="AKH1" s="15" t="s">
        <v>14294</v>
      </c>
      <c r="AKI1" s="15" t="s">
        <v>14295</v>
      </c>
      <c r="AKJ1" s="15" t="s">
        <v>14296</v>
      </c>
      <c r="AKK1" s="15" t="s">
        <v>14297</v>
      </c>
      <c r="AKL1" s="15" t="s">
        <v>14298</v>
      </c>
      <c r="AKM1" s="15" t="s">
        <v>14299</v>
      </c>
      <c r="AKN1" s="15" t="s">
        <v>14300</v>
      </c>
      <c r="AKO1" s="15" t="s">
        <v>14301</v>
      </c>
      <c r="AKP1" s="15" t="s">
        <v>14302</v>
      </c>
      <c r="AKQ1" s="15" t="s">
        <v>14303</v>
      </c>
      <c r="AKR1" s="15" t="s">
        <v>14304</v>
      </c>
      <c r="AKS1" s="15" t="s">
        <v>14305</v>
      </c>
      <c r="AKT1" s="15" t="s">
        <v>14306</v>
      </c>
      <c r="AKU1" s="15" t="s">
        <v>14307</v>
      </c>
      <c r="AKV1" s="15" t="s">
        <v>14308</v>
      </c>
      <c r="AKW1" s="15" t="s">
        <v>14309</v>
      </c>
      <c r="AKX1" s="15" t="s">
        <v>14310</v>
      </c>
      <c r="AKY1" s="15" t="s">
        <v>14311</v>
      </c>
      <c r="AKZ1" s="15" t="s">
        <v>14312</v>
      </c>
      <c r="ALA1" s="15" t="s">
        <v>14313</v>
      </c>
      <c r="ALB1" s="15" t="s">
        <v>14314</v>
      </c>
      <c r="ALC1" s="15" t="s">
        <v>14315</v>
      </c>
      <c r="ALD1" s="15" t="s">
        <v>14316</v>
      </c>
      <c r="ALE1" s="15" t="s">
        <v>14317</v>
      </c>
      <c r="ALF1" s="15" t="s">
        <v>14318</v>
      </c>
      <c r="ALG1" s="15" t="s">
        <v>14319</v>
      </c>
      <c r="ALH1" s="15" t="s">
        <v>14320</v>
      </c>
      <c r="ALI1" s="15" t="s">
        <v>14321</v>
      </c>
      <c r="ALJ1" s="15" t="s">
        <v>14322</v>
      </c>
      <c r="ALK1" s="15" t="s">
        <v>14323</v>
      </c>
      <c r="ALL1" s="15" t="s">
        <v>14324</v>
      </c>
      <c r="ALM1" s="15" t="s">
        <v>14325</v>
      </c>
      <c r="ALN1" s="15" t="s">
        <v>14326</v>
      </c>
      <c r="ALO1" s="15" t="s">
        <v>14327</v>
      </c>
      <c r="ALP1" s="15" t="s">
        <v>14328</v>
      </c>
      <c r="ALQ1" s="15" t="s">
        <v>14329</v>
      </c>
      <c r="ALR1" s="15" t="s">
        <v>14330</v>
      </c>
      <c r="ALS1" s="15" t="s">
        <v>14331</v>
      </c>
      <c r="ALT1" s="15" t="s">
        <v>14332</v>
      </c>
      <c r="ALU1" s="15" t="s">
        <v>14333</v>
      </c>
      <c r="ALV1" s="15" t="s">
        <v>14334</v>
      </c>
      <c r="ALW1" s="15" t="s">
        <v>14335</v>
      </c>
      <c r="ALX1" s="15" t="s">
        <v>14336</v>
      </c>
      <c r="ALY1" s="15" t="s">
        <v>14337</v>
      </c>
      <c r="ALZ1" s="15" t="s">
        <v>14338</v>
      </c>
      <c r="AMA1" s="15" t="s">
        <v>14339</v>
      </c>
      <c r="AMB1" s="15" t="s">
        <v>14340</v>
      </c>
      <c r="AMC1" s="15" t="s">
        <v>14341</v>
      </c>
      <c r="AMD1" s="15" t="s">
        <v>14342</v>
      </c>
      <c r="AME1" s="15" t="s">
        <v>14343</v>
      </c>
      <c r="AMF1" s="15" t="s">
        <v>14344</v>
      </c>
      <c r="AMG1" s="15" t="s">
        <v>14345</v>
      </c>
      <c r="AMH1" s="15" t="s">
        <v>14346</v>
      </c>
      <c r="AMI1" s="15" t="s">
        <v>14347</v>
      </c>
      <c r="AMJ1" s="15" t="s">
        <v>14348</v>
      </c>
      <c r="AMK1" s="15" t="s">
        <v>14349</v>
      </c>
      <c r="AML1" s="15" t="s">
        <v>14350</v>
      </c>
      <c r="AMM1" s="15" t="s">
        <v>14351</v>
      </c>
      <c r="AMN1" s="15" t="s">
        <v>14352</v>
      </c>
      <c r="AMO1" s="15" t="s">
        <v>14353</v>
      </c>
      <c r="AMP1" s="15" t="s">
        <v>14354</v>
      </c>
      <c r="AMQ1" s="15" t="s">
        <v>14355</v>
      </c>
      <c r="AMR1" s="15" t="s">
        <v>14356</v>
      </c>
      <c r="AMS1" s="15" t="s">
        <v>14357</v>
      </c>
      <c r="AMT1" s="15" t="s">
        <v>14358</v>
      </c>
      <c r="AMU1" s="15" t="s">
        <v>14359</v>
      </c>
      <c r="AMV1" s="15" t="s">
        <v>14360</v>
      </c>
      <c r="AMW1" s="15" t="s">
        <v>14361</v>
      </c>
      <c r="AMX1" s="15" t="s">
        <v>14362</v>
      </c>
      <c r="AMY1" s="15" t="s">
        <v>14363</v>
      </c>
      <c r="AMZ1" s="15" t="s">
        <v>14364</v>
      </c>
      <c r="ANA1" s="15" t="s">
        <v>14365</v>
      </c>
      <c r="ANB1" s="15" t="s">
        <v>14366</v>
      </c>
      <c r="ANC1" s="15" t="s">
        <v>14367</v>
      </c>
      <c r="AND1" s="15" t="s">
        <v>14368</v>
      </c>
      <c r="ANE1" s="15" t="s">
        <v>14369</v>
      </c>
      <c r="ANF1" s="15" t="s">
        <v>14370</v>
      </c>
      <c r="ANG1" s="15" t="s">
        <v>14371</v>
      </c>
      <c r="ANH1" s="15" t="s">
        <v>14372</v>
      </c>
      <c r="ANI1" s="15" t="s">
        <v>14373</v>
      </c>
      <c r="ANJ1" s="15" t="s">
        <v>14374</v>
      </c>
      <c r="ANK1" s="15" t="s">
        <v>14375</v>
      </c>
      <c r="ANL1" s="15" t="s">
        <v>14376</v>
      </c>
      <c r="ANM1" s="15" t="s">
        <v>14377</v>
      </c>
      <c r="ANN1" s="15" t="s">
        <v>14378</v>
      </c>
      <c r="ANO1" s="15" t="s">
        <v>14379</v>
      </c>
      <c r="ANP1" s="15" t="s">
        <v>14380</v>
      </c>
      <c r="ANQ1" s="15" t="s">
        <v>14381</v>
      </c>
      <c r="ANR1" s="15" t="s">
        <v>14382</v>
      </c>
      <c r="ANS1" s="15" t="s">
        <v>14383</v>
      </c>
      <c r="ANT1" s="15" t="s">
        <v>14384</v>
      </c>
      <c r="ANU1" s="15" t="s">
        <v>14385</v>
      </c>
      <c r="ANV1" s="15" t="s">
        <v>14386</v>
      </c>
      <c r="ANW1" s="15" t="s">
        <v>14387</v>
      </c>
      <c r="ANX1" s="15" t="s">
        <v>14388</v>
      </c>
      <c r="ANY1" s="15" t="s">
        <v>14389</v>
      </c>
      <c r="ANZ1" s="15" t="s">
        <v>14390</v>
      </c>
      <c r="AOA1" s="15" t="s">
        <v>14391</v>
      </c>
      <c r="AOB1" s="15" t="s">
        <v>14392</v>
      </c>
      <c r="AOC1" s="15" t="s">
        <v>14393</v>
      </c>
      <c r="AOD1" s="15" t="s">
        <v>14394</v>
      </c>
      <c r="AOE1" s="15" t="s">
        <v>14395</v>
      </c>
      <c r="AOF1" s="15" t="s">
        <v>14396</v>
      </c>
      <c r="AOG1" s="15" t="s">
        <v>14397</v>
      </c>
      <c r="AOH1" s="15" t="s">
        <v>14398</v>
      </c>
      <c r="AOI1" s="15" t="s">
        <v>14399</v>
      </c>
      <c r="AOJ1" s="15" t="s">
        <v>14400</v>
      </c>
      <c r="AOK1" s="15" t="s">
        <v>14401</v>
      </c>
      <c r="AOL1" s="15" t="s">
        <v>14402</v>
      </c>
      <c r="AOM1" s="15" t="s">
        <v>14403</v>
      </c>
      <c r="AON1" s="15" t="s">
        <v>14404</v>
      </c>
      <c r="AOO1" s="15" t="s">
        <v>14405</v>
      </c>
      <c r="AOP1" s="15" t="s">
        <v>14406</v>
      </c>
      <c r="AOQ1" s="15" t="s">
        <v>14407</v>
      </c>
      <c r="AOR1" s="15" t="s">
        <v>14408</v>
      </c>
      <c r="AOS1" s="15" t="s">
        <v>14409</v>
      </c>
      <c r="AOT1" s="15" t="s">
        <v>14410</v>
      </c>
      <c r="AOU1" s="15" t="s">
        <v>14411</v>
      </c>
      <c r="AOV1" s="15" t="s">
        <v>14412</v>
      </c>
      <c r="AOW1" s="15" t="s">
        <v>14413</v>
      </c>
      <c r="AOX1" s="15" t="s">
        <v>14414</v>
      </c>
      <c r="AOY1" s="15" t="s">
        <v>14415</v>
      </c>
      <c r="AOZ1" s="15" t="s">
        <v>14416</v>
      </c>
      <c r="APA1" s="15" t="s">
        <v>14417</v>
      </c>
      <c r="APB1" s="15" t="s">
        <v>14418</v>
      </c>
      <c r="APC1" s="15" t="s">
        <v>14419</v>
      </c>
      <c r="APD1" s="15" t="s">
        <v>14420</v>
      </c>
      <c r="APE1" s="15" t="s">
        <v>14421</v>
      </c>
      <c r="APF1" s="15" t="s">
        <v>14422</v>
      </c>
      <c r="APG1" s="15" t="s">
        <v>14423</v>
      </c>
      <c r="APH1" s="15" t="s">
        <v>14424</v>
      </c>
      <c r="API1" s="15" t="s">
        <v>14425</v>
      </c>
      <c r="APJ1" s="15" t="s">
        <v>14426</v>
      </c>
      <c r="APK1" s="15" t="s">
        <v>14427</v>
      </c>
      <c r="APL1" s="15" t="s">
        <v>14428</v>
      </c>
      <c r="APM1" s="15" t="s">
        <v>14429</v>
      </c>
      <c r="APN1" s="15" t="s">
        <v>14430</v>
      </c>
      <c r="APO1" s="15" t="s">
        <v>14431</v>
      </c>
      <c r="APP1" s="15" t="s">
        <v>14432</v>
      </c>
      <c r="APQ1" s="15" t="s">
        <v>14433</v>
      </c>
      <c r="APR1" s="15" t="s">
        <v>14434</v>
      </c>
      <c r="APS1" s="15" t="s">
        <v>14435</v>
      </c>
      <c r="APT1" s="15" t="s">
        <v>14436</v>
      </c>
      <c r="APU1" s="15" t="s">
        <v>14437</v>
      </c>
      <c r="APV1" s="15" t="s">
        <v>14438</v>
      </c>
      <c r="APW1" s="15" t="s">
        <v>14439</v>
      </c>
      <c r="APX1" s="15" t="s">
        <v>14440</v>
      </c>
      <c r="APY1" s="15" t="s">
        <v>14441</v>
      </c>
      <c r="APZ1" s="15" t="s">
        <v>14442</v>
      </c>
      <c r="AQA1" s="15" t="s">
        <v>14443</v>
      </c>
      <c r="AQB1" s="15" t="s">
        <v>14444</v>
      </c>
      <c r="AQC1" s="15" t="s">
        <v>14445</v>
      </c>
      <c r="AQD1" s="15" t="s">
        <v>14446</v>
      </c>
      <c r="AQE1" s="15" t="s">
        <v>14447</v>
      </c>
      <c r="AQF1" s="15" t="s">
        <v>14448</v>
      </c>
      <c r="AQG1" s="15" t="s">
        <v>14449</v>
      </c>
      <c r="AQH1" s="15" t="s">
        <v>14450</v>
      </c>
      <c r="AQI1" s="15" t="s">
        <v>14451</v>
      </c>
      <c r="AQJ1" s="15" t="s">
        <v>14452</v>
      </c>
      <c r="AQK1" s="15" t="s">
        <v>14453</v>
      </c>
      <c r="AQL1" s="15" t="s">
        <v>14454</v>
      </c>
      <c r="AQM1" s="15" t="s">
        <v>14455</v>
      </c>
      <c r="AQN1" s="15" t="s">
        <v>14456</v>
      </c>
      <c r="AQO1" s="15" t="s">
        <v>14457</v>
      </c>
      <c r="AQP1" s="15" t="s">
        <v>14458</v>
      </c>
      <c r="AQQ1" s="15" t="s">
        <v>14459</v>
      </c>
      <c r="AQR1" s="15" t="s">
        <v>14460</v>
      </c>
      <c r="AQS1" s="15" t="s">
        <v>14461</v>
      </c>
      <c r="AQT1" s="15" t="s">
        <v>14462</v>
      </c>
      <c r="AQU1" s="15" t="s">
        <v>14463</v>
      </c>
      <c r="AQV1" s="15" t="s">
        <v>14464</v>
      </c>
      <c r="AQW1" s="15" t="s">
        <v>14465</v>
      </c>
      <c r="AQX1" s="15" t="s">
        <v>14466</v>
      </c>
      <c r="AQY1" s="15" t="s">
        <v>14467</v>
      </c>
      <c r="AQZ1" s="15" t="s">
        <v>14468</v>
      </c>
      <c r="ARA1" s="15" t="s">
        <v>14469</v>
      </c>
      <c r="ARB1" s="15" t="s">
        <v>14470</v>
      </c>
      <c r="ARC1" s="15" t="s">
        <v>14471</v>
      </c>
      <c r="ARD1" s="15" t="s">
        <v>14472</v>
      </c>
      <c r="ARE1" s="15" t="s">
        <v>14473</v>
      </c>
      <c r="ARF1" s="15" t="s">
        <v>14474</v>
      </c>
      <c r="ARG1" s="15" t="s">
        <v>14475</v>
      </c>
      <c r="ARH1" s="15" t="s">
        <v>14476</v>
      </c>
      <c r="ARI1" s="15" t="s">
        <v>14477</v>
      </c>
      <c r="ARJ1" s="15" t="s">
        <v>14478</v>
      </c>
      <c r="ARK1" s="15" t="s">
        <v>14479</v>
      </c>
      <c r="ARL1" s="15" t="s">
        <v>14480</v>
      </c>
      <c r="ARM1" s="15" t="s">
        <v>14481</v>
      </c>
      <c r="ARN1" s="15" t="s">
        <v>14482</v>
      </c>
      <c r="ARO1" s="15" t="s">
        <v>14483</v>
      </c>
      <c r="ARP1" s="15" t="s">
        <v>14484</v>
      </c>
      <c r="ARQ1" s="15" t="s">
        <v>14485</v>
      </c>
      <c r="ARR1" s="15" t="s">
        <v>14486</v>
      </c>
      <c r="ARS1" s="15" t="s">
        <v>14487</v>
      </c>
      <c r="ART1" s="15" t="s">
        <v>14488</v>
      </c>
      <c r="ARU1" s="15" t="s">
        <v>14489</v>
      </c>
      <c r="ARV1" s="15" t="s">
        <v>14490</v>
      </c>
      <c r="ARW1" s="15" t="s">
        <v>14491</v>
      </c>
      <c r="ARX1" s="15" t="s">
        <v>14492</v>
      </c>
      <c r="ARY1" s="15" t="s">
        <v>14493</v>
      </c>
      <c r="ARZ1" s="15" t="s">
        <v>14494</v>
      </c>
      <c r="ASA1" s="15" t="s">
        <v>14495</v>
      </c>
      <c r="ASB1" s="15" t="s">
        <v>14496</v>
      </c>
      <c r="ASC1" s="15" t="s">
        <v>14497</v>
      </c>
      <c r="ASD1" s="15" t="s">
        <v>14498</v>
      </c>
      <c r="ASE1" s="15" t="s">
        <v>14499</v>
      </c>
      <c r="ASF1" s="15" t="s">
        <v>14500</v>
      </c>
      <c r="ASG1" s="15" t="s">
        <v>14501</v>
      </c>
      <c r="ASH1" s="15" t="s">
        <v>14502</v>
      </c>
      <c r="ASI1" s="15" t="s">
        <v>14503</v>
      </c>
      <c r="ASJ1" s="15" t="s">
        <v>14504</v>
      </c>
      <c r="ASK1" s="15" t="s">
        <v>14505</v>
      </c>
      <c r="ASL1" s="15" t="s">
        <v>14506</v>
      </c>
      <c r="ASM1" s="15" t="s">
        <v>14507</v>
      </c>
      <c r="ASN1" s="15" t="s">
        <v>14508</v>
      </c>
      <c r="ASO1" s="15" t="s">
        <v>14509</v>
      </c>
      <c r="ASP1" s="15" t="s">
        <v>14510</v>
      </c>
      <c r="ASQ1" s="15" t="s">
        <v>14511</v>
      </c>
      <c r="ASR1" s="15" t="s">
        <v>14512</v>
      </c>
      <c r="ASS1" s="15" t="s">
        <v>14513</v>
      </c>
      <c r="AST1" s="15" t="s">
        <v>14514</v>
      </c>
      <c r="ASU1" s="15" t="s">
        <v>14515</v>
      </c>
      <c r="ASV1" s="15" t="s">
        <v>14516</v>
      </c>
      <c r="ASW1" s="15" t="s">
        <v>14517</v>
      </c>
      <c r="ASX1" s="15" t="s">
        <v>14518</v>
      </c>
      <c r="ASY1" s="15" t="s">
        <v>14519</v>
      </c>
      <c r="ASZ1" s="15" t="s">
        <v>14520</v>
      </c>
      <c r="ATA1" s="15" t="s">
        <v>14521</v>
      </c>
      <c r="ATB1" s="15" t="s">
        <v>14522</v>
      </c>
      <c r="ATC1" s="15" t="s">
        <v>14523</v>
      </c>
      <c r="ATD1" s="15" t="s">
        <v>14524</v>
      </c>
      <c r="ATE1" s="15" t="s">
        <v>14525</v>
      </c>
      <c r="ATF1" s="15" t="s">
        <v>14526</v>
      </c>
      <c r="ATG1" s="15" t="s">
        <v>14527</v>
      </c>
      <c r="ATH1" s="15" t="s">
        <v>14528</v>
      </c>
      <c r="ATI1" s="15" t="s">
        <v>14529</v>
      </c>
      <c r="ATJ1" s="15" t="s">
        <v>14530</v>
      </c>
      <c r="ATK1" s="15" t="s">
        <v>14531</v>
      </c>
      <c r="ATL1" s="15" t="s">
        <v>14532</v>
      </c>
      <c r="ATM1" s="15" t="s">
        <v>14533</v>
      </c>
      <c r="ATN1" s="15" t="s">
        <v>14534</v>
      </c>
      <c r="ATO1" s="15" t="s">
        <v>14535</v>
      </c>
      <c r="ATP1" s="15" t="s">
        <v>14536</v>
      </c>
      <c r="ATQ1" s="15" t="s">
        <v>14537</v>
      </c>
      <c r="ATR1" s="15" t="s">
        <v>14538</v>
      </c>
      <c r="ATS1" s="15" t="s">
        <v>14539</v>
      </c>
      <c r="ATT1" s="15" t="s">
        <v>14540</v>
      </c>
      <c r="ATU1" s="15" t="s">
        <v>14541</v>
      </c>
      <c r="ATV1" s="15" t="s">
        <v>14542</v>
      </c>
      <c r="ATW1" s="15" t="s">
        <v>14543</v>
      </c>
      <c r="ATX1" s="15" t="s">
        <v>14544</v>
      </c>
      <c r="ATY1" s="15" t="s">
        <v>14545</v>
      </c>
      <c r="ATZ1" s="15" t="s">
        <v>14546</v>
      </c>
      <c r="AUA1" s="15" t="s">
        <v>14547</v>
      </c>
      <c r="AUB1" s="15" t="s">
        <v>14548</v>
      </c>
      <c r="AUC1" s="15" t="s">
        <v>14549</v>
      </c>
      <c r="AUD1" s="15" t="s">
        <v>14550</v>
      </c>
      <c r="AUE1" s="15" t="s">
        <v>14551</v>
      </c>
      <c r="AUF1" s="15" t="s">
        <v>14552</v>
      </c>
      <c r="AUG1" s="15" t="s">
        <v>14553</v>
      </c>
      <c r="AUH1" s="15" t="s">
        <v>14554</v>
      </c>
      <c r="AUI1" s="15" t="s">
        <v>14555</v>
      </c>
      <c r="AUJ1" s="15" t="s">
        <v>14556</v>
      </c>
      <c r="AUK1" s="15" t="s">
        <v>14557</v>
      </c>
      <c r="AUL1" s="15" t="s">
        <v>14558</v>
      </c>
      <c r="AUM1" s="15" t="s">
        <v>14559</v>
      </c>
      <c r="AUN1" s="15" t="s">
        <v>14560</v>
      </c>
      <c r="AUO1" s="15" t="s">
        <v>14561</v>
      </c>
      <c r="AUP1" s="15" t="s">
        <v>14562</v>
      </c>
      <c r="AUQ1" s="15" t="s">
        <v>14563</v>
      </c>
      <c r="AUR1" s="15" t="s">
        <v>14564</v>
      </c>
      <c r="AUS1" s="15" t="s">
        <v>14565</v>
      </c>
      <c r="AUT1" s="15" t="s">
        <v>14566</v>
      </c>
      <c r="AUU1" s="15" t="s">
        <v>14567</v>
      </c>
      <c r="AUV1" s="15" t="s">
        <v>14568</v>
      </c>
      <c r="AUW1" s="15" t="s">
        <v>14569</v>
      </c>
      <c r="AUX1" s="15" t="s">
        <v>14570</v>
      </c>
      <c r="AUY1" s="15" t="s">
        <v>14571</v>
      </c>
      <c r="AUZ1" s="15" t="s">
        <v>14572</v>
      </c>
      <c r="AVA1" s="15" t="s">
        <v>14573</v>
      </c>
      <c r="AVB1" s="15" t="s">
        <v>14574</v>
      </c>
      <c r="AVC1" s="15" t="s">
        <v>14575</v>
      </c>
      <c r="AVD1" s="15" t="s">
        <v>14576</v>
      </c>
      <c r="AVE1" s="15" t="s">
        <v>14577</v>
      </c>
      <c r="AVF1" s="15" t="s">
        <v>14578</v>
      </c>
      <c r="AVG1" s="15" t="s">
        <v>14579</v>
      </c>
      <c r="AVH1" s="15" t="s">
        <v>14580</v>
      </c>
      <c r="AVI1" s="15" t="s">
        <v>14581</v>
      </c>
      <c r="AVJ1" s="15" t="s">
        <v>14582</v>
      </c>
      <c r="AVK1" s="15" t="s">
        <v>14583</v>
      </c>
      <c r="AVL1" s="15" t="s">
        <v>14584</v>
      </c>
      <c r="AVM1" s="15" t="s">
        <v>14585</v>
      </c>
      <c r="AVN1" s="15" t="s">
        <v>14586</v>
      </c>
      <c r="AVO1" s="15" t="s">
        <v>14587</v>
      </c>
      <c r="AVP1" s="15" t="s">
        <v>14588</v>
      </c>
      <c r="AVQ1" s="15" t="s">
        <v>14589</v>
      </c>
      <c r="AVR1" s="15" t="s">
        <v>14590</v>
      </c>
      <c r="AVS1" s="15" t="s">
        <v>14591</v>
      </c>
      <c r="AVT1" s="15" t="s">
        <v>14592</v>
      </c>
      <c r="AVU1" s="15" t="s">
        <v>14593</v>
      </c>
      <c r="AVV1" s="15" t="s">
        <v>14594</v>
      </c>
      <c r="AVW1" s="15" t="s">
        <v>14595</v>
      </c>
      <c r="AVX1" s="15" t="s">
        <v>14596</v>
      </c>
      <c r="AVY1" s="15" t="s">
        <v>14597</v>
      </c>
      <c r="AVZ1" s="15" t="s">
        <v>14598</v>
      </c>
      <c r="AWA1" s="15" t="s">
        <v>14599</v>
      </c>
      <c r="AWB1" s="15" t="s">
        <v>14600</v>
      </c>
      <c r="AWC1" s="15" t="s">
        <v>14601</v>
      </c>
      <c r="AWD1" s="15" t="s">
        <v>14602</v>
      </c>
      <c r="AWE1" s="15" t="s">
        <v>14603</v>
      </c>
      <c r="AWF1" s="15" t="s">
        <v>14604</v>
      </c>
      <c r="AWG1" s="15" t="s">
        <v>14605</v>
      </c>
      <c r="AWH1" s="15" t="s">
        <v>14606</v>
      </c>
      <c r="AWI1" s="15" t="s">
        <v>14607</v>
      </c>
      <c r="AWJ1" s="15" t="s">
        <v>14608</v>
      </c>
      <c r="AWK1" s="15" t="s">
        <v>14609</v>
      </c>
      <c r="AWL1" s="15" t="s">
        <v>14610</v>
      </c>
      <c r="AWM1" s="15" t="s">
        <v>14611</v>
      </c>
      <c r="AWN1" s="15" t="s">
        <v>14612</v>
      </c>
      <c r="AWO1" s="15" t="s">
        <v>14613</v>
      </c>
      <c r="AWP1" s="15" t="s">
        <v>14614</v>
      </c>
      <c r="AWQ1" s="15" t="s">
        <v>14615</v>
      </c>
      <c r="AWR1" s="15" t="s">
        <v>14616</v>
      </c>
      <c r="AWS1" s="15" t="s">
        <v>14617</v>
      </c>
      <c r="AWT1" s="15" t="s">
        <v>14618</v>
      </c>
      <c r="AWU1" s="15" t="s">
        <v>14619</v>
      </c>
      <c r="AWV1" s="15" t="s">
        <v>14620</v>
      </c>
      <c r="AWW1" s="15" t="s">
        <v>14621</v>
      </c>
      <c r="AWX1" s="15" t="s">
        <v>14622</v>
      </c>
      <c r="AWY1" s="15" t="s">
        <v>14623</v>
      </c>
      <c r="AWZ1" s="15" t="s">
        <v>14624</v>
      </c>
      <c r="AXA1" s="15" t="s">
        <v>14625</v>
      </c>
      <c r="AXB1" s="15" t="s">
        <v>14626</v>
      </c>
      <c r="AXC1" s="15" t="s">
        <v>14627</v>
      </c>
      <c r="AXD1" s="15" t="s">
        <v>14628</v>
      </c>
      <c r="AXE1" s="15" t="s">
        <v>14629</v>
      </c>
      <c r="AXF1" s="15" t="s">
        <v>14630</v>
      </c>
      <c r="AXG1" s="15" t="s">
        <v>14631</v>
      </c>
      <c r="AXH1" s="15" t="s">
        <v>14632</v>
      </c>
      <c r="AXI1" s="15" t="s">
        <v>14633</v>
      </c>
      <c r="AXJ1" s="15" t="s">
        <v>14634</v>
      </c>
      <c r="AXK1" s="15" t="s">
        <v>14635</v>
      </c>
      <c r="AXL1" s="15" t="s">
        <v>14636</v>
      </c>
      <c r="AXM1" s="15" t="s">
        <v>14637</v>
      </c>
      <c r="AXN1" s="15" t="s">
        <v>14638</v>
      </c>
      <c r="AXO1" s="15" t="s">
        <v>14639</v>
      </c>
      <c r="AXP1" s="15" t="s">
        <v>14640</v>
      </c>
      <c r="AXQ1" s="15" t="s">
        <v>14641</v>
      </c>
      <c r="AXR1" s="15" t="s">
        <v>14642</v>
      </c>
      <c r="AXS1" s="15" t="s">
        <v>14643</v>
      </c>
      <c r="AXT1" s="15" t="s">
        <v>14644</v>
      </c>
      <c r="AXU1" s="15" t="s">
        <v>14645</v>
      </c>
      <c r="AXV1" s="15" t="s">
        <v>14646</v>
      </c>
      <c r="AXW1" s="15" t="s">
        <v>14647</v>
      </c>
      <c r="AXX1" s="15" t="s">
        <v>14648</v>
      </c>
      <c r="AXY1" s="15" t="s">
        <v>14649</v>
      </c>
      <c r="AXZ1" s="15" t="s">
        <v>14650</v>
      </c>
      <c r="AYA1" s="15" t="s">
        <v>14651</v>
      </c>
      <c r="AYB1" s="15" t="s">
        <v>14652</v>
      </c>
      <c r="AYC1" s="15" t="s">
        <v>14653</v>
      </c>
      <c r="AYD1" s="15" t="s">
        <v>14654</v>
      </c>
      <c r="AYE1" s="15" t="s">
        <v>14655</v>
      </c>
      <c r="AYF1" s="15" t="s">
        <v>14656</v>
      </c>
      <c r="AYG1" s="15" t="s">
        <v>14657</v>
      </c>
      <c r="AYH1" s="15" t="s">
        <v>14658</v>
      </c>
      <c r="AYI1" s="15" t="s">
        <v>14659</v>
      </c>
      <c r="AYJ1" s="15" t="s">
        <v>14660</v>
      </c>
      <c r="AYK1" s="15" t="s">
        <v>14661</v>
      </c>
      <c r="AYL1" s="15" t="s">
        <v>14662</v>
      </c>
      <c r="AYM1" s="15" t="s">
        <v>14663</v>
      </c>
      <c r="AYN1" s="15" t="s">
        <v>14664</v>
      </c>
      <c r="AYO1" s="15" t="s">
        <v>14665</v>
      </c>
      <c r="AYP1" s="15" t="s">
        <v>14666</v>
      </c>
      <c r="AYQ1" s="15" t="s">
        <v>14667</v>
      </c>
      <c r="AYR1" s="15" t="s">
        <v>14668</v>
      </c>
      <c r="AYS1" s="15" t="s">
        <v>14669</v>
      </c>
      <c r="AYT1" s="15" t="s">
        <v>14670</v>
      </c>
      <c r="AYU1" s="15" t="s">
        <v>14671</v>
      </c>
      <c r="AYV1" s="15" t="s">
        <v>14672</v>
      </c>
      <c r="AYW1" s="15" t="s">
        <v>14673</v>
      </c>
      <c r="AYX1" s="15" t="s">
        <v>14674</v>
      </c>
      <c r="AYY1" s="15" t="s">
        <v>14675</v>
      </c>
      <c r="AYZ1" s="15" t="s">
        <v>14676</v>
      </c>
      <c r="AZA1" s="15" t="s">
        <v>14677</v>
      </c>
      <c r="AZB1" s="15" t="s">
        <v>14678</v>
      </c>
      <c r="AZC1" s="15" t="s">
        <v>14679</v>
      </c>
      <c r="AZD1" s="15" t="s">
        <v>14680</v>
      </c>
      <c r="AZE1" s="15" t="s">
        <v>14681</v>
      </c>
      <c r="AZF1" s="15" t="s">
        <v>14682</v>
      </c>
      <c r="AZG1" s="15" t="s">
        <v>14683</v>
      </c>
      <c r="AZH1" s="15" t="s">
        <v>14684</v>
      </c>
      <c r="AZI1" s="15" t="s">
        <v>14685</v>
      </c>
      <c r="AZJ1" s="15" t="s">
        <v>14686</v>
      </c>
      <c r="AZK1" s="15" t="s">
        <v>14687</v>
      </c>
      <c r="AZL1" s="15" t="s">
        <v>14688</v>
      </c>
      <c r="AZM1" s="15" t="s">
        <v>14689</v>
      </c>
      <c r="AZN1" s="15" t="s">
        <v>14690</v>
      </c>
      <c r="AZO1" s="15" t="s">
        <v>14691</v>
      </c>
      <c r="AZP1" s="15" t="s">
        <v>14692</v>
      </c>
      <c r="AZQ1" s="15" t="s">
        <v>14693</v>
      </c>
      <c r="AZR1" s="15" t="s">
        <v>14694</v>
      </c>
      <c r="AZS1" s="15" t="s">
        <v>14695</v>
      </c>
      <c r="AZT1" s="15" t="s">
        <v>14696</v>
      </c>
      <c r="AZU1" s="15" t="s">
        <v>14697</v>
      </c>
      <c r="AZV1" s="15" t="s">
        <v>14698</v>
      </c>
      <c r="AZW1" s="15" t="s">
        <v>14699</v>
      </c>
      <c r="AZX1" s="15" t="s">
        <v>14700</v>
      </c>
      <c r="AZY1" s="15" t="s">
        <v>14701</v>
      </c>
      <c r="AZZ1" s="15" t="s">
        <v>14702</v>
      </c>
      <c r="BAA1" s="15" t="s">
        <v>14703</v>
      </c>
      <c r="BAB1" s="15" t="s">
        <v>14704</v>
      </c>
      <c r="BAC1" s="15" t="s">
        <v>14705</v>
      </c>
      <c r="BAD1" s="15" t="s">
        <v>14706</v>
      </c>
      <c r="BAE1" s="15" t="s">
        <v>14707</v>
      </c>
      <c r="BAF1" s="15" t="s">
        <v>14708</v>
      </c>
      <c r="BAG1" s="15" t="s">
        <v>14709</v>
      </c>
      <c r="BAH1" s="15" t="s">
        <v>14710</v>
      </c>
      <c r="BAI1" s="15" t="s">
        <v>14711</v>
      </c>
      <c r="BAJ1" s="15" t="s">
        <v>14712</v>
      </c>
      <c r="BAK1" s="15" t="s">
        <v>14713</v>
      </c>
      <c r="BAL1" s="15" t="s">
        <v>14714</v>
      </c>
      <c r="BAM1" s="15" t="s">
        <v>14715</v>
      </c>
      <c r="BAN1" s="15" t="s">
        <v>14716</v>
      </c>
      <c r="BAO1" s="15" t="s">
        <v>14717</v>
      </c>
      <c r="BAP1" s="15" t="s">
        <v>14718</v>
      </c>
      <c r="BAQ1" s="15" t="s">
        <v>14719</v>
      </c>
      <c r="BAR1" s="15" t="s">
        <v>14720</v>
      </c>
      <c r="BAS1" s="15" t="s">
        <v>14721</v>
      </c>
      <c r="BAT1" s="15" t="s">
        <v>14722</v>
      </c>
      <c r="BAU1" s="15" t="s">
        <v>14723</v>
      </c>
      <c r="BAV1" s="15" t="s">
        <v>14724</v>
      </c>
      <c r="BAW1" s="15" t="s">
        <v>14725</v>
      </c>
      <c r="BAX1" s="15" t="s">
        <v>14726</v>
      </c>
      <c r="BAY1" s="15" t="s">
        <v>14727</v>
      </c>
      <c r="BAZ1" s="15" t="s">
        <v>14728</v>
      </c>
      <c r="BBA1" s="15" t="s">
        <v>14729</v>
      </c>
      <c r="BBB1" s="15" t="s">
        <v>14730</v>
      </c>
      <c r="BBC1" s="15" t="s">
        <v>14731</v>
      </c>
      <c r="BBD1" s="15" t="s">
        <v>14732</v>
      </c>
      <c r="BBE1" s="15" t="s">
        <v>14733</v>
      </c>
      <c r="BBF1" s="15" t="s">
        <v>14734</v>
      </c>
      <c r="BBG1" s="15" t="s">
        <v>14735</v>
      </c>
      <c r="BBH1" s="15" t="s">
        <v>14736</v>
      </c>
      <c r="BBI1" s="15" t="s">
        <v>14737</v>
      </c>
      <c r="BBJ1" s="15" t="s">
        <v>14738</v>
      </c>
      <c r="BBK1" s="15" t="s">
        <v>14739</v>
      </c>
      <c r="BBL1" s="15" t="s">
        <v>14740</v>
      </c>
      <c r="BBM1" s="15" t="s">
        <v>14741</v>
      </c>
      <c r="BBN1" s="15" t="s">
        <v>14742</v>
      </c>
      <c r="BBO1" s="15" t="s">
        <v>14743</v>
      </c>
      <c r="BBP1" s="15" t="s">
        <v>14744</v>
      </c>
      <c r="BBQ1" s="15" t="s">
        <v>14745</v>
      </c>
      <c r="BBR1" s="15" t="s">
        <v>14746</v>
      </c>
      <c r="BBS1" s="15" t="s">
        <v>14747</v>
      </c>
      <c r="BBT1" s="15" t="s">
        <v>14748</v>
      </c>
      <c r="BBU1" s="15" t="s">
        <v>14749</v>
      </c>
      <c r="BBV1" s="15" t="s">
        <v>14750</v>
      </c>
      <c r="BBW1" s="15" t="s">
        <v>14751</v>
      </c>
      <c r="BBX1" s="15" t="s">
        <v>14752</v>
      </c>
      <c r="BBY1" s="15" t="s">
        <v>14753</v>
      </c>
      <c r="BBZ1" s="15" t="s">
        <v>14754</v>
      </c>
      <c r="BCA1" s="15" t="s">
        <v>14755</v>
      </c>
      <c r="BCB1" s="15" t="s">
        <v>14756</v>
      </c>
      <c r="BCC1" s="15" t="s">
        <v>14757</v>
      </c>
      <c r="BCD1" s="15" t="s">
        <v>14758</v>
      </c>
      <c r="BCE1" s="15" t="s">
        <v>14759</v>
      </c>
      <c r="BCF1" s="15" t="s">
        <v>14760</v>
      </c>
      <c r="BCG1" s="15" t="s">
        <v>14761</v>
      </c>
      <c r="BCH1" s="15" t="s">
        <v>14762</v>
      </c>
      <c r="BCI1" s="15" t="s">
        <v>14763</v>
      </c>
      <c r="BCJ1" s="15" t="s">
        <v>14764</v>
      </c>
      <c r="BCK1" s="15" t="s">
        <v>14765</v>
      </c>
      <c r="BCL1" s="15" t="s">
        <v>14766</v>
      </c>
      <c r="BCM1" s="15" t="s">
        <v>14767</v>
      </c>
      <c r="BCN1" s="15" t="s">
        <v>14768</v>
      </c>
      <c r="BCO1" s="15" t="s">
        <v>14769</v>
      </c>
      <c r="BCP1" s="15" t="s">
        <v>14770</v>
      </c>
      <c r="BCQ1" s="15" t="s">
        <v>14771</v>
      </c>
      <c r="BCR1" s="15" t="s">
        <v>14772</v>
      </c>
      <c r="BCS1" s="15" t="s">
        <v>14773</v>
      </c>
      <c r="BCT1" s="15" t="s">
        <v>14774</v>
      </c>
      <c r="BCU1" s="15" t="s">
        <v>14775</v>
      </c>
      <c r="BCV1" s="15" t="s">
        <v>14776</v>
      </c>
      <c r="BCW1" s="15" t="s">
        <v>14777</v>
      </c>
      <c r="BCX1" s="15" t="s">
        <v>14778</v>
      </c>
      <c r="BCY1" s="15" t="s">
        <v>14779</v>
      </c>
      <c r="BCZ1" s="15" t="s">
        <v>14780</v>
      </c>
      <c r="BDA1" s="15" t="s">
        <v>14781</v>
      </c>
      <c r="BDB1" s="15" t="s">
        <v>14782</v>
      </c>
      <c r="BDC1" s="15" t="s">
        <v>14783</v>
      </c>
      <c r="BDD1" s="15" t="s">
        <v>14784</v>
      </c>
      <c r="BDE1" s="15" t="s">
        <v>14785</v>
      </c>
      <c r="BDF1" s="15" t="s">
        <v>14786</v>
      </c>
      <c r="BDG1" s="15" t="s">
        <v>14787</v>
      </c>
      <c r="BDH1" s="15" t="s">
        <v>14788</v>
      </c>
      <c r="BDI1" s="15" t="s">
        <v>14789</v>
      </c>
      <c r="BDJ1" s="15" t="s">
        <v>14790</v>
      </c>
      <c r="BDK1" s="15" t="s">
        <v>14791</v>
      </c>
      <c r="BDL1" s="15" t="s">
        <v>14792</v>
      </c>
      <c r="BDM1" s="15" t="s">
        <v>14793</v>
      </c>
      <c r="BDN1" s="15" t="s">
        <v>14794</v>
      </c>
      <c r="BDO1" s="15" t="s">
        <v>14795</v>
      </c>
      <c r="BDP1" s="15" t="s">
        <v>14796</v>
      </c>
      <c r="BDQ1" s="15" t="s">
        <v>14797</v>
      </c>
      <c r="BDR1" s="15" t="s">
        <v>14798</v>
      </c>
      <c r="BDS1" s="15" t="s">
        <v>14799</v>
      </c>
      <c r="BDT1" s="15" t="s">
        <v>14800</v>
      </c>
      <c r="BDU1" s="15" t="s">
        <v>14801</v>
      </c>
      <c r="BDV1" s="15" t="s">
        <v>14802</v>
      </c>
      <c r="BDW1" s="15" t="s">
        <v>14803</v>
      </c>
      <c r="BDX1" s="15" t="s">
        <v>14804</v>
      </c>
      <c r="BDY1" s="15" t="s">
        <v>14805</v>
      </c>
      <c r="BDZ1" s="15" t="s">
        <v>14806</v>
      </c>
      <c r="BEA1" s="15" t="s">
        <v>14807</v>
      </c>
      <c r="BEB1" s="15" t="s">
        <v>14808</v>
      </c>
      <c r="BEC1" s="15" t="s">
        <v>14809</v>
      </c>
      <c r="BED1" s="15" t="s">
        <v>14810</v>
      </c>
      <c r="BEE1" s="15" t="s">
        <v>14811</v>
      </c>
      <c r="BEF1" s="15" t="s">
        <v>14812</v>
      </c>
      <c r="BEG1" s="15" t="s">
        <v>14813</v>
      </c>
      <c r="BEH1" s="15" t="s">
        <v>14814</v>
      </c>
      <c r="BEI1" s="15" t="s">
        <v>14815</v>
      </c>
      <c r="BEJ1" s="15" t="s">
        <v>14816</v>
      </c>
      <c r="BEK1" s="15" t="s">
        <v>14817</v>
      </c>
      <c r="BEL1" s="15" t="s">
        <v>14818</v>
      </c>
      <c r="BEM1" s="15" t="s">
        <v>14819</v>
      </c>
      <c r="BEN1" s="15" t="s">
        <v>14820</v>
      </c>
      <c r="BEO1" s="15" t="s">
        <v>14821</v>
      </c>
      <c r="BEP1" s="15" t="s">
        <v>14822</v>
      </c>
      <c r="BEQ1" s="15" t="s">
        <v>14823</v>
      </c>
      <c r="BER1" s="15" t="s">
        <v>14824</v>
      </c>
      <c r="BES1" s="15" t="s">
        <v>14825</v>
      </c>
      <c r="BET1" s="15" t="s">
        <v>14826</v>
      </c>
      <c r="BEU1" s="15" t="s">
        <v>14827</v>
      </c>
      <c r="BEV1" s="15" t="s">
        <v>14828</v>
      </c>
      <c r="BEW1" s="15" t="s">
        <v>14829</v>
      </c>
      <c r="BEX1" s="15" t="s">
        <v>14830</v>
      </c>
      <c r="BEY1" s="15" t="s">
        <v>14831</v>
      </c>
      <c r="BEZ1" s="15" t="s">
        <v>14832</v>
      </c>
      <c r="BFA1" s="15" t="s">
        <v>14833</v>
      </c>
      <c r="BFB1" s="15" t="s">
        <v>14834</v>
      </c>
      <c r="BFC1" s="15" t="s">
        <v>14835</v>
      </c>
      <c r="BFD1" s="15" t="s">
        <v>14836</v>
      </c>
      <c r="BFE1" s="15" t="s">
        <v>14837</v>
      </c>
      <c r="BFF1" s="15" t="s">
        <v>14838</v>
      </c>
      <c r="BFG1" s="15" t="s">
        <v>14839</v>
      </c>
      <c r="BFH1" s="15" t="s">
        <v>14840</v>
      </c>
      <c r="BFI1" s="15" t="s">
        <v>14841</v>
      </c>
      <c r="BFJ1" s="15" t="s">
        <v>14842</v>
      </c>
      <c r="BFK1" s="15" t="s">
        <v>14843</v>
      </c>
      <c r="BFL1" s="15" t="s">
        <v>14844</v>
      </c>
      <c r="BFM1" s="15" t="s">
        <v>14845</v>
      </c>
      <c r="BFN1" s="15" t="s">
        <v>14846</v>
      </c>
      <c r="BFO1" s="15" t="s">
        <v>14847</v>
      </c>
      <c r="BFP1" s="15" t="s">
        <v>14848</v>
      </c>
      <c r="BFQ1" s="15" t="s">
        <v>14849</v>
      </c>
      <c r="BFR1" s="15" t="s">
        <v>14850</v>
      </c>
      <c r="BFS1" s="15" t="s">
        <v>14851</v>
      </c>
      <c r="BFT1" s="15" t="s">
        <v>14852</v>
      </c>
      <c r="BFU1" s="15" t="s">
        <v>14853</v>
      </c>
      <c r="BFV1" s="15" t="s">
        <v>14854</v>
      </c>
      <c r="BFW1" s="15" t="s">
        <v>14855</v>
      </c>
      <c r="BFX1" s="15" t="s">
        <v>14856</v>
      </c>
      <c r="BFY1" s="15" t="s">
        <v>14857</v>
      </c>
      <c r="BFZ1" s="15" t="s">
        <v>14858</v>
      </c>
      <c r="BGA1" s="15" t="s">
        <v>14859</v>
      </c>
      <c r="BGB1" s="15" t="s">
        <v>14860</v>
      </c>
      <c r="BGC1" s="15" t="s">
        <v>14861</v>
      </c>
      <c r="BGD1" s="15" t="s">
        <v>14862</v>
      </c>
      <c r="BGE1" s="15" t="s">
        <v>14863</v>
      </c>
      <c r="BGF1" s="15" t="s">
        <v>14864</v>
      </c>
      <c r="BGG1" s="15" t="s">
        <v>14865</v>
      </c>
      <c r="BGH1" s="15" t="s">
        <v>14866</v>
      </c>
      <c r="BGI1" s="15" t="s">
        <v>14867</v>
      </c>
      <c r="BGJ1" s="15" t="s">
        <v>14868</v>
      </c>
      <c r="BGK1" s="15" t="s">
        <v>14869</v>
      </c>
      <c r="BGL1" s="15" t="s">
        <v>14870</v>
      </c>
      <c r="BGM1" s="15" t="s">
        <v>14871</v>
      </c>
      <c r="BGN1" s="15" t="s">
        <v>14872</v>
      </c>
      <c r="BGO1" s="15" t="s">
        <v>14873</v>
      </c>
      <c r="BGP1" s="15" t="s">
        <v>14874</v>
      </c>
      <c r="BGQ1" s="15" t="s">
        <v>14875</v>
      </c>
      <c r="BGR1" s="15" t="s">
        <v>14876</v>
      </c>
      <c r="BGS1" s="15" t="s">
        <v>14877</v>
      </c>
      <c r="BGT1" s="15" t="s">
        <v>14878</v>
      </c>
      <c r="BGU1" s="15" t="s">
        <v>14879</v>
      </c>
      <c r="BGV1" s="15" t="s">
        <v>14880</v>
      </c>
      <c r="BGW1" s="15" t="s">
        <v>14881</v>
      </c>
      <c r="BGX1" s="15" t="s">
        <v>14882</v>
      </c>
      <c r="BGY1" s="15" t="s">
        <v>14883</v>
      </c>
      <c r="BGZ1" s="15" t="s">
        <v>14884</v>
      </c>
      <c r="BHA1" s="15" t="s">
        <v>14885</v>
      </c>
      <c r="BHB1" s="15" t="s">
        <v>14886</v>
      </c>
      <c r="BHC1" s="15" t="s">
        <v>14887</v>
      </c>
      <c r="BHD1" s="15" t="s">
        <v>14888</v>
      </c>
      <c r="BHE1" s="15" t="s">
        <v>14889</v>
      </c>
      <c r="BHF1" s="15" t="s">
        <v>14890</v>
      </c>
      <c r="BHG1" s="15" t="s">
        <v>14891</v>
      </c>
      <c r="BHH1" s="15" t="s">
        <v>14892</v>
      </c>
      <c r="BHI1" s="15" t="s">
        <v>14893</v>
      </c>
      <c r="BHJ1" s="15" t="s">
        <v>14894</v>
      </c>
      <c r="BHK1" s="15" t="s">
        <v>14895</v>
      </c>
      <c r="BHL1" s="15" t="s">
        <v>14896</v>
      </c>
      <c r="BHM1" s="15" t="s">
        <v>14897</v>
      </c>
      <c r="BHN1" s="15" t="s">
        <v>14898</v>
      </c>
      <c r="BHO1" s="15" t="s">
        <v>14899</v>
      </c>
      <c r="BHP1" s="15" t="s">
        <v>14900</v>
      </c>
      <c r="BHQ1" s="15" t="s">
        <v>14901</v>
      </c>
      <c r="BHR1" s="15" t="s">
        <v>14902</v>
      </c>
      <c r="BHS1" s="15" t="s">
        <v>14903</v>
      </c>
      <c r="BHT1" s="15" t="s">
        <v>14904</v>
      </c>
      <c r="BHU1" s="15" t="s">
        <v>14905</v>
      </c>
      <c r="BHV1" s="15" t="s">
        <v>14906</v>
      </c>
      <c r="BHW1" s="15" t="s">
        <v>14907</v>
      </c>
      <c r="BHX1" s="15" t="s">
        <v>14908</v>
      </c>
      <c r="BHY1" s="15" t="s">
        <v>14909</v>
      </c>
      <c r="BHZ1" s="15" t="s">
        <v>14910</v>
      </c>
      <c r="BIA1" s="15" t="s">
        <v>14911</v>
      </c>
      <c r="BIB1" s="15" t="s">
        <v>14912</v>
      </c>
      <c r="BIC1" s="15" t="s">
        <v>14913</v>
      </c>
      <c r="BID1" s="15" t="s">
        <v>14914</v>
      </c>
      <c r="BIE1" s="15" t="s">
        <v>14915</v>
      </c>
      <c r="BIF1" s="15" t="s">
        <v>14916</v>
      </c>
      <c r="BIG1" s="15" t="s">
        <v>14917</v>
      </c>
      <c r="BIH1" s="15" t="s">
        <v>14918</v>
      </c>
      <c r="BII1" s="15" t="s">
        <v>14919</v>
      </c>
      <c r="BIJ1" s="15" t="s">
        <v>14920</v>
      </c>
      <c r="BIK1" s="15" t="s">
        <v>14921</v>
      </c>
      <c r="BIL1" s="15" t="s">
        <v>14922</v>
      </c>
      <c r="BIM1" s="15" t="s">
        <v>14923</v>
      </c>
      <c r="BIN1" s="15" t="s">
        <v>14924</v>
      </c>
      <c r="BIO1" s="15" t="s">
        <v>14925</v>
      </c>
      <c r="BIP1" s="15" t="s">
        <v>14926</v>
      </c>
      <c r="BIQ1" s="15" t="s">
        <v>14927</v>
      </c>
      <c r="BIR1" s="15" t="s">
        <v>14928</v>
      </c>
      <c r="BIS1" s="15" t="s">
        <v>14929</v>
      </c>
      <c r="BIT1" s="15" t="s">
        <v>14930</v>
      </c>
      <c r="BIU1" s="15" t="s">
        <v>14931</v>
      </c>
      <c r="BIV1" s="15" t="s">
        <v>14932</v>
      </c>
      <c r="BIW1" s="15" t="s">
        <v>14933</v>
      </c>
      <c r="BIX1" s="15" t="s">
        <v>14934</v>
      </c>
      <c r="BIY1" s="15" t="s">
        <v>14935</v>
      </c>
      <c r="BIZ1" s="15" t="s">
        <v>14936</v>
      </c>
      <c r="BJA1" s="15" t="s">
        <v>14937</v>
      </c>
      <c r="BJB1" s="15" t="s">
        <v>14938</v>
      </c>
      <c r="BJC1" s="15" t="s">
        <v>14939</v>
      </c>
      <c r="BJD1" s="15" t="s">
        <v>14940</v>
      </c>
      <c r="BJE1" s="15" t="s">
        <v>14941</v>
      </c>
      <c r="BJF1" s="15" t="s">
        <v>14942</v>
      </c>
      <c r="BJG1" s="15" t="s">
        <v>14943</v>
      </c>
      <c r="BJH1" s="15" t="s">
        <v>14944</v>
      </c>
      <c r="BJI1" s="15" t="s">
        <v>14945</v>
      </c>
      <c r="BJJ1" s="15" t="s">
        <v>14946</v>
      </c>
      <c r="BJK1" s="15" t="s">
        <v>14947</v>
      </c>
      <c r="BJL1" s="15" t="s">
        <v>14948</v>
      </c>
      <c r="BJM1" s="15" t="s">
        <v>14949</v>
      </c>
      <c r="BJN1" s="15" t="s">
        <v>14950</v>
      </c>
      <c r="BJO1" s="15" t="s">
        <v>14951</v>
      </c>
      <c r="BJP1" s="15" t="s">
        <v>14952</v>
      </c>
      <c r="BJQ1" s="15" t="s">
        <v>14953</v>
      </c>
      <c r="BJR1" s="15" t="s">
        <v>14954</v>
      </c>
      <c r="BJS1" s="15" t="s">
        <v>14955</v>
      </c>
      <c r="BJT1" s="15" t="s">
        <v>14956</v>
      </c>
      <c r="BJU1" s="15" t="s">
        <v>14957</v>
      </c>
      <c r="BJV1" s="15" t="s">
        <v>14958</v>
      </c>
      <c r="BJW1" s="15" t="s">
        <v>14959</v>
      </c>
      <c r="BJX1" s="15" t="s">
        <v>14960</v>
      </c>
      <c r="BJY1" s="15" t="s">
        <v>14961</v>
      </c>
      <c r="BJZ1" s="15" t="s">
        <v>14962</v>
      </c>
      <c r="BKA1" s="15" t="s">
        <v>14963</v>
      </c>
      <c r="BKB1" s="15" t="s">
        <v>14964</v>
      </c>
      <c r="BKC1" s="15" t="s">
        <v>14965</v>
      </c>
      <c r="BKD1" s="15" t="s">
        <v>14966</v>
      </c>
      <c r="BKE1" s="15" t="s">
        <v>14967</v>
      </c>
      <c r="BKF1" s="15" t="s">
        <v>14968</v>
      </c>
      <c r="BKG1" s="15" t="s">
        <v>14969</v>
      </c>
      <c r="BKH1" s="15" t="s">
        <v>14970</v>
      </c>
      <c r="BKI1" s="15" t="s">
        <v>14971</v>
      </c>
      <c r="BKJ1" s="15" t="s">
        <v>14972</v>
      </c>
      <c r="BKK1" s="15" t="s">
        <v>14973</v>
      </c>
      <c r="BKL1" s="15" t="s">
        <v>14974</v>
      </c>
      <c r="BKM1" s="15" t="s">
        <v>14975</v>
      </c>
      <c r="BKN1" s="15" t="s">
        <v>14976</v>
      </c>
      <c r="BKO1" s="15" t="s">
        <v>14977</v>
      </c>
      <c r="BKP1" s="15" t="s">
        <v>14978</v>
      </c>
      <c r="BKQ1" s="15" t="s">
        <v>14979</v>
      </c>
      <c r="BKR1" s="15" t="s">
        <v>14980</v>
      </c>
      <c r="BKS1" s="15" t="s">
        <v>14981</v>
      </c>
      <c r="BKT1" s="15" t="s">
        <v>14982</v>
      </c>
      <c r="BKU1" s="15" t="s">
        <v>14983</v>
      </c>
      <c r="BKV1" s="15" t="s">
        <v>14984</v>
      </c>
      <c r="BKW1" s="15" t="s">
        <v>14985</v>
      </c>
      <c r="BKX1" s="15" t="s">
        <v>14986</v>
      </c>
      <c r="BKY1" s="15" t="s">
        <v>14987</v>
      </c>
      <c r="BKZ1" s="15" t="s">
        <v>14988</v>
      </c>
      <c r="BLA1" s="15" t="s">
        <v>14989</v>
      </c>
      <c r="BLB1" s="15" t="s">
        <v>14990</v>
      </c>
      <c r="BLC1" s="15" t="s">
        <v>14991</v>
      </c>
      <c r="BLD1" s="15" t="s">
        <v>14992</v>
      </c>
      <c r="BLE1" s="15" t="s">
        <v>14993</v>
      </c>
      <c r="BLF1" s="15" t="s">
        <v>14994</v>
      </c>
      <c r="BLG1" s="15" t="s">
        <v>14995</v>
      </c>
      <c r="BLH1" s="15" t="s">
        <v>14996</v>
      </c>
      <c r="BLI1" s="15" t="s">
        <v>14997</v>
      </c>
      <c r="BLJ1" s="15" t="s">
        <v>14998</v>
      </c>
      <c r="BLK1" s="15" t="s">
        <v>14999</v>
      </c>
      <c r="BLL1" s="15" t="s">
        <v>15000</v>
      </c>
      <c r="BLM1" s="15" t="s">
        <v>15001</v>
      </c>
      <c r="BLN1" s="15" t="s">
        <v>15002</v>
      </c>
      <c r="BLO1" s="15" t="s">
        <v>15003</v>
      </c>
      <c r="BLP1" s="15" t="s">
        <v>15004</v>
      </c>
      <c r="BLQ1" s="15" t="s">
        <v>15005</v>
      </c>
      <c r="BLR1" s="15" t="s">
        <v>15006</v>
      </c>
      <c r="BLS1" s="15" t="s">
        <v>15007</v>
      </c>
      <c r="BLT1" s="15" t="s">
        <v>15008</v>
      </c>
      <c r="BLU1" s="15" t="s">
        <v>15009</v>
      </c>
      <c r="BLV1" s="15" t="s">
        <v>15010</v>
      </c>
      <c r="BLW1" s="15" t="s">
        <v>15011</v>
      </c>
      <c r="BLX1" s="15" t="s">
        <v>15012</v>
      </c>
      <c r="BLY1" s="15" t="s">
        <v>15013</v>
      </c>
      <c r="BLZ1" s="15" t="s">
        <v>15014</v>
      </c>
      <c r="BMA1" s="15" t="s">
        <v>15015</v>
      </c>
      <c r="BMB1" s="15" t="s">
        <v>15016</v>
      </c>
      <c r="BMC1" s="15" t="s">
        <v>15017</v>
      </c>
      <c r="BMD1" s="15" t="s">
        <v>15018</v>
      </c>
      <c r="BME1" s="15" t="s">
        <v>15019</v>
      </c>
      <c r="BMF1" s="15" t="s">
        <v>15020</v>
      </c>
      <c r="BMG1" s="15" t="s">
        <v>15021</v>
      </c>
      <c r="BMH1" s="15" t="s">
        <v>15022</v>
      </c>
      <c r="BMI1" s="15" t="s">
        <v>15023</v>
      </c>
      <c r="BMJ1" s="15" t="s">
        <v>15024</v>
      </c>
      <c r="BMK1" s="15" t="s">
        <v>15025</v>
      </c>
      <c r="BML1" s="15" t="s">
        <v>15026</v>
      </c>
      <c r="BMM1" s="15" t="s">
        <v>15027</v>
      </c>
      <c r="BMN1" s="15" t="s">
        <v>15028</v>
      </c>
      <c r="BMO1" s="15" t="s">
        <v>15029</v>
      </c>
      <c r="BMP1" s="15" t="s">
        <v>15030</v>
      </c>
      <c r="BMQ1" s="15" t="s">
        <v>15031</v>
      </c>
      <c r="BMR1" s="15" t="s">
        <v>15032</v>
      </c>
      <c r="BMS1" s="15" t="s">
        <v>15033</v>
      </c>
      <c r="BMT1" s="15" t="s">
        <v>15034</v>
      </c>
      <c r="BMU1" s="15" t="s">
        <v>15035</v>
      </c>
      <c r="BMV1" s="15" t="s">
        <v>15036</v>
      </c>
      <c r="BMW1" s="15" t="s">
        <v>15037</v>
      </c>
      <c r="BMX1" s="15" t="s">
        <v>15038</v>
      </c>
      <c r="BMY1" s="15" t="s">
        <v>15039</v>
      </c>
      <c r="BMZ1" s="15" t="s">
        <v>15040</v>
      </c>
      <c r="BNA1" s="15" t="s">
        <v>15041</v>
      </c>
      <c r="BNB1" s="15" t="s">
        <v>15042</v>
      </c>
      <c r="BNC1" s="15" t="s">
        <v>15043</v>
      </c>
      <c r="BND1" s="15" t="s">
        <v>15044</v>
      </c>
      <c r="BNE1" s="15" t="s">
        <v>15045</v>
      </c>
      <c r="BNF1" s="15" t="s">
        <v>15046</v>
      </c>
      <c r="BNG1" s="15" t="s">
        <v>15047</v>
      </c>
      <c r="BNH1" s="15" t="s">
        <v>15048</v>
      </c>
      <c r="BNI1" s="15" t="s">
        <v>15049</v>
      </c>
      <c r="BNJ1" s="15" t="s">
        <v>15050</v>
      </c>
      <c r="BNK1" s="15" t="s">
        <v>15051</v>
      </c>
      <c r="BNL1" s="15" t="s">
        <v>15052</v>
      </c>
      <c r="BNM1" s="15" t="s">
        <v>15053</v>
      </c>
      <c r="BNN1" s="15" t="s">
        <v>15054</v>
      </c>
      <c r="BNO1" s="15" t="s">
        <v>15055</v>
      </c>
      <c r="BNP1" s="15" t="s">
        <v>15056</v>
      </c>
      <c r="BNQ1" s="15" t="s">
        <v>15057</v>
      </c>
      <c r="BNR1" s="15" t="s">
        <v>15058</v>
      </c>
      <c r="BNS1" s="15" t="s">
        <v>15059</v>
      </c>
      <c r="BNT1" s="15" t="s">
        <v>15060</v>
      </c>
      <c r="BNU1" s="15" t="s">
        <v>15061</v>
      </c>
      <c r="BNV1" s="15" t="s">
        <v>15062</v>
      </c>
      <c r="BNW1" s="15" t="s">
        <v>15063</v>
      </c>
      <c r="BNX1" s="15" t="s">
        <v>15064</v>
      </c>
      <c r="BNY1" s="15" t="s">
        <v>15065</v>
      </c>
      <c r="BNZ1" s="15" t="s">
        <v>15066</v>
      </c>
      <c r="BOA1" s="15" t="s">
        <v>15067</v>
      </c>
      <c r="BOB1" s="15" t="s">
        <v>15068</v>
      </c>
      <c r="BOC1" s="15" t="s">
        <v>15069</v>
      </c>
      <c r="BOD1" s="15" t="s">
        <v>15070</v>
      </c>
      <c r="BOE1" s="15" t="s">
        <v>15071</v>
      </c>
      <c r="BOF1" s="15" t="s">
        <v>15072</v>
      </c>
      <c r="BOG1" s="15" t="s">
        <v>15073</v>
      </c>
      <c r="BOH1" s="15" t="s">
        <v>15074</v>
      </c>
      <c r="BOI1" s="15" t="s">
        <v>15075</v>
      </c>
      <c r="BOJ1" s="15" t="s">
        <v>15076</v>
      </c>
      <c r="BOK1" s="15" t="s">
        <v>15077</v>
      </c>
      <c r="BOL1" s="15" t="s">
        <v>15078</v>
      </c>
      <c r="BOM1" s="15" t="s">
        <v>15079</v>
      </c>
      <c r="BON1" s="15" t="s">
        <v>15080</v>
      </c>
      <c r="BOO1" s="15" t="s">
        <v>15081</v>
      </c>
      <c r="BOP1" s="15" t="s">
        <v>15082</v>
      </c>
      <c r="BOQ1" s="15" t="s">
        <v>15083</v>
      </c>
      <c r="BOR1" s="15" t="s">
        <v>15084</v>
      </c>
      <c r="BOS1" s="15" t="s">
        <v>15085</v>
      </c>
      <c r="BOT1" s="15" t="s">
        <v>15086</v>
      </c>
      <c r="BOU1" s="15" t="s">
        <v>15087</v>
      </c>
      <c r="BOV1" s="15" t="s">
        <v>15088</v>
      </c>
      <c r="BOW1" s="15" t="s">
        <v>15089</v>
      </c>
      <c r="BOX1" s="15" t="s">
        <v>15090</v>
      </c>
      <c r="BOY1" s="15" t="s">
        <v>15091</v>
      </c>
      <c r="BOZ1" s="15" t="s">
        <v>15092</v>
      </c>
      <c r="BPA1" s="15" t="s">
        <v>15093</v>
      </c>
      <c r="BPB1" s="15" t="s">
        <v>15094</v>
      </c>
      <c r="BPC1" s="15" t="s">
        <v>15095</v>
      </c>
      <c r="BPD1" s="15" t="s">
        <v>15096</v>
      </c>
      <c r="BPE1" s="15" t="s">
        <v>15097</v>
      </c>
      <c r="BPF1" s="15" t="s">
        <v>15098</v>
      </c>
      <c r="BPG1" s="15" t="s">
        <v>15099</v>
      </c>
      <c r="BPH1" s="15" t="s">
        <v>15100</v>
      </c>
      <c r="BPI1" s="15" t="s">
        <v>15101</v>
      </c>
      <c r="BPJ1" s="15" t="s">
        <v>15102</v>
      </c>
      <c r="BPK1" s="15" t="s">
        <v>15103</v>
      </c>
      <c r="BPL1" s="15" t="s">
        <v>15104</v>
      </c>
      <c r="BPM1" s="15" t="s">
        <v>15105</v>
      </c>
      <c r="BPN1" s="15" t="s">
        <v>15106</v>
      </c>
      <c r="BPO1" s="15" t="s">
        <v>15107</v>
      </c>
      <c r="BPP1" s="15" t="s">
        <v>15108</v>
      </c>
      <c r="BPQ1" s="15" t="s">
        <v>15109</v>
      </c>
      <c r="BPR1" s="15" t="s">
        <v>15110</v>
      </c>
      <c r="BPS1" s="15" t="s">
        <v>15111</v>
      </c>
      <c r="BPT1" s="15" t="s">
        <v>15112</v>
      </c>
      <c r="BPU1" s="15" t="s">
        <v>15113</v>
      </c>
      <c r="BPV1" s="15" t="s">
        <v>15114</v>
      </c>
      <c r="BPW1" s="15" t="s">
        <v>15115</v>
      </c>
      <c r="BPX1" s="15" t="s">
        <v>15116</v>
      </c>
      <c r="BPY1" s="15" t="s">
        <v>15117</v>
      </c>
      <c r="BPZ1" s="15" t="s">
        <v>15118</v>
      </c>
      <c r="BQA1" s="15" t="s">
        <v>15119</v>
      </c>
      <c r="BQB1" s="15" t="s">
        <v>15120</v>
      </c>
      <c r="BQC1" s="15" t="s">
        <v>15121</v>
      </c>
      <c r="BQD1" s="15" t="s">
        <v>15122</v>
      </c>
      <c r="BQE1" s="15" t="s">
        <v>15123</v>
      </c>
      <c r="BQF1" s="15" t="s">
        <v>15124</v>
      </c>
      <c r="BQG1" s="15" t="s">
        <v>15125</v>
      </c>
      <c r="BQH1" s="15" t="s">
        <v>15126</v>
      </c>
      <c r="BQI1" s="15" t="s">
        <v>15127</v>
      </c>
      <c r="BQJ1" s="15" t="s">
        <v>15128</v>
      </c>
      <c r="BQK1" s="15" t="s">
        <v>15129</v>
      </c>
      <c r="BQL1" s="15" t="s">
        <v>15130</v>
      </c>
      <c r="BQM1" s="15" t="s">
        <v>15131</v>
      </c>
      <c r="BQN1" s="15" t="s">
        <v>15132</v>
      </c>
      <c r="BQO1" s="15" t="s">
        <v>15133</v>
      </c>
      <c r="BQP1" s="15" t="s">
        <v>15134</v>
      </c>
      <c r="BQQ1" s="15" t="s">
        <v>15135</v>
      </c>
      <c r="BQR1" s="15" t="s">
        <v>15136</v>
      </c>
      <c r="BQS1" s="15" t="s">
        <v>15137</v>
      </c>
      <c r="BQT1" s="15" t="s">
        <v>15138</v>
      </c>
      <c r="BQU1" s="15" t="s">
        <v>15139</v>
      </c>
      <c r="BQV1" s="15" t="s">
        <v>15140</v>
      </c>
      <c r="BQW1" s="15" t="s">
        <v>15141</v>
      </c>
      <c r="BQX1" s="15" t="s">
        <v>15142</v>
      </c>
      <c r="BQY1" s="15" t="s">
        <v>15143</v>
      </c>
      <c r="BQZ1" s="15" t="s">
        <v>15144</v>
      </c>
      <c r="BRA1" s="15" t="s">
        <v>15145</v>
      </c>
      <c r="BRB1" s="15" t="s">
        <v>15146</v>
      </c>
      <c r="BRC1" s="15" t="s">
        <v>15147</v>
      </c>
      <c r="BRD1" s="15" t="s">
        <v>15148</v>
      </c>
      <c r="BRE1" s="15" t="s">
        <v>15149</v>
      </c>
      <c r="BRF1" s="15" t="s">
        <v>15150</v>
      </c>
      <c r="BRG1" s="15" t="s">
        <v>15151</v>
      </c>
      <c r="BRH1" s="15" t="s">
        <v>15152</v>
      </c>
      <c r="BRI1" s="15" t="s">
        <v>15153</v>
      </c>
      <c r="BRJ1" s="15" t="s">
        <v>15154</v>
      </c>
      <c r="BRK1" s="15" t="s">
        <v>15155</v>
      </c>
      <c r="BRL1" s="15" t="s">
        <v>15156</v>
      </c>
      <c r="BRM1" s="15" t="s">
        <v>15157</v>
      </c>
      <c r="BRN1" s="15" t="s">
        <v>15158</v>
      </c>
      <c r="BRO1" s="15" t="s">
        <v>15159</v>
      </c>
      <c r="BRP1" s="15" t="s">
        <v>15160</v>
      </c>
      <c r="BRQ1" s="15" t="s">
        <v>15161</v>
      </c>
      <c r="BRR1" s="15" t="s">
        <v>15162</v>
      </c>
      <c r="BRS1" s="15" t="s">
        <v>15163</v>
      </c>
      <c r="BRT1" s="15" t="s">
        <v>15164</v>
      </c>
      <c r="BRU1" s="15" t="s">
        <v>15165</v>
      </c>
      <c r="BRV1" s="15" t="s">
        <v>15166</v>
      </c>
      <c r="BRW1" s="15" t="s">
        <v>15167</v>
      </c>
      <c r="BRX1" s="15" t="s">
        <v>15168</v>
      </c>
      <c r="BRY1" s="15" t="s">
        <v>15169</v>
      </c>
      <c r="BRZ1" s="15" t="s">
        <v>15170</v>
      </c>
      <c r="BSA1" s="15" t="s">
        <v>15171</v>
      </c>
      <c r="BSB1" s="15" t="s">
        <v>15172</v>
      </c>
      <c r="BSC1" s="15" t="s">
        <v>15173</v>
      </c>
      <c r="BSD1" s="15" t="s">
        <v>15174</v>
      </c>
      <c r="BSE1" s="15" t="s">
        <v>15175</v>
      </c>
      <c r="BSF1" s="15" t="s">
        <v>15176</v>
      </c>
      <c r="BSG1" s="15" t="s">
        <v>15177</v>
      </c>
      <c r="BSH1" s="15" t="s">
        <v>15178</v>
      </c>
      <c r="BSI1" s="15" t="s">
        <v>15179</v>
      </c>
      <c r="BSJ1" s="15" t="s">
        <v>15180</v>
      </c>
      <c r="BSK1" s="15" t="s">
        <v>15181</v>
      </c>
      <c r="BSL1" s="15" t="s">
        <v>15182</v>
      </c>
      <c r="BSM1" s="15" t="s">
        <v>15183</v>
      </c>
      <c r="BSN1" s="15" t="s">
        <v>15184</v>
      </c>
      <c r="BSO1" s="15" t="s">
        <v>15185</v>
      </c>
      <c r="BSP1" s="15" t="s">
        <v>15186</v>
      </c>
      <c r="BSQ1" s="15" t="s">
        <v>15187</v>
      </c>
      <c r="BSR1" s="15" t="s">
        <v>15188</v>
      </c>
      <c r="BSS1" s="15" t="s">
        <v>15189</v>
      </c>
      <c r="BST1" s="15" t="s">
        <v>15190</v>
      </c>
      <c r="BSU1" s="15" t="s">
        <v>15191</v>
      </c>
      <c r="BSV1" s="15" t="s">
        <v>15192</v>
      </c>
      <c r="BSW1" s="15" t="s">
        <v>15193</v>
      </c>
      <c r="BSX1" s="15" t="s">
        <v>15194</v>
      </c>
      <c r="BSY1" s="15" t="s">
        <v>15195</v>
      </c>
      <c r="BSZ1" s="15" t="s">
        <v>15196</v>
      </c>
      <c r="BTA1" s="15" t="s">
        <v>15197</v>
      </c>
      <c r="BTB1" s="15" t="s">
        <v>15198</v>
      </c>
      <c r="BTC1" s="15" t="s">
        <v>15199</v>
      </c>
      <c r="BTD1" s="15" t="s">
        <v>15200</v>
      </c>
      <c r="BTE1" s="15" t="s">
        <v>15201</v>
      </c>
      <c r="BTF1" s="15" t="s">
        <v>15202</v>
      </c>
      <c r="BTG1" s="15" t="s">
        <v>15203</v>
      </c>
      <c r="BTH1" s="15" t="s">
        <v>15204</v>
      </c>
      <c r="BTI1" s="15" t="s">
        <v>15205</v>
      </c>
      <c r="BTJ1" s="15" t="s">
        <v>15206</v>
      </c>
      <c r="BTK1" s="15" t="s">
        <v>15207</v>
      </c>
      <c r="BTL1" s="15" t="s">
        <v>15208</v>
      </c>
      <c r="BTM1" s="15" t="s">
        <v>15209</v>
      </c>
      <c r="BTN1" s="15" t="s">
        <v>15210</v>
      </c>
      <c r="BTO1" s="15" t="s">
        <v>15211</v>
      </c>
      <c r="BTP1" s="15" t="s">
        <v>15212</v>
      </c>
      <c r="BTQ1" s="15" t="s">
        <v>15213</v>
      </c>
      <c r="BTR1" s="15" t="s">
        <v>15214</v>
      </c>
      <c r="BTS1" s="15" t="s">
        <v>15215</v>
      </c>
      <c r="BTT1" s="15" t="s">
        <v>15216</v>
      </c>
      <c r="BTU1" s="15" t="s">
        <v>15217</v>
      </c>
      <c r="BTV1" s="15" t="s">
        <v>15218</v>
      </c>
      <c r="BTW1" s="15" t="s">
        <v>15219</v>
      </c>
      <c r="BTX1" s="15" t="s">
        <v>15220</v>
      </c>
      <c r="BTY1" s="15" t="s">
        <v>15221</v>
      </c>
      <c r="BTZ1" s="15" t="s">
        <v>15222</v>
      </c>
      <c r="BUA1" s="15" t="s">
        <v>15223</v>
      </c>
      <c r="BUB1" s="15" t="s">
        <v>15224</v>
      </c>
      <c r="BUC1" s="15" t="s">
        <v>15225</v>
      </c>
      <c r="BUD1" s="15" t="s">
        <v>15226</v>
      </c>
      <c r="BUE1" s="15" t="s">
        <v>15227</v>
      </c>
      <c r="BUF1" s="15" t="s">
        <v>15228</v>
      </c>
      <c r="BUG1" s="15" t="s">
        <v>15229</v>
      </c>
      <c r="BUH1" s="15" t="s">
        <v>15230</v>
      </c>
      <c r="BUI1" s="15" t="s">
        <v>15231</v>
      </c>
      <c r="BUJ1" s="15" t="s">
        <v>15232</v>
      </c>
      <c r="BUK1" s="15" t="s">
        <v>15233</v>
      </c>
      <c r="BUL1" s="15" t="s">
        <v>15234</v>
      </c>
      <c r="BUM1" s="15" t="s">
        <v>15235</v>
      </c>
      <c r="BUN1" s="15" t="s">
        <v>15236</v>
      </c>
      <c r="BUO1" s="15" t="s">
        <v>15237</v>
      </c>
      <c r="BUP1" s="15" t="s">
        <v>15238</v>
      </c>
      <c r="BUQ1" s="15" t="s">
        <v>15239</v>
      </c>
      <c r="BUR1" s="15" t="s">
        <v>15240</v>
      </c>
      <c r="BUS1" s="15" t="s">
        <v>15241</v>
      </c>
      <c r="BUT1" s="15" t="s">
        <v>15242</v>
      </c>
      <c r="BUU1" s="15" t="s">
        <v>15243</v>
      </c>
      <c r="BUV1" s="15" t="s">
        <v>15244</v>
      </c>
      <c r="BUW1" s="15" t="s">
        <v>15245</v>
      </c>
      <c r="BUX1" s="15" t="s">
        <v>15246</v>
      </c>
      <c r="BUY1" s="15" t="s">
        <v>15247</v>
      </c>
      <c r="BUZ1" s="15" t="s">
        <v>15248</v>
      </c>
      <c r="BVA1" s="15" t="s">
        <v>15249</v>
      </c>
      <c r="BVB1" s="15" t="s">
        <v>15250</v>
      </c>
      <c r="BVC1" s="15" t="s">
        <v>15251</v>
      </c>
      <c r="BVD1" s="15" t="s">
        <v>15252</v>
      </c>
      <c r="BVE1" s="15" t="s">
        <v>15253</v>
      </c>
      <c r="BVF1" s="15" t="s">
        <v>15254</v>
      </c>
      <c r="BVG1" s="15" t="s">
        <v>15255</v>
      </c>
      <c r="BVH1" s="15" t="s">
        <v>15256</v>
      </c>
      <c r="BVI1" s="15" t="s">
        <v>15257</v>
      </c>
      <c r="BVJ1" s="15" t="s">
        <v>15258</v>
      </c>
      <c r="BVK1" s="15" t="s">
        <v>15259</v>
      </c>
      <c r="BVL1" s="15" t="s">
        <v>15260</v>
      </c>
      <c r="BVM1" s="15" t="s">
        <v>15261</v>
      </c>
      <c r="BVN1" s="15" t="s">
        <v>15262</v>
      </c>
      <c r="BVO1" s="15" t="s">
        <v>15263</v>
      </c>
      <c r="BVP1" s="15" t="s">
        <v>15264</v>
      </c>
      <c r="BVQ1" s="15" t="s">
        <v>15265</v>
      </c>
      <c r="BVR1" s="15" t="s">
        <v>15266</v>
      </c>
      <c r="BVS1" s="15" t="s">
        <v>15267</v>
      </c>
      <c r="BVT1" s="15" t="s">
        <v>15268</v>
      </c>
      <c r="BVU1" s="15" t="s">
        <v>15269</v>
      </c>
      <c r="BVV1" s="15" t="s">
        <v>15270</v>
      </c>
      <c r="BVW1" s="15" t="s">
        <v>15271</v>
      </c>
      <c r="BVX1" s="15" t="s">
        <v>15272</v>
      </c>
      <c r="BVY1" s="15" t="s">
        <v>15273</v>
      </c>
      <c r="BVZ1" s="15" t="s">
        <v>15274</v>
      </c>
      <c r="BWA1" s="15" t="s">
        <v>15275</v>
      </c>
      <c r="BWB1" s="15" t="s">
        <v>15276</v>
      </c>
      <c r="BWC1" s="15" t="s">
        <v>15277</v>
      </c>
      <c r="BWD1" s="15" t="s">
        <v>15278</v>
      </c>
      <c r="BWE1" s="15" t="s">
        <v>15279</v>
      </c>
      <c r="BWF1" s="15" t="s">
        <v>15280</v>
      </c>
      <c r="BWG1" s="15" t="s">
        <v>15281</v>
      </c>
      <c r="BWH1" s="15" t="s">
        <v>15282</v>
      </c>
      <c r="BWI1" s="15" t="s">
        <v>15283</v>
      </c>
      <c r="BWJ1" s="15" t="s">
        <v>15284</v>
      </c>
      <c r="BWK1" s="15" t="s">
        <v>15285</v>
      </c>
      <c r="BWL1" s="15" t="s">
        <v>15286</v>
      </c>
      <c r="BWM1" s="15" t="s">
        <v>15287</v>
      </c>
      <c r="BWN1" s="15" t="s">
        <v>15288</v>
      </c>
      <c r="BWO1" s="15" t="s">
        <v>15289</v>
      </c>
      <c r="BWP1" s="15" t="s">
        <v>15290</v>
      </c>
      <c r="BWQ1" s="15" t="s">
        <v>15291</v>
      </c>
      <c r="BWR1" s="15" t="s">
        <v>15292</v>
      </c>
      <c r="BWS1" s="15" t="s">
        <v>15293</v>
      </c>
      <c r="BWT1" s="15" t="s">
        <v>15294</v>
      </c>
      <c r="BWU1" s="15" t="s">
        <v>15295</v>
      </c>
      <c r="BWV1" s="15" t="s">
        <v>15296</v>
      </c>
      <c r="BWW1" s="15" t="s">
        <v>15297</v>
      </c>
      <c r="BWX1" s="15" t="s">
        <v>15298</v>
      </c>
      <c r="BWY1" s="15" t="s">
        <v>15299</v>
      </c>
      <c r="BWZ1" s="15" t="s">
        <v>15300</v>
      </c>
      <c r="BXA1" s="15" t="s">
        <v>15301</v>
      </c>
      <c r="BXB1" s="15" t="s">
        <v>15302</v>
      </c>
      <c r="BXC1" s="15" t="s">
        <v>15303</v>
      </c>
      <c r="BXD1" s="15" t="s">
        <v>15304</v>
      </c>
      <c r="BXE1" s="15" t="s">
        <v>15305</v>
      </c>
      <c r="BXF1" s="15" t="s">
        <v>15306</v>
      </c>
      <c r="BXG1" s="15" t="s">
        <v>15307</v>
      </c>
      <c r="BXH1" s="15" t="s">
        <v>15308</v>
      </c>
      <c r="BXI1" s="15" t="s">
        <v>15309</v>
      </c>
      <c r="BXJ1" s="15" t="s">
        <v>15310</v>
      </c>
      <c r="BXK1" s="15" t="s">
        <v>15311</v>
      </c>
      <c r="BXL1" s="15" t="s">
        <v>15312</v>
      </c>
      <c r="BXM1" s="15" t="s">
        <v>15313</v>
      </c>
      <c r="BXN1" s="15" t="s">
        <v>15314</v>
      </c>
      <c r="BXO1" s="15" t="s">
        <v>15315</v>
      </c>
      <c r="BXP1" s="15" t="s">
        <v>15316</v>
      </c>
      <c r="BXQ1" s="15" t="s">
        <v>15317</v>
      </c>
      <c r="BXR1" s="15" t="s">
        <v>15318</v>
      </c>
      <c r="BXS1" s="15" t="s">
        <v>15319</v>
      </c>
      <c r="BXT1" s="15" t="s">
        <v>15320</v>
      </c>
      <c r="BXU1" s="15" t="s">
        <v>15321</v>
      </c>
      <c r="BXV1" s="15" t="s">
        <v>15322</v>
      </c>
      <c r="BXW1" s="15" t="s">
        <v>15323</v>
      </c>
      <c r="BXX1" s="15" t="s">
        <v>15324</v>
      </c>
      <c r="BXY1" s="15" t="s">
        <v>15325</v>
      </c>
      <c r="BXZ1" s="15" t="s">
        <v>15326</v>
      </c>
      <c r="BYA1" s="15" t="s">
        <v>15327</v>
      </c>
      <c r="BYB1" s="15" t="s">
        <v>15328</v>
      </c>
      <c r="BYC1" s="15" t="s">
        <v>15329</v>
      </c>
      <c r="BYD1" s="15" t="s">
        <v>15330</v>
      </c>
      <c r="BYE1" s="15" t="s">
        <v>15331</v>
      </c>
      <c r="BYF1" s="15" t="s">
        <v>15332</v>
      </c>
      <c r="BYG1" s="15" t="s">
        <v>15333</v>
      </c>
      <c r="BYH1" s="15" t="s">
        <v>15334</v>
      </c>
      <c r="BYI1" s="15" t="s">
        <v>15335</v>
      </c>
      <c r="BYJ1" s="15" t="s">
        <v>15336</v>
      </c>
      <c r="BYK1" s="15" t="s">
        <v>15337</v>
      </c>
      <c r="BYL1" s="15" t="s">
        <v>15338</v>
      </c>
      <c r="BYM1" s="15" t="s">
        <v>15339</v>
      </c>
      <c r="BYN1" s="15" t="s">
        <v>15340</v>
      </c>
      <c r="BYO1" s="15" t="s">
        <v>15341</v>
      </c>
      <c r="BYP1" s="15" t="s">
        <v>15342</v>
      </c>
      <c r="BYQ1" s="15" t="s">
        <v>15343</v>
      </c>
      <c r="BYR1" s="15" t="s">
        <v>15344</v>
      </c>
      <c r="BYS1" s="15" t="s">
        <v>15345</v>
      </c>
      <c r="BYT1" s="15" t="s">
        <v>15346</v>
      </c>
      <c r="BYU1" s="15" t="s">
        <v>15347</v>
      </c>
      <c r="BYV1" s="15" t="s">
        <v>15348</v>
      </c>
      <c r="BYW1" s="15" t="s">
        <v>15349</v>
      </c>
      <c r="BYX1" s="15" t="s">
        <v>15350</v>
      </c>
      <c r="BYY1" s="15" t="s">
        <v>15351</v>
      </c>
      <c r="BYZ1" s="15" t="s">
        <v>15352</v>
      </c>
      <c r="BZA1" s="15" t="s">
        <v>15353</v>
      </c>
      <c r="BZB1" s="15" t="s">
        <v>15354</v>
      </c>
      <c r="BZC1" s="15" t="s">
        <v>15355</v>
      </c>
      <c r="BZD1" s="15" t="s">
        <v>15356</v>
      </c>
      <c r="BZE1" s="15" t="s">
        <v>15357</v>
      </c>
      <c r="BZF1" s="15" t="s">
        <v>15358</v>
      </c>
      <c r="BZG1" s="15" t="s">
        <v>15359</v>
      </c>
      <c r="BZH1" s="15" t="s">
        <v>15360</v>
      </c>
      <c r="BZI1" s="15" t="s">
        <v>15361</v>
      </c>
      <c r="BZJ1" s="15" t="s">
        <v>15362</v>
      </c>
      <c r="BZK1" s="15" t="s">
        <v>15363</v>
      </c>
      <c r="BZL1" s="15" t="s">
        <v>15364</v>
      </c>
      <c r="BZM1" s="15" t="s">
        <v>15365</v>
      </c>
      <c r="BZN1" s="15" t="s">
        <v>15366</v>
      </c>
      <c r="BZO1" s="15" t="s">
        <v>15367</v>
      </c>
      <c r="BZP1" s="15" t="s">
        <v>15368</v>
      </c>
      <c r="BZQ1" s="15" t="s">
        <v>15369</v>
      </c>
      <c r="BZR1" s="15" t="s">
        <v>15370</v>
      </c>
      <c r="BZS1" s="15" t="s">
        <v>15371</v>
      </c>
      <c r="BZT1" s="15" t="s">
        <v>15372</v>
      </c>
      <c r="BZU1" s="15" t="s">
        <v>15373</v>
      </c>
      <c r="BZV1" s="15" t="s">
        <v>15374</v>
      </c>
      <c r="BZW1" s="15" t="s">
        <v>15375</v>
      </c>
      <c r="BZX1" s="15" t="s">
        <v>15376</v>
      </c>
      <c r="BZY1" s="15" t="s">
        <v>15377</v>
      </c>
      <c r="BZZ1" s="15" t="s">
        <v>15378</v>
      </c>
      <c r="CAA1" s="15" t="s">
        <v>15379</v>
      </c>
      <c r="CAB1" s="15" t="s">
        <v>15380</v>
      </c>
      <c r="CAC1" s="15" t="s">
        <v>15381</v>
      </c>
      <c r="CAD1" s="15" t="s">
        <v>15382</v>
      </c>
      <c r="CAE1" s="15" t="s">
        <v>15383</v>
      </c>
      <c r="CAF1" s="15" t="s">
        <v>15384</v>
      </c>
      <c r="CAG1" s="15" t="s">
        <v>15385</v>
      </c>
      <c r="CAH1" s="15" t="s">
        <v>15386</v>
      </c>
      <c r="CAI1" s="15" t="s">
        <v>15387</v>
      </c>
      <c r="CAJ1" s="15" t="s">
        <v>15388</v>
      </c>
      <c r="CAK1" s="15" t="s">
        <v>15389</v>
      </c>
      <c r="CAL1" s="15" t="s">
        <v>15390</v>
      </c>
      <c r="CAM1" s="15" t="s">
        <v>15391</v>
      </c>
      <c r="CAN1" s="15" t="s">
        <v>15392</v>
      </c>
      <c r="CAO1" s="15" t="s">
        <v>15393</v>
      </c>
      <c r="CAP1" s="15" t="s">
        <v>15394</v>
      </c>
      <c r="CAQ1" s="15" t="s">
        <v>15395</v>
      </c>
      <c r="CAR1" s="15" t="s">
        <v>15396</v>
      </c>
      <c r="CAS1" s="15" t="s">
        <v>15397</v>
      </c>
      <c r="CAT1" s="15" t="s">
        <v>15398</v>
      </c>
      <c r="CAU1" s="15" t="s">
        <v>15399</v>
      </c>
      <c r="CAV1" s="15" t="s">
        <v>15400</v>
      </c>
      <c r="CAW1" s="15" t="s">
        <v>15401</v>
      </c>
      <c r="CAX1" s="15" t="s">
        <v>15402</v>
      </c>
      <c r="CAY1" s="15" t="s">
        <v>15403</v>
      </c>
      <c r="CAZ1" s="15" t="s">
        <v>15404</v>
      </c>
      <c r="CBA1" s="15" t="s">
        <v>15405</v>
      </c>
      <c r="CBB1" s="15" t="s">
        <v>15406</v>
      </c>
      <c r="CBC1" s="15" t="s">
        <v>15407</v>
      </c>
      <c r="CBD1" s="15" t="s">
        <v>15408</v>
      </c>
      <c r="CBE1" s="15" t="s">
        <v>15409</v>
      </c>
      <c r="CBF1" s="15" t="s">
        <v>15410</v>
      </c>
      <c r="CBG1" s="15" t="s">
        <v>15411</v>
      </c>
      <c r="CBH1" s="15" t="s">
        <v>15412</v>
      </c>
      <c r="CBI1" s="15" t="s">
        <v>15413</v>
      </c>
      <c r="CBJ1" s="15" t="s">
        <v>15414</v>
      </c>
      <c r="CBK1" s="15" t="s">
        <v>15415</v>
      </c>
      <c r="CBL1" s="15" t="s">
        <v>15416</v>
      </c>
      <c r="CBM1" s="15" t="s">
        <v>15417</v>
      </c>
      <c r="CBN1" s="15" t="s">
        <v>15418</v>
      </c>
      <c r="CBO1" s="15" t="s">
        <v>15419</v>
      </c>
      <c r="CBP1" s="15" t="s">
        <v>15420</v>
      </c>
      <c r="CBQ1" s="15" t="s">
        <v>15421</v>
      </c>
      <c r="CBR1" s="15" t="s">
        <v>15422</v>
      </c>
      <c r="CBS1" s="15" t="s">
        <v>15423</v>
      </c>
      <c r="CBT1" s="15" t="s">
        <v>15424</v>
      </c>
      <c r="CBU1" s="15" t="s">
        <v>15425</v>
      </c>
      <c r="CBV1" s="15" t="s">
        <v>15426</v>
      </c>
      <c r="CBW1" s="15" t="s">
        <v>15427</v>
      </c>
      <c r="CBX1" s="15" t="s">
        <v>15428</v>
      </c>
      <c r="CBY1" s="15" t="s">
        <v>15429</v>
      </c>
      <c r="CBZ1" s="15" t="s">
        <v>15430</v>
      </c>
      <c r="CCA1" s="15" t="s">
        <v>15431</v>
      </c>
      <c r="CCB1" s="15" t="s">
        <v>15432</v>
      </c>
      <c r="CCC1" s="15" t="s">
        <v>15433</v>
      </c>
      <c r="CCD1" s="15" t="s">
        <v>15434</v>
      </c>
      <c r="CCE1" s="15" t="s">
        <v>15435</v>
      </c>
      <c r="CCF1" s="15" t="s">
        <v>15436</v>
      </c>
      <c r="CCG1" s="15" t="s">
        <v>15437</v>
      </c>
      <c r="CCH1" s="15" t="s">
        <v>15438</v>
      </c>
      <c r="CCI1" s="15" t="s">
        <v>15439</v>
      </c>
      <c r="CCJ1" s="15" t="s">
        <v>15440</v>
      </c>
      <c r="CCK1" s="15" t="s">
        <v>15441</v>
      </c>
      <c r="CCL1" s="15" t="s">
        <v>15442</v>
      </c>
      <c r="CCM1" s="15" t="s">
        <v>15443</v>
      </c>
      <c r="CCN1" s="15" t="s">
        <v>15444</v>
      </c>
      <c r="CCO1" s="15" t="s">
        <v>15445</v>
      </c>
      <c r="CCP1" s="15" t="s">
        <v>15446</v>
      </c>
      <c r="CCQ1" s="15" t="s">
        <v>15447</v>
      </c>
      <c r="CCR1" s="15" t="s">
        <v>15448</v>
      </c>
      <c r="CCS1" s="15" t="s">
        <v>15449</v>
      </c>
      <c r="CCT1" s="15" t="s">
        <v>15450</v>
      </c>
      <c r="CCU1" s="15" t="s">
        <v>15451</v>
      </c>
      <c r="CCV1" s="15" t="s">
        <v>15452</v>
      </c>
      <c r="CCW1" s="15" t="s">
        <v>15453</v>
      </c>
      <c r="CCX1" s="15" t="s">
        <v>15454</v>
      </c>
      <c r="CCY1" s="15" t="s">
        <v>15455</v>
      </c>
      <c r="CCZ1" s="15" t="s">
        <v>15456</v>
      </c>
      <c r="CDA1" s="15" t="s">
        <v>15457</v>
      </c>
      <c r="CDB1" s="15" t="s">
        <v>15458</v>
      </c>
      <c r="CDC1" s="15" t="s">
        <v>15459</v>
      </c>
      <c r="CDD1" s="15" t="s">
        <v>15460</v>
      </c>
      <c r="CDE1" s="15" t="s">
        <v>15461</v>
      </c>
      <c r="CDF1" s="15" t="s">
        <v>15462</v>
      </c>
      <c r="CDG1" s="15" t="s">
        <v>15463</v>
      </c>
      <c r="CDH1" s="15" t="s">
        <v>15464</v>
      </c>
      <c r="CDI1" s="15" t="s">
        <v>15465</v>
      </c>
      <c r="CDJ1" s="15" t="s">
        <v>15466</v>
      </c>
      <c r="CDK1" s="15" t="s">
        <v>15467</v>
      </c>
      <c r="CDL1" s="15" t="s">
        <v>15468</v>
      </c>
      <c r="CDM1" s="15" t="s">
        <v>15469</v>
      </c>
      <c r="CDN1" s="15" t="s">
        <v>15470</v>
      </c>
      <c r="CDO1" s="15" t="s">
        <v>15471</v>
      </c>
      <c r="CDP1" s="15" t="s">
        <v>15472</v>
      </c>
      <c r="CDQ1" s="15" t="s">
        <v>15473</v>
      </c>
      <c r="CDR1" s="15" t="s">
        <v>15474</v>
      </c>
      <c r="CDS1" s="15" t="s">
        <v>15475</v>
      </c>
      <c r="CDT1" s="15" t="s">
        <v>15476</v>
      </c>
      <c r="CDU1" s="15" t="s">
        <v>15477</v>
      </c>
      <c r="CDV1" s="15" t="s">
        <v>15478</v>
      </c>
      <c r="CDW1" s="15" t="s">
        <v>15479</v>
      </c>
      <c r="CDX1" s="15" t="s">
        <v>15480</v>
      </c>
      <c r="CDY1" s="15" t="s">
        <v>15481</v>
      </c>
      <c r="CDZ1" s="15" t="s">
        <v>15482</v>
      </c>
      <c r="CEA1" s="15" t="s">
        <v>15483</v>
      </c>
      <c r="CEB1" s="15" t="s">
        <v>15484</v>
      </c>
      <c r="CEC1" s="15" t="s">
        <v>15485</v>
      </c>
      <c r="CED1" s="15" t="s">
        <v>15486</v>
      </c>
      <c r="CEE1" s="15" t="s">
        <v>15487</v>
      </c>
      <c r="CEF1" s="15" t="s">
        <v>15488</v>
      </c>
      <c r="CEG1" s="15" t="s">
        <v>15489</v>
      </c>
      <c r="CEH1" s="15" t="s">
        <v>15490</v>
      </c>
      <c r="CEI1" s="15" t="s">
        <v>15491</v>
      </c>
      <c r="CEJ1" s="15" t="s">
        <v>15492</v>
      </c>
      <c r="CEK1" s="15" t="s">
        <v>15493</v>
      </c>
      <c r="CEL1" s="15" t="s">
        <v>15494</v>
      </c>
      <c r="CEM1" s="15" t="s">
        <v>15495</v>
      </c>
      <c r="CEN1" s="15" t="s">
        <v>15496</v>
      </c>
      <c r="CEO1" s="15" t="s">
        <v>15497</v>
      </c>
      <c r="CEP1" s="15" t="s">
        <v>15498</v>
      </c>
      <c r="CEQ1" s="15" t="s">
        <v>15499</v>
      </c>
      <c r="CER1" s="15" t="s">
        <v>15500</v>
      </c>
      <c r="CES1" s="15" t="s">
        <v>15501</v>
      </c>
      <c r="CET1" s="15" t="s">
        <v>15502</v>
      </c>
      <c r="CEU1" s="15" t="s">
        <v>15503</v>
      </c>
      <c r="CEV1" s="15" t="s">
        <v>15504</v>
      </c>
      <c r="CEW1" s="15" t="s">
        <v>15505</v>
      </c>
      <c r="CEX1" s="15" t="s">
        <v>15506</v>
      </c>
      <c r="CEY1" s="15" t="s">
        <v>15507</v>
      </c>
      <c r="CEZ1" s="15" t="s">
        <v>15508</v>
      </c>
      <c r="CFA1" s="15" t="s">
        <v>15509</v>
      </c>
      <c r="CFB1" s="15" t="s">
        <v>15510</v>
      </c>
      <c r="CFC1" s="15" t="s">
        <v>15511</v>
      </c>
      <c r="CFD1" s="15" t="s">
        <v>15512</v>
      </c>
      <c r="CFE1" s="15" t="s">
        <v>15513</v>
      </c>
      <c r="CFF1" s="15" t="s">
        <v>15514</v>
      </c>
      <c r="CFG1" s="15" t="s">
        <v>15515</v>
      </c>
      <c r="CFH1" s="15" t="s">
        <v>15516</v>
      </c>
      <c r="CFI1" s="15" t="s">
        <v>15517</v>
      </c>
      <c r="CFJ1" s="15" t="s">
        <v>15518</v>
      </c>
      <c r="CFK1" s="15" t="s">
        <v>15519</v>
      </c>
      <c r="CFL1" s="15" t="s">
        <v>15520</v>
      </c>
      <c r="CFM1" s="15" t="s">
        <v>15521</v>
      </c>
      <c r="CFN1" s="15" t="s">
        <v>15522</v>
      </c>
      <c r="CFO1" s="15" t="s">
        <v>15523</v>
      </c>
      <c r="CFP1" s="15" t="s">
        <v>15524</v>
      </c>
      <c r="CFQ1" s="15" t="s">
        <v>15525</v>
      </c>
      <c r="CFR1" s="15" t="s">
        <v>15526</v>
      </c>
      <c r="CFS1" s="15" t="s">
        <v>15527</v>
      </c>
      <c r="CFT1" s="15" t="s">
        <v>15528</v>
      </c>
      <c r="CFU1" s="15" t="s">
        <v>15529</v>
      </c>
      <c r="CFV1" s="15" t="s">
        <v>15530</v>
      </c>
      <c r="CFW1" s="15" t="s">
        <v>15531</v>
      </c>
      <c r="CFX1" s="15" t="s">
        <v>15532</v>
      </c>
      <c r="CFY1" s="15" t="s">
        <v>15533</v>
      </c>
      <c r="CFZ1" s="15" t="s">
        <v>15534</v>
      </c>
      <c r="CGA1" s="15" t="s">
        <v>15535</v>
      </c>
      <c r="CGB1" s="15" t="s">
        <v>15536</v>
      </c>
      <c r="CGC1" s="15" t="s">
        <v>15537</v>
      </c>
      <c r="CGD1" s="15" t="s">
        <v>15538</v>
      </c>
      <c r="CGE1" s="15" t="s">
        <v>15539</v>
      </c>
      <c r="CGF1" s="15" t="s">
        <v>15540</v>
      </c>
      <c r="CGG1" s="15" t="s">
        <v>15541</v>
      </c>
      <c r="CGH1" s="15" t="s">
        <v>15542</v>
      </c>
      <c r="CGI1" s="15" t="s">
        <v>15543</v>
      </c>
      <c r="CGJ1" s="15" t="s">
        <v>15544</v>
      </c>
      <c r="CGK1" s="15" t="s">
        <v>15545</v>
      </c>
      <c r="CGL1" s="15" t="s">
        <v>15546</v>
      </c>
      <c r="CGM1" s="15" t="s">
        <v>15547</v>
      </c>
      <c r="CGN1" s="15" t="s">
        <v>15548</v>
      </c>
      <c r="CGO1" s="15" t="s">
        <v>15549</v>
      </c>
      <c r="CGP1" s="15" t="s">
        <v>15550</v>
      </c>
      <c r="CGQ1" s="15" t="s">
        <v>15551</v>
      </c>
      <c r="CGR1" s="15" t="s">
        <v>15552</v>
      </c>
      <c r="CGS1" s="15" t="s">
        <v>15553</v>
      </c>
      <c r="CGT1" s="15" t="s">
        <v>15554</v>
      </c>
      <c r="CGU1" s="15" t="s">
        <v>15555</v>
      </c>
      <c r="CGV1" s="15" t="s">
        <v>15556</v>
      </c>
      <c r="CGW1" s="15" t="s">
        <v>15557</v>
      </c>
      <c r="CGX1" s="15" t="s">
        <v>15558</v>
      </c>
      <c r="CGY1" s="15" t="s">
        <v>15559</v>
      </c>
      <c r="CGZ1" s="15" t="s">
        <v>15560</v>
      </c>
      <c r="CHA1" s="15" t="s">
        <v>15561</v>
      </c>
      <c r="CHB1" s="15" t="s">
        <v>15562</v>
      </c>
      <c r="CHC1" s="15" t="s">
        <v>15563</v>
      </c>
      <c r="CHD1" s="15" t="s">
        <v>15564</v>
      </c>
      <c r="CHE1" s="15" t="s">
        <v>15565</v>
      </c>
      <c r="CHF1" s="15" t="s">
        <v>15566</v>
      </c>
      <c r="CHG1" s="15" t="s">
        <v>15567</v>
      </c>
      <c r="CHH1" s="15" t="s">
        <v>15568</v>
      </c>
      <c r="CHI1" s="15" t="s">
        <v>15569</v>
      </c>
      <c r="CHJ1" s="15" t="s">
        <v>15570</v>
      </c>
      <c r="CHK1" s="15" t="s">
        <v>15571</v>
      </c>
      <c r="CHL1" s="15" t="s">
        <v>15572</v>
      </c>
      <c r="CHM1" s="15" t="s">
        <v>15573</v>
      </c>
      <c r="CHN1" s="15" t="s">
        <v>15574</v>
      </c>
      <c r="CHO1" s="15" t="s">
        <v>15575</v>
      </c>
      <c r="CHP1" s="15" t="s">
        <v>15576</v>
      </c>
      <c r="CHQ1" s="15" t="s">
        <v>15577</v>
      </c>
      <c r="CHR1" s="15" t="s">
        <v>15578</v>
      </c>
      <c r="CHS1" s="15" t="s">
        <v>15579</v>
      </c>
      <c r="CHT1" s="15" t="s">
        <v>15580</v>
      </c>
      <c r="CHU1" s="15" t="s">
        <v>15581</v>
      </c>
      <c r="CHV1" s="15" t="s">
        <v>15582</v>
      </c>
      <c r="CHW1" s="15" t="s">
        <v>15583</v>
      </c>
      <c r="CHX1" s="15" t="s">
        <v>15584</v>
      </c>
      <c r="CHY1" s="15" t="s">
        <v>15585</v>
      </c>
      <c r="CHZ1" s="15" t="s">
        <v>15586</v>
      </c>
      <c r="CIA1" s="15" t="s">
        <v>15587</v>
      </c>
      <c r="CIB1" s="15" t="s">
        <v>15588</v>
      </c>
      <c r="CIC1" s="15" t="s">
        <v>15589</v>
      </c>
      <c r="CID1" s="15" t="s">
        <v>15590</v>
      </c>
      <c r="CIE1" s="15" t="s">
        <v>15591</v>
      </c>
      <c r="CIF1" s="15" t="s">
        <v>15592</v>
      </c>
      <c r="CIG1" s="15" t="s">
        <v>15593</v>
      </c>
      <c r="CIH1" s="15" t="s">
        <v>15594</v>
      </c>
      <c r="CII1" s="15" t="s">
        <v>15595</v>
      </c>
      <c r="CIJ1" s="15" t="s">
        <v>15596</v>
      </c>
      <c r="CIK1" s="15" t="s">
        <v>15597</v>
      </c>
      <c r="CIL1" s="15" t="s">
        <v>15598</v>
      </c>
      <c r="CIM1" s="15" t="s">
        <v>15599</v>
      </c>
      <c r="CIN1" s="15" t="s">
        <v>15600</v>
      </c>
      <c r="CIO1" s="15" t="s">
        <v>15601</v>
      </c>
      <c r="CIP1" s="15" t="s">
        <v>15602</v>
      </c>
      <c r="CIQ1" s="15" t="s">
        <v>15603</v>
      </c>
      <c r="CIR1" s="15" t="s">
        <v>15604</v>
      </c>
      <c r="CIS1" s="15" t="s">
        <v>15605</v>
      </c>
      <c r="CIT1" s="15" t="s">
        <v>15606</v>
      </c>
      <c r="CIU1" s="15" t="s">
        <v>15607</v>
      </c>
      <c r="CIV1" s="15" t="s">
        <v>15608</v>
      </c>
      <c r="CIW1" s="15" t="s">
        <v>15609</v>
      </c>
      <c r="CIX1" s="15" t="s">
        <v>15610</v>
      </c>
      <c r="CIY1" s="15" t="s">
        <v>15611</v>
      </c>
      <c r="CIZ1" s="15" t="s">
        <v>15612</v>
      </c>
      <c r="CJA1" s="15" t="s">
        <v>15613</v>
      </c>
      <c r="CJB1" s="15" t="s">
        <v>15614</v>
      </c>
      <c r="CJC1" s="15" t="s">
        <v>15615</v>
      </c>
      <c r="CJD1" s="15" t="s">
        <v>15616</v>
      </c>
      <c r="CJE1" s="15" t="s">
        <v>15617</v>
      </c>
      <c r="CJF1" s="15" t="s">
        <v>15618</v>
      </c>
      <c r="CJG1" s="15" t="s">
        <v>15619</v>
      </c>
      <c r="CJH1" s="15" t="s">
        <v>15620</v>
      </c>
      <c r="CJI1" s="15" t="s">
        <v>15621</v>
      </c>
      <c r="CJJ1" s="15" t="s">
        <v>15622</v>
      </c>
      <c r="CJK1" s="15" t="s">
        <v>15623</v>
      </c>
      <c r="CJL1" s="15" t="s">
        <v>15624</v>
      </c>
      <c r="CJM1" s="15" t="s">
        <v>15625</v>
      </c>
      <c r="CJN1" s="15" t="s">
        <v>15626</v>
      </c>
      <c r="CJO1" s="15" t="s">
        <v>15627</v>
      </c>
      <c r="CJP1" s="15" t="s">
        <v>15628</v>
      </c>
      <c r="CJQ1" s="15" t="s">
        <v>15629</v>
      </c>
      <c r="CJR1" s="15" t="s">
        <v>15630</v>
      </c>
      <c r="CJS1" s="15" t="s">
        <v>15631</v>
      </c>
      <c r="CJT1" s="15" t="s">
        <v>15632</v>
      </c>
      <c r="CJU1" s="15" t="s">
        <v>15633</v>
      </c>
      <c r="CJV1" s="15" t="s">
        <v>15634</v>
      </c>
      <c r="CJW1" s="15" t="s">
        <v>15635</v>
      </c>
      <c r="CJX1" s="15" t="s">
        <v>15636</v>
      </c>
      <c r="CJY1" s="15" t="s">
        <v>15637</v>
      </c>
      <c r="CJZ1" s="15" t="s">
        <v>15638</v>
      </c>
      <c r="CKA1" s="15" t="s">
        <v>15639</v>
      </c>
      <c r="CKB1" s="15" t="s">
        <v>15640</v>
      </c>
      <c r="CKC1" s="15" t="s">
        <v>15641</v>
      </c>
      <c r="CKD1" s="15" t="s">
        <v>15642</v>
      </c>
      <c r="CKE1" s="15" t="s">
        <v>15643</v>
      </c>
      <c r="CKF1" s="15" t="s">
        <v>15644</v>
      </c>
      <c r="CKG1" s="15" t="s">
        <v>15645</v>
      </c>
      <c r="CKH1" s="15" t="s">
        <v>15646</v>
      </c>
      <c r="CKI1" s="15" t="s">
        <v>15647</v>
      </c>
      <c r="CKJ1" s="15" t="s">
        <v>15648</v>
      </c>
      <c r="CKK1" s="15" t="s">
        <v>15649</v>
      </c>
      <c r="CKL1" s="15" t="s">
        <v>15650</v>
      </c>
      <c r="CKM1" s="15" t="s">
        <v>15651</v>
      </c>
      <c r="CKN1" s="15" t="s">
        <v>15652</v>
      </c>
      <c r="CKO1" s="15" t="s">
        <v>15653</v>
      </c>
      <c r="CKP1" s="15" t="s">
        <v>15654</v>
      </c>
      <c r="CKQ1" s="15" t="s">
        <v>15655</v>
      </c>
      <c r="CKR1" s="15" t="s">
        <v>15656</v>
      </c>
      <c r="CKS1" s="15" t="s">
        <v>15657</v>
      </c>
      <c r="CKT1" s="15" t="s">
        <v>15658</v>
      </c>
      <c r="CKU1" s="15" t="s">
        <v>15659</v>
      </c>
      <c r="CKV1" s="15" t="s">
        <v>15660</v>
      </c>
      <c r="CKW1" s="15" t="s">
        <v>15661</v>
      </c>
      <c r="CKX1" s="15" t="s">
        <v>15662</v>
      </c>
      <c r="CKY1" s="15" t="s">
        <v>15663</v>
      </c>
      <c r="CKZ1" s="15" t="s">
        <v>15664</v>
      </c>
      <c r="CLA1" s="15" t="s">
        <v>15665</v>
      </c>
      <c r="CLB1" s="15" t="s">
        <v>15666</v>
      </c>
      <c r="CLC1" s="15" t="s">
        <v>15667</v>
      </c>
      <c r="CLD1" s="15" t="s">
        <v>15668</v>
      </c>
      <c r="CLE1" s="15" t="s">
        <v>15669</v>
      </c>
      <c r="CLF1" s="15" t="s">
        <v>15670</v>
      </c>
      <c r="CLG1" s="15" t="s">
        <v>15671</v>
      </c>
      <c r="CLH1" s="15" t="s">
        <v>15672</v>
      </c>
      <c r="CLI1" s="15" t="s">
        <v>15673</v>
      </c>
      <c r="CLJ1" s="15" t="s">
        <v>15674</v>
      </c>
      <c r="CLK1" s="15" t="s">
        <v>15675</v>
      </c>
      <c r="CLL1" s="15" t="s">
        <v>15676</v>
      </c>
      <c r="CLM1" s="15" t="s">
        <v>15677</v>
      </c>
      <c r="CLN1" s="15" t="s">
        <v>15678</v>
      </c>
      <c r="CLO1" s="15" t="s">
        <v>15679</v>
      </c>
      <c r="CLP1" s="15" t="s">
        <v>15680</v>
      </c>
      <c r="CLQ1" s="15" t="s">
        <v>15681</v>
      </c>
      <c r="CLR1" s="15" t="s">
        <v>15682</v>
      </c>
      <c r="CLS1" s="15" t="s">
        <v>15683</v>
      </c>
      <c r="CLT1" s="15" t="s">
        <v>15684</v>
      </c>
      <c r="CLU1" s="15" t="s">
        <v>15685</v>
      </c>
      <c r="CLV1" s="15" t="s">
        <v>15686</v>
      </c>
      <c r="CLW1" s="15" t="s">
        <v>15687</v>
      </c>
      <c r="CLX1" s="15" t="s">
        <v>15688</v>
      </c>
      <c r="CLY1" s="15" t="s">
        <v>15689</v>
      </c>
      <c r="CLZ1" s="15" t="s">
        <v>15690</v>
      </c>
      <c r="CMA1" s="15" t="s">
        <v>15691</v>
      </c>
      <c r="CMB1" s="15" t="s">
        <v>15692</v>
      </c>
      <c r="CMC1" s="15" t="s">
        <v>15693</v>
      </c>
      <c r="CMD1" s="15" t="s">
        <v>15694</v>
      </c>
      <c r="CME1" s="15" t="s">
        <v>15695</v>
      </c>
      <c r="CMF1" s="15" t="s">
        <v>15696</v>
      </c>
      <c r="CMG1" s="15" t="s">
        <v>15697</v>
      </c>
      <c r="CMH1" s="15" t="s">
        <v>15698</v>
      </c>
      <c r="CMI1" s="15" t="s">
        <v>15699</v>
      </c>
      <c r="CMJ1" s="15" t="s">
        <v>15700</v>
      </c>
      <c r="CMK1" s="15" t="s">
        <v>15701</v>
      </c>
      <c r="CML1" s="15" t="s">
        <v>15702</v>
      </c>
      <c r="CMM1" s="15" t="s">
        <v>15703</v>
      </c>
      <c r="CMN1" s="15" t="s">
        <v>15704</v>
      </c>
      <c r="CMO1" s="15" t="s">
        <v>15705</v>
      </c>
      <c r="CMP1" s="15" t="s">
        <v>15706</v>
      </c>
      <c r="CMQ1" s="15" t="s">
        <v>15707</v>
      </c>
      <c r="CMR1" s="15" t="s">
        <v>15708</v>
      </c>
      <c r="CMS1" s="15" t="s">
        <v>15709</v>
      </c>
      <c r="CMT1" s="15" t="s">
        <v>15710</v>
      </c>
      <c r="CMU1" s="15" t="s">
        <v>15711</v>
      </c>
      <c r="CMV1" s="15" t="s">
        <v>15712</v>
      </c>
      <c r="CMW1" s="15" t="s">
        <v>15713</v>
      </c>
      <c r="CMX1" s="15" t="s">
        <v>15714</v>
      </c>
      <c r="CMY1" s="15" t="s">
        <v>15715</v>
      </c>
      <c r="CMZ1" s="15" t="s">
        <v>15716</v>
      </c>
      <c r="CNA1" s="15" t="s">
        <v>15717</v>
      </c>
      <c r="CNB1" s="15" t="s">
        <v>15718</v>
      </c>
      <c r="CNC1" s="15" t="s">
        <v>15719</v>
      </c>
      <c r="CND1" s="15" t="s">
        <v>15720</v>
      </c>
      <c r="CNE1" s="15" t="s">
        <v>15721</v>
      </c>
      <c r="CNF1" s="15" t="s">
        <v>15722</v>
      </c>
      <c r="CNG1" s="15" t="s">
        <v>15723</v>
      </c>
      <c r="CNH1" s="15" t="s">
        <v>15724</v>
      </c>
      <c r="CNI1" s="15" t="s">
        <v>15725</v>
      </c>
      <c r="CNJ1" s="15" t="s">
        <v>15726</v>
      </c>
      <c r="CNK1" s="15" t="s">
        <v>15727</v>
      </c>
      <c r="CNL1" s="15" t="s">
        <v>15728</v>
      </c>
      <c r="CNM1" s="15" t="s">
        <v>15729</v>
      </c>
      <c r="CNN1" s="15" t="s">
        <v>15730</v>
      </c>
      <c r="CNO1" s="15" t="s">
        <v>15731</v>
      </c>
      <c r="CNP1" s="15" t="s">
        <v>15732</v>
      </c>
      <c r="CNQ1" s="15" t="s">
        <v>15733</v>
      </c>
      <c r="CNR1" s="15" t="s">
        <v>15734</v>
      </c>
      <c r="CNS1" s="15" t="s">
        <v>15735</v>
      </c>
      <c r="CNT1" s="15" t="s">
        <v>15736</v>
      </c>
      <c r="CNU1" s="15" t="s">
        <v>15737</v>
      </c>
      <c r="CNV1" s="15" t="s">
        <v>15738</v>
      </c>
      <c r="CNW1" s="15" t="s">
        <v>15739</v>
      </c>
      <c r="CNX1" s="15" t="s">
        <v>15740</v>
      </c>
      <c r="CNY1" s="15" t="s">
        <v>15741</v>
      </c>
      <c r="CNZ1" s="15" t="s">
        <v>15742</v>
      </c>
      <c r="COA1" s="15" t="s">
        <v>15743</v>
      </c>
      <c r="COB1" s="15" t="s">
        <v>15744</v>
      </c>
      <c r="COC1" s="15" t="s">
        <v>15745</v>
      </c>
      <c r="COD1" s="15" t="s">
        <v>15746</v>
      </c>
      <c r="COE1" s="15" t="s">
        <v>15747</v>
      </c>
      <c r="COF1" s="15" t="s">
        <v>15748</v>
      </c>
      <c r="COG1" s="15" t="s">
        <v>15749</v>
      </c>
      <c r="COH1" s="15" t="s">
        <v>15750</v>
      </c>
      <c r="COI1" s="15" t="s">
        <v>15751</v>
      </c>
      <c r="COJ1" s="15" t="s">
        <v>15752</v>
      </c>
      <c r="COK1" s="15" t="s">
        <v>15753</v>
      </c>
      <c r="COL1" s="15" t="s">
        <v>15754</v>
      </c>
      <c r="COM1" s="15" t="s">
        <v>15755</v>
      </c>
      <c r="CON1" s="15" t="s">
        <v>15756</v>
      </c>
      <c r="COO1" s="15" t="s">
        <v>15757</v>
      </c>
      <c r="COP1" s="15" t="s">
        <v>15758</v>
      </c>
      <c r="COQ1" s="15" t="s">
        <v>15759</v>
      </c>
      <c r="COR1" s="15" t="s">
        <v>15760</v>
      </c>
      <c r="COS1" s="15" t="s">
        <v>15761</v>
      </c>
      <c r="COT1" s="15" t="s">
        <v>15762</v>
      </c>
      <c r="COU1" s="15" t="s">
        <v>15763</v>
      </c>
      <c r="COV1" s="15" t="s">
        <v>15764</v>
      </c>
      <c r="COW1" s="15" t="s">
        <v>15765</v>
      </c>
      <c r="COX1" s="15" t="s">
        <v>15766</v>
      </c>
      <c r="COY1" s="15" t="s">
        <v>15767</v>
      </c>
      <c r="COZ1" s="15" t="s">
        <v>15768</v>
      </c>
      <c r="CPA1" s="15" t="s">
        <v>15769</v>
      </c>
      <c r="CPB1" s="15" t="s">
        <v>15770</v>
      </c>
      <c r="CPC1" s="15" t="s">
        <v>15771</v>
      </c>
      <c r="CPD1" s="15" t="s">
        <v>15772</v>
      </c>
      <c r="CPE1" s="15" t="s">
        <v>15773</v>
      </c>
      <c r="CPF1" s="15" t="s">
        <v>15774</v>
      </c>
      <c r="CPG1" s="15" t="s">
        <v>15775</v>
      </c>
      <c r="CPH1" s="15" t="s">
        <v>15776</v>
      </c>
      <c r="CPI1" s="15" t="s">
        <v>15777</v>
      </c>
      <c r="CPJ1" s="15" t="s">
        <v>15778</v>
      </c>
      <c r="CPK1" s="15" t="s">
        <v>15779</v>
      </c>
      <c r="CPL1" s="15" t="s">
        <v>15780</v>
      </c>
      <c r="CPM1" s="15" t="s">
        <v>15781</v>
      </c>
      <c r="CPN1" s="15" t="s">
        <v>15782</v>
      </c>
      <c r="CPO1" s="15" t="s">
        <v>15783</v>
      </c>
      <c r="CPP1" s="15" t="s">
        <v>15784</v>
      </c>
      <c r="CPQ1" s="15" t="s">
        <v>15785</v>
      </c>
      <c r="CPR1" s="15" t="s">
        <v>15786</v>
      </c>
      <c r="CPS1" s="15" t="s">
        <v>15787</v>
      </c>
      <c r="CPT1" s="15" t="s">
        <v>15788</v>
      </c>
      <c r="CPU1" s="15" t="s">
        <v>15789</v>
      </c>
      <c r="CPV1" s="15" t="s">
        <v>15790</v>
      </c>
      <c r="CPW1" s="15" t="s">
        <v>15791</v>
      </c>
      <c r="CPX1" s="15" t="s">
        <v>15792</v>
      </c>
      <c r="CPY1" s="15" t="s">
        <v>15793</v>
      </c>
      <c r="CPZ1" s="15" t="s">
        <v>15794</v>
      </c>
      <c r="CQA1" s="15" t="s">
        <v>15795</v>
      </c>
      <c r="CQB1" s="15" t="s">
        <v>15796</v>
      </c>
      <c r="CQC1" s="15" t="s">
        <v>15797</v>
      </c>
      <c r="CQD1" s="15" t="s">
        <v>15798</v>
      </c>
      <c r="CQE1" s="15" t="s">
        <v>15799</v>
      </c>
      <c r="CQF1" s="15" t="s">
        <v>15800</v>
      </c>
      <c r="CQG1" s="15" t="s">
        <v>15801</v>
      </c>
      <c r="CQH1" s="15" t="s">
        <v>15802</v>
      </c>
      <c r="CQI1" s="15" t="s">
        <v>15803</v>
      </c>
      <c r="CQJ1" s="15" t="s">
        <v>15804</v>
      </c>
      <c r="CQK1" s="15" t="s">
        <v>15805</v>
      </c>
      <c r="CQL1" s="15" t="s">
        <v>15806</v>
      </c>
      <c r="CQM1" s="15" t="s">
        <v>15807</v>
      </c>
      <c r="CQN1" s="15" t="s">
        <v>15808</v>
      </c>
      <c r="CQO1" s="15" t="s">
        <v>15809</v>
      </c>
      <c r="CQP1" s="15" t="s">
        <v>15810</v>
      </c>
      <c r="CQQ1" s="15" t="s">
        <v>15811</v>
      </c>
      <c r="CQR1" s="15" t="s">
        <v>15812</v>
      </c>
      <c r="CQS1" s="15" t="s">
        <v>15813</v>
      </c>
      <c r="CQT1" s="15" t="s">
        <v>15814</v>
      </c>
      <c r="CQU1" s="15" t="s">
        <v>15815</v>
      </c>
      <c r="CQV1" s="15" t="s">
        <v>15816</v>
      </c>
      <c r="CQW1" s="15" t="s">
        <v>15817</v>
      </c>
      <c r="CQX1" s="15" t="s">
        <v>15818</v>
      </c>
      <c r="CQY1" s="15" t="s">
        <v>15819</v>
      </c>
      <c r="CQZ1" s="15" t="s">
        <v>15820</v>
      </c>
      <c r="CRA1" s="15" t="s">
        <v>15821</v>
      </c>
      <c r="CRB1" s="15" t="s">
        <v>15822</v>
      </c>
      <c r="CRC1" s="15" t="s">
        <v>15823</v>
      </c>
      <c r="CRD1" s="15" t="s">
        <v>15824</v>
      </c>
      <c r="CRE1" s="15" t="s">
        <v>15825</v>
      </c>
      <c r="CRF1" s="15" t="s">
        <v>15826</v>
      </c>
      <c r="CRG1" s="15" t="s">
        <v>15827</v>
      </c>
      <c r="CRH1" s="15" t="s">
        <v>15828</v>
      </c>
      <c r="CRI1" s="15" t="s">
        <v>15829</v>
      </c>
      <c r="CRJ1" s="15" t="s">
        <v>15830</v>
      </c>
      <c r="CRK1" s="15" t="s">
        <v>15831</v>
      </c>
      <c r="CRL1" s="15" t="s">
        <v>15832</v>
      </c>
      <c r="CRM1" s="15" t="s">
        <v>15833</v>
      </c>
      <c r="CRN1" s="15" t="s">
        <v>15834</v>
      </c>
      <c r="CRO1" s="15" t="s">
        <v>15835</v>
      </c>
      <c r="CRP1" s="15" t="s">
        <v>15836</v>
      </c>
      <c r="CRQ1" s="15" t="s">
        <v>15837</v>
      </c>
      <c r="CRR1" s="15" t="s">
        <v>15838</v>
      </c>
      <c r="CRS1" s="15" t="s">
        <v>15839</v>
      </c>
      <c r="CRT1" s="15" t="s">
        <v>15840</v>
      </c>
      <c r="CRU1" s="15" t="s">
        <v>15841</v>
      </c>
      <c r="CRV1" s="15" t="s">
        <v>15842</v>
      </c>
      <c r="CRW1" s="15" t="s">
        <v>15843</v>
      </c>
      <c r="CRX1" s="15" t="s">
        <v>15844</v>
      </c>
      <c r="CRY1" s="15" t="s">
        <v>15845</v>
      </c>
      <c r="CRZ1" s="15" t="s">
        <v>15846</v>
      </c>
      <c r="CSA1" s="15" t="s">
        <v>15847</v>
      </c>
      <c r="CSB1" s="15" t="s">
        <v>15848</v>
      </c>
      <c r="CSC1" s="15" t="s">
        <v>15849</v>
      </c>
      <c r="CSD1" s="15" t="s">
        <v>15850</v>
      </c>
      <c r="CSE1" s="15" t="s">
        <v>15851</v>
      </c>
      <c r="CSF1" s="15" t="s">
        <v>15852</v>
      </c>
      <c r="CSG1" s="15" t="s">
        <v>15853</v>
      </c>
      <c r="CSH1" s="15" t="s">
        <v>15854</v>
      </c>
      <c r="CSI1" s="15" t="s">
        <v>15855</v>
      </c>
      <c r="CSJ1" s="15" t="s">
        <v>15856</v>
      </c>
      <c r="CSK1" s="15" t="s">
        <v>15857</v>
      </c>
      <c r="CSL1" s="15" t="s">
        <v>15858</v>
      </c>
      <c r="CSM1" s="15" t="s">
        <v>15859</v>
      </c>
      <c r="CSN1" s="15" t="s">
        <v>15860</v>
      </c>
      <c r="CSO1" s="15" t="s">
        <v>15861</v>
      </c>
      <c r="CSP1" s="15" t="s">
        <v>15862</v>
      </c>
      <c r="CSQ1" s="15" t="s">
        <v>15863</v>
      </c>
      <c r="CSR1" s="15" t="s">
        <v>15864</v>
      </c>
      <c r="CSS1" s="15" t="s">
        <v>15865</v>
      </c>
      <c r="CST1" s="15" t="s">
        <v>15866</v>
      </c>
      <c r="CSU1" s="15" t="s">
        <v>15867</v>
      </c>
      <c r="CSV1" s="15" t="s">
        <v>15868</v>
      </c>
      <c r="CSW1" s="15" t="s">
        <v>15869</v>
      </c>
      <c r="CSX1" s="15" t="s">
        <v>15870</v>
      </c>
      <c r="CSY1" s="15" t="s">
        <v>15871</v>
      </c>
      <c r="CSZ1" s="15" t="s">
        <v>15872</v>
      </c>
      <c r="CTA1" s="15" t="s">
        <v>15873</v>
      </c>
      <c r="CTB1" s="15" t="s">
        <v>15874</v>
      </c>
      <c r="CTC1" s="15" t="s">
        <v>15875</v>
      </c>
      <c r="CTD1" s="15" t="s">
        <v>15876</v>
      </c>
      <c r="CTE1" s="15" t="s">
        <v>15877</v>
      </c>
      <c r="CTF1" s="15" t="s">
        <v>15878</v>
      </c>
      <c r="CTG1" s="15" t="s">
        <v>15879</v>
      </c>
      <c r="CTH1" s="15" t="s">
        <v>15880</v>
      </c>
      <c r="CTI1" s="15" t="s">
        <v>15881</v>
      </c>
      <c r="CTJ1" s="15" t="s">
        <v>15882</v>
      </c>
      <c r="CTK1" s="15" t="s">
        <v>15883</v>
      </c>
      <c r="CTL1" s="15" t="s">
        <v>15884</v>
      </c>
      <c r="CTM1" s="15" t="s">
        <v>15885</v>
      </c>
      <c r="CTN1" s="15" t="s">
        <v>15886</v>
      </c>
      <c r="CTO1" s="15" t="s">
        <v>15887</v>
      </c>
      <c r="CTP1" s="15" t="s">
        <v>15888</v>
      </c>
      <c r="CTQ1" s="15" t="s">
        <v>15889</v>
      </c>
      <c r="CTR1" s="15" t="s">
        <v>15890</v>
      </c>
      <c r="CTS1" s="15" t="s">
        <v>15891</v>
      </c>
      <c r="CTT1" s="15" t="s">
        <v>15892</v>
      </c>
      <c r="CTU1" s="15" t="s">
        <v>15893</v>
      </c>
      <c r="CTV1" s="15" t="s">
        <v>15894</v>
      </c>
      <c r="CTW1" s="15" t="s">
        <v>15895</v>
      </c>
      <c r="CTX1" s="15" t="s">
        <v>15896</v>
      </c>
      <c r="CTY1" s="15" t="s">
        <v>15897</v>
      </c>
      <c r="CTZ1" s="15" t="s">
        <v>15898</v>
      </c>
      <c r="CUA1" s="15" t="s">
        <v>15899</v>
      </c>
      <c r="CUB1" s="15" t="s">
        <v>15900</v>
      </c>
      <c r="CUC1" s="15" t="s">
        <v>15901</v>
      </c>
      <c r="CUD1" s="15" t="s">
        <v>15902</v>
      </c>
      <c r="CUE1" s="15" t="s">
        <v>15903</v>
      </c>
      <c r="CUF1" s="15" t="s">
        <v>15904</v>
      </c>
      <c r="CUG1" s="15" t="s">
        <v>15905</v>
      </c>
      <c r="CUH1" s="15" t="s">
        <v>15906</v>
      </c>
      <c r="CUI1" s="15" t="s">
        <v>15907</v>
      </c>
      <c r="CUJ1" s="15" t="s">
        <v>15908</v>
      </c>
      <c r="CUK1" s="15" t="s">
        <v>15909</v>
      </c>
      <c r="CUL1" s="15" t="s">
        <v>15910</v>
      </c>
      <c r="CUM1" s="15" t="s">
        <v>15911</v>
      </c>
      <c r="CUN1" s="15" t="s">
        <v>15912</v>
      </c>
      <c r="CUO1" s="15" t="s">
        <v>15913</v>
      </c>
      <c r="CUP1" s="15" t="s">
        <v>15914</v>
      </c>
      <c r="CUQ1" s="15" t="s">
        <v>15915</v>
      </c>
      <c r="CUR1" s="15" t="s">
        <v>15916</v>
      </c>
      <c r="CUS1" s="15" t="s">
        <v>15917</v>
      </c>
      <c r="CUT1" s="15" t="s">
        <v>15918</v>
      </c>
      <c r="CUU1" s="15" t="s">
        <v>15919</v>
      </c>
      <c r="CUV1" s="15" t="s">
        <v>15920</v>
      </c>
      <c r="CUW1" s="15" t="s">
        <v>15921</v>
      </c>
      <c r="CUX1" s="15" t="s">
        <v>15922</v>
      </c>
      <c r="CUY1" s="15" t="s">
        <v>15923</v>
      </c>
      <c r="CUZ1" s="15" t="s">
        <v>15924</v>
      </c>
      <c r="CVA1" s="15" t="s">
        <v>15925</v>
      </c>
      <c r="CVB1" s="15" t="s">
        <v>15926</v>
      </c>
      <c r="CVC1" s="15" t="s">
        <v>15927</v>
      </c>
      <c r="CVD1" s="15" t="s">
        <v>15928</v>
      </c>
      <c r="CVE1" s="15" t="s">
        <v>15929</v>
      </c>
      <c r="CVF1" s="15" t="s">
        <v>15930</v>
      </c>
      <c r="CVG1" s="15" t="s">
        <v>15931</v>
      </c>
      <c r="CVH1" s="15" t="s">
        <v>15932</v>
      </c>
      <c r="CVI1" s="15" t="s">
        <v>15933</v>
      </c>
      <c r="CVJ1" s="15" t="s">
        <v>15934</v>
      </c>
      <c r="CVK1" s="15" t="s">
        <v>15935</v>
      </c>
      <c r="CVL1" s="15" t="s">
        <v>15936</v>
      </c>
      <c r="CVM1" s="15" t="s">
        <v>15937</v>
      </c>
      <c r="CVN1" s="15" t="s">
        <v>15938</v>
      </c>
      <c r="CVO1" s="15" t="s">
        <v>15939</v>
      </c>
      <c r="CVP1" s="15" t="s">
        <v>15940</v>
      </c>
      <c r="CVQ1" s="15" t="s">
        <v>15941</v>
      </c>
      <c r="CVR1" s="15" t="s">
        <v>15942</v>
      </c>
      <c r="CVS1" s="15" t="s">
        <v>15943</v>
      </c>
      <c r="CVT1" s="15" t="s">
        <v>15944</v>
      </c>
      <c r="CVU1" s="15" t="s">
        <v>15945</v>
      </c>
      <c r="CVV1" s="15" t="s">
        <v>15946</v>
      </c>
      <c r="CVW1" s="15" t="s">
        <v>15947</v>
      </c>
      <c r="CVX1" s="15" t="s">
        <v>15948</v>
      </c>
      <c r="CVY1" s="15" t="s">
        <v>15949</v>
      </c>
      <c r="CVZ1" s="15" t="s">
        <v>15950</v>
      </c>
      <c r="CWA1" s="15" t="s">
        <v>15951</v>
      </c>
      <c r="CWB1" s="15" t="s">
        <v>15952</v>
      </c>
      <c r="CWC1" s="15" t="s">
        <v>15953</v>
      </c>
      <c r="CWD1" s="15" t="s">
        <v>15954</v>
      </c>
      <c r="CWE1" s="15" t="s">
        <v>15955</v>
      </c>
      <c r="CWF1" s="15" t="s">
        <v>15956</v>
      </c>
      <c r="CWG1" s="15" t="s">
        <v>15957</v>
      </c>
      <c r="CWH1" s="15" t="s">
        <v>15958</v>
      </c>
      <c r="CWI1" s="15" t="s">
        <v>15959</v>
      </c>
      <c r="CWJ1" s="15" t="s">
        <v>15960</v>
      </c>
      <c r="CWK1" s="15" t="s">
        <v>15961</v>
      </c>
      <c r="CWL1" s="15" t="s">
        <v>15962</v>
      </c>
      <c r="CWM1" s="15" t="s">
        <v>15963</v>
      </c>
      <c r="CWN1" s="15" t="s">
        <v>15964</v>
      </c>
      <c r="CWO1" s="15" t="s">
        <v>15965</v>
      </c>
      <c r="CWP1" s="15" t="s">
        <v>15966</v>
      </c>
      <c r="CWQ1" s="15" t="s">
        <v>15967</v>
      </c>
      <c r="CWR1" s="15" t="s">
        <v>15968</v>
      </c>
      <c r="CWS1" s="15" t="s">
        <v>15969</v>
      </c>
      <c r="CWT1" s="15" t="s">
        <v>15970</v>
      </c>
      <c r="CWU1" s="15" t="s">
        <v>15971</v>
      </c>
      <c r="CWV1" s="15" t="s">
        <v>15972</v>
      </c>
      <c r="CWW1" s="15" t="s">
        <v>15973</v>
      </c>
      <c r="CWX1" s="15" t="s">
        <v>15974</v>
      </c>
      <c r="CWY1" s="15" t="s">
        <v>15975</v>
      </c>
      <c r="CWZ1" s="15" t="s">
        <v>15976</v>
      </c>
      <c r="CXA1" s="15" t="s">
        <v>15977</v>
      </c>
      <c r="CXB1" s="15" t="s">
        <v>15978</v>
      </c>
      <c r="CXC1" s="15" t="s">
        <v>15979</v>
      </c>
      <c r="CXD1" s="15" t="s">
        <v>15980</v>
      </c>
      <c r="CXE1" s="15" t="s">
        <v>15981</v>
      </c>
      <c r="CXF1" s="15" t="s">
        <v>15982</v>
      </c>
      <c r="CXG1" s="15" t="s">
        <v>15983</v>
      </c>
      <c r="CXH1" s="15" t="s">
        <v>15984</v>
      </c>
      <c r="CXI1" s="15" t="s">
        <v>15985</v>
      </c>
      <c r="CXJ1" s="15" t="s">
        <v>15986</v>
      </c>
      <c r="CXK1" s="15" t="s">
        <v>15987</v>
      </c>
      <c r="CXL1" s="15" t="s">
        <v>15988</v>
      </c>
      <c r="CXM1" s="15" t="s">
        <v>15989</v>
      </c>
      <c r="CXN1" s="15" t="s">
        <v>15990</v>
      </c>
      <c r="CXO1" s="15" t="s">
        <v>15991</v>
      </c>
      <c r="CXP1" s="15" t="s">
        <v>15992</v>
      </c>
      <c r="CXQ1" s="15" t="s">
        <v>15993</v>
      </c>
      <c r="CXR1" s="15" t="s">
        <v>15994</v>
      </c>
      <c r="CXS1" s="15" t="s">
        <v>15995</v>
      </c>
      <c r="CXT1" s="15" t="s">
        <v>15996</v>
      </c>
      <c r="CXU1" s="15" t="s">
        <v>15997</v>
      </c>
      <c r="CXV1" s="15" t="s">
        <v>15998</v>
      </c>
      <c r="CXW1" s="15" t="s">
        <v>15999</v>
      </c>
      <c r="CXX1" s="15" t="s">
        <v>16000</v>
      </c>
      <c r="CXY1" s="15" t="s">
        <v>16001</v>
      </c>
      <c r="CXZ1" s="15" t="s">
        <v>16002</v>
      </c>
      <c r="CYA1" s="15" t="s">
        <v>16003</v>
      </c>
      <c r="CYB1" s="15" t="s">
        <v>16004</v>
      </c>
      <c r="CYC1" s="15" t="s">
        <v>16005</v>
      </c>
      <c r="CYD1" s="15" t="s">
        <v>16006</v>
      </c>
      <c r="CYE1" s="15" t="s">
        <v>16007</v>
      </c>
      <c r="CYF1" s="15" t="s">
        <v>16008</v>
      </c>
      <c r="CYG1" s="15" t="s">
        <v>16009</v>
      </c>
      <c r="CYH1" s="15" t="s">
        <v>16010</v>
      </c>
      <c r="CYI1" s="15" t="s">
        <v>16011</v>
      </c>
      <c r="CYJ1" s="15" t="s">
        <v>16012</v>
      </c>
      <c r="CYK1" s="15" t="s">
        <v>16013</v>
      </c>
      <c r="CYL1" s="15" t="s">
        <v>16014</v>
      </c>
      <c r="CYM1" s="15" t="s">
        <v>16015</v>
      </c>
      <c r="CYN1" s="15" t="s">
        <v>16016</v>
      </c>
      <c r="CYO1" s="15" t="s">
        <v>16017</v>
      </c>
      <c r="CYP1" s="15" t="s">
        <v>16018</v>
      </c>
      <c r="CYQ1" s="15" t="s">
        <v>16019</v>
      </c>
      <c r="CYR1" s="15" t="s">
        <v>16020</v>
      </c>
      <c r="CYS1" s="15" t="s">
        <v>16021</v>
      </c>
      <c r="CYT1" s="15" t="s">
        <v>16022</v>
      </c>
      <c r="CYU1" s="15" t="s">
        <v>16023</v>
      </c>
      <c r="CYV1" s="15" t="s">
        <v>16024</v>
      </c>
      <c r="CYW1" s="15" t="s">
        <v>16025</v>
      </c>
      <c r="CYX1" s="15" t="s">
        <v>16026</v>
      </c>
      <c r="CYY1" s="15" t="s">
        <v>16027</v>
      </c>
      <c r="CYZ1" s="15" t="s">
        <v>16028</v>
      </c>
      <c r="CZA1" s="15" t="s">
        <v>16029</v>
      </c>
      <c r="CZB1" s="15" t="s">
        <v>16030</v>
      </c>
      <c r="CZC1" s="15" t="s">
        <v>16031</v>
      </c>
      <c r="CZD1" s="15" t="s">
        <v>16032</v>
      </c>
      <c r="CZE1" s="15" t="s">
        <v>16033</v>
      </c>
      <c r="CZF1" s="15" t="s">
        <v>16034</v>
      </c>
      <c r="CZG1" s="15" t="s">
        <v>16035</v>
      </c>
      <c r="CZH1" s="15" t="s">
        <v>16036</v>
      </c>
      <c r="CZI1" s="15" t="s">
        <v>16037</v>
      </c>
      <c r="CZJ1" s="15" t="s">
        <v>16038</v>
      </c>
      <c r="CZK1" s="15" t="s">
        <v>16039</v>
      </c>
      <c r="CZL1" s="15" t="s">
        <v>16040</v>
      </c>
      <c r="CZM1" s="15" t="s">
        <v>16041</v>
      </c>
      <c r="CZN1" s="15" t="s">
        <v>16042</v>
      </c>
      <c r="CZO1" s="15" t="s">
        <v>16043</v>
      </c>
      <c r="CZP1" s="15" t="s">
        <v>16044</v>
      </c>
      <c r="CZQ1" s="15" t="s">
        <v>16045</v>
      </c>
      <c r="CZR1" s="15" t="s">
        <v>16046</v>
      </c>
      <c r="CZS1" s="15" t="s">
        <v>16047</v>
      </c>
      <c r="CZT1" s="15" t="s">
        <v>16048</v>
      </c>
      <c r="CZU1" s="15" t="s">
        <v>16049</v>
      </c>
      <c r="CZV1" s="15" t="s">
        <v>16050</v>
      </c>
      <c r="CZW1" s="15" t="s">
        <v>16051</v>
      </c>
      <c r="CZX1" s="15" t="s">
        <v>16052</v>
      </c>
      <c r="CZY1" s="15" t="s">
        <v>16053</v>
      </c>
      <c r="CZZ1" s="15" t="s">
        <v>16054</v>
      </c>
      <c r="DAA1" s="15" t="s">
        <v>16055</v>
      </c>
      <c r="DAB1" s="15" t="s">
        <v>16056</v>
      </c>
      <c r="DAC1" s="15" t="s">
        <v>16057</v>
      </c>
      <c r="DAD1" s="15" t="s">
        <v>16058</v>
      </c>
      <c r="DAE1" s="15" t="s">
        <v>16059</v>
      </c>
      <c r="DAF1" s="15" t="s">
        <v>16060</v>
      </c>
      <c r="DAG1" s="15" t="s">
        <v>16061</v>
      </c>
      <c r="DAH1" s="15" t="s">
        <v>16062</v>
      </c>
      <c r="DAI1" s="15" t="s">
        <v>16063</v>
      </c>
      <c r="DAJ1" s="15" t="s">
        <v>16064</v>
      </c>
      <c r="DAK1" s="15" t="s">
        <v>16065</v>
      </c>
      <c r="DAL1" s="15" t="s">
        <v>16066</v>
      </c>
      <c r="DAM1" s="15" t="s">
        <v>16067</v>
      </c>
      <c r="DAN1" s="15" t="s">
        <v>16068</v>
      </c>
      <c r="DAO1" s="15" t="s">
        <v>16069</v>
      </c>
      <c r="DAP1" s="15" t="s">
        <v>16070</v>
      </c>
      <c r="DAQ1" s="15" t="s">
        <v>16071</v>
      </c>
      <c r="DAR1" s="15" t="s">
        <v>16072</v>
      </c>
      <c r="DAS1" s="15" t="s">
        <v>16073</v>
      </c>
      <c r="DAT1" s="15" t="s">
        <v>16074</v>
      </c>
      <c r="DAU1" s="15" t="s">
        <v>16075</v>
      </c>
      <c r="DAV1" s="15" t="s">
        <v>16076</v>
      </c>
      <c r="DAW1" s="15" t="s">
        <v>16077</v>
      </c>
      <c r="DAX1" s="15" t="s">
        <v>16078</v>
      </c>
      <c r="DAY1" s="15" t="s">
        <v>16079</v>
      </c>
      <c r="DAZ1" s="15" t="s">
        <v>16080</v>
      </c>
      <c r="DBA1" s="15" t="s">
        <v>16081</v>
      </c>
      <c r="DBB1" s="15" t="s">
        <v>16082</v>
      </c>
      <c r="DBC1" s="15" t="s">
        <v>16083</v>
      </c>
      <c r="DBD1" s="15" t="s">
        <v>16084</v>
      </c>
      <c r="DBE1" s="15" t="s">
        <v>16085</v>
      </c>
      <c r="DBF1" s="15" t="s">
        <v>16086</v>
      </c>
      <c r="DBG1" s="15" t="s">
        <v>16087</v>
      </c>
      <c r="DBH1" s="15" t="s">
        <v>16088</v>
      </c>
      <c r="DBI1" s="15" t="s">
        <v>16089</v>
      </c>
      <c r="DBJ1" s="15" t="s">
        <v>16090</v>
      </c>
      <c r="DBK1" s="15" t="s">
        <v>16091</v>
      </c>
      <c r="DBL1" s="15" t="s">
        <v>16092</v>
      </c>
      <c r="DBM1" s="15" t="s">
        <v>16093</v>
      </c>
      <c r="DBN1" s="15" t="s">
        <v>16094</v>
      </c>
      <c r="DBO1" s="15" t="s">
        <v>16095</v>
      </c>
      <c r="DBP1" s="15" t="s">
        <v>16096</v>
      </c>
      <c r="DBQ1" s="15" t="s">
        <v>16097</v>
      </c>
      <c r="DBR1" s="15" t="s">
        <v>16098</v>
      </c>
      <c r="DBS1" s="15" t="s">
        <v>16099</v>
      </c>
      <c r="DBT1" s="15" t="s">
        <v>16100</v>
      </c>
      <c r="DBU1" s="15" t="s">
        <v>16101</v>
      </c>
      <c r="DBV1" s="15" t="s">
        <v>16102</v>
      </c>
      <c r="DBW1" s="15" t="s">
        <v>16103</v>
      </c>
      <c r="DBX1" s="15" t="s">
        <v>16104</v>
      </c>
      <c r="DBY1" s="15" t="s">
        <v>16105</v>
      </c>
      <c r="DBZ1" s="15" t="s">
        <v>16106</v>
      </c>
      <c r="DCA1" s="15" t="s">
        <v>16107</v>
      </c>
      <c r="DCB1" s="15" t="s">
        <v>16108</v>
      </c>
      <c r="DCC1" s="15" t="s">
        <v>16109</v>
      </c>
      <c r="DCD1" s="15" t="s">
        <v>16110</v>
      </c>
      <c r="DCE1" s="15" t="s">
        <v>16111</v>
      </c>
      <c r="DCF1" s="15" t="s">
        <v>16112</v>
      </c>
      <c r="DCG1" s="15" t="s">
        <v>16113</v>
      </c>
      <c r="DCH1" s="15" t="s">
        <v>16114</v>
      </c>
      <c r="DCI1" s="15" t="s">
        <v>16115</v>
      </c>
      <c r="DCJ1" s="15" t="s">
        <v>16116</v>
      </c>
      <c r="DCK1" s="15" t="s">
        <v>16117</v>
      </c>
      <c r="DCL1" s="15" t="s">
        <v>16118</v>
      </c>
      <c r="DCM1" s="15" t="s">
        <v>16119</v>
      </c>
      <c r="DCN1" s="15" t="s">
        <v>16120</v>
      </c>
      <c r="DCO1" s="15" t="s">
        <v>16121</v>
      </c>
      <c r="DCP1" s="15" t="s">
        <v>16122</v>
      </c>
      <c r="DCQ1" s="15" t="s">
        <v>16123</v>
      </c>
      <c r="DCR1" s="15" t="s">
        <v>16124</v>
      </c>
      <c r="DCS1" s="15" t="s">
        <v>16125</v>
      </c>
      <c r="DCT1" s="15" t="s">
        <v>16126</v>
      </c>
      <c r="DCU1" s="15" t="s">
        <v>16127</v>
      </c>
      <c r="DCV1" s="15" t="s">
        <v>16128</v>
      </c>
      <c r="DCW1" s="15" t="s">
        <v>16129</v>
      </c>
      <c r="DCX1" s="15" t="s">
        <v>16130</v>
      </c>
      <c r="DCY1" s="15" t="s">
        <v>16131</v>
      </c>
      <c r="DCZ1" s="15" t="s">
        <v>16132</v>
      </c>
      <c r="DDA1" s="15" t="s">
        <v>16133</v>
      </c>
      <c r="DDB1" s="15" t="s">
        <v>16134</v>
      </c>
      <c r="DDC1" s="15" t="s">
        <v>16135</v>
      </c>
      <c r="DDD1" s="15" t="s">
        <v>16136</v>
      </c>
      <c r="DDE1" s="15" t="s">
        <v>16137</v>
      </c>
      <c r="DDF1" s="15" t="s">
        <v>16138</v>
      </c>
      <c r="DDG1" s="15" t="s">
        <v>16139</v>
      </c>
      <c r="DDH1" s="15" t="s">
        <v>16140</v>
      </c>
      <c r="DDI1" s="15" t="s">
        <v>16141</v>
      </c>
      <c r="DDJ1" s="15" t="s">
        <v>16142</v>
      </c>
      <c r="DDK1" s="15" t="s">
        <v>16143</v>
      </c>
      <c r="DDL1" s="15" t="s">
        <v>16144</v>
      </c>
      <c r="DDM1" s="15" t="s">
        <v>16145</v>
      </c>
      <c r="DDN1" s="15" t="s">
        <v>16146</v>
      </c>
      <c r="DDO1" s="15" t="s">
        <v>16147</v>
      </c>
      <c r="DDP1" s="15" t="s">
        <v>16148</v>
      </c>
      <c r="DDQ1" s="15" t="s">
        <v>16149</v>
      </c>
      <c r="DDR1" s="15" t="s">
        <v>16150</v>
      </c>
      <c r="DDS1" s="15" t="s">
        <v>16151</v>
      </c>
      <c r="DDT1" s="15" t="s">
        <v>16152</v>
      </c>
      <c r="DDU1" s="15" t="s">
        <v>16153</v>
      </c>
      <c r="DDV1" s="15" t="s">
        <v>16154</v>
      </c>
      <c r="DDW1" s="15" t="s">
        <v>16155</v>
      </c>
      <c r="DDX1" s="15" t="s">
        <v>16156</v>
      </c>
      <c r="DDY1" s="15" t="s">
        <v>16157</v>
      </c>
      <c r="DDZ1" s="15" t="s">
        <v>16158</v>
      </c>
      <c r="DEA1" s="15" t="s">
        <v>16159</v>
      </c>
      <c r="DEB1" s="15" t="s">
        <v>16160</v>
      </c>
      <c r="DEC1" s="15" t="s">
        <v>16161</v>
      </c>
      <c r="DED1" s="15" t="s">
        <v>16162</v>
      </c>
      <c r="DEE1" s="15" t="s">
        <v>16163</v>
      </c>
      <c r="DEF1" s="15" t="s">
        <v>16164</v>
      </c>
      <c r="DEG1" s="15" t="s">
        <v>16165</v>
      </c>
      <c r="DEH1" s="15" t="s">
        <v>16166</v>
      </c>
      <c r="DEI1" s="15" t="s">
        <v>16167</v>
      </c>
      <c r="DEJ1" s="15" t="s">
        <v>16168</v>
      </c>
      <c r="DEK1" s="15" t="s">
        <v>16169</v>
      </c>
      <c r="DEL1" s="15" t="s">
        <v>16170</v>
      </c>
      <c r="DEM1" s="15" t="s">
        <v>16171</v>
      </c>
      <c r="DEN1" s="15" t="s">
        <v>16172</v>
      </c>
      <c r="DEO1" s="15" t="s">
        <v>16173</v>
      </c>
      <c r="DEP1" s="15" t="s">
        <v>16174</v>
      </c>
      <c r="DEQ1" s="15" t="s">
        <v>16175</v>
      </c>
      <c r="DER1" s="15" t="s">
        <v>16176</v>
      </c>
      <c r="DES1" s="15" t="s">
        <v>16177</v>
      </c>
      <c r="DET1" s="15" t="s">
        <v>16178</v>
      </c>
      <c r="DEU1" s="15" t="s">
        <v>16179</v>
      </c>
      <c r="DEV1" s="15" t="s">
        <v>16180</v>
      </c>
      <c r="DEW1" s="15" t="s">
        <v>16181</v>
      </c>
      <c r="DEX1" s="15" t="s">
        <v>16182</v>
      </c>
      <c r="DEY1" s="15" t="s">
        <v>16183</v>
      </c>
      <c r="DEZ1" s="15" t="s">
        <v>16184</v>
      </c>
      <c r="DFA1" s="15" t="s">
        <v>16185</v>
      </c>
      <c r="DFB1" s="15" t="s">
        <v>16186</v>
      </c>
      <c r="DFC1" s="15" t="s">
        <v>16187</v>
      </c>
      <c r="DFD1" s="15" t="s">
        <v>16188</v>
      </c>
      <c r="DFE1" s="15" t="s">
        <v>16189</v>
      </c>
      <c r="DFF1" s="15" t="s">
        <v>16190</v>
      </c>
      <c r="DFG1" s="15" t="s">
        <v>16191</v>
      </c>
      <c r="DFH1" s="15" t="s">
        <v>16192</v>
      </c>
      <c r="DFI1" s="15" t="s">
        <v>16193</v>
      </c>
      <c r="DFJ1" s="15" t="s">
        <v>16194</v>
      </c>
      <c r="DFK1" s="15" t="s">
        <v>16195</v>
      </c>
      <c r="DFL1" s="15" t="s">
        <v>16196</v>
      </c>
      <c r="DFM1" s="15" t="s">
        <v>16197</v>
      </c>
      <c r="DFN1" s="15" t="s">
        <v>16198</v>
      </c>
      <c r="DFO1" s="15" t="s">
        <v>16199</v>
      </c>
      <c r="DFP1" s="15" t="s">
        <v>16200</v>
      </c>
      <c r="DFQ1" s="15" t="s">
        <v>16201</v>
      </c>
      <c r="DFR1" s="15" t="s">
        <v>16202</v>
      </c>
      <c r="DFS1" s="15" t="s">
        <v>16203</v>
      </c>
      <c r="DFT1" s="15" t="s">
        <v>16204</v>
      </c>
      <c r="DFU1" s="15" t="s">
        <v>16205</v>
      </c>
      <c r="DFV1" s="15" t="s">
        <v>16206</v>
      </c>
      <c r="DFW1" s="15" t="s">
        <v>16207</v>
      </c>
      <c r="DFX1" s="15" t="s">
        <v>16208</v>
      </c>
      <c r="DFY1" s="15" t="s">
        <v>16209</v>
      </c>
      <c r="DFZ1" s="15" t="s">
        <v>16210</v>
      </c>
      <c r="DGA1" s="15" t="s">
        <v>16211</v>
      </c>
      <c r="DGB1" s="15" t="s">
        <v>16212</v>
      </c>
      <c r="DGC1" s="15" t="s">
        <v>16213</v>
      </c>
      <c r="DGD1" s="15" t="s">
        <v>16214</v>
      </c>
      <c r="DGE1" s="15" t="s">
        <v>16215</v>
      </c>
      <c r="DGF1" s="15" t="s">
        <v>16216</v>
      </c>
      <c r="DGG1" s="15" t="s">
        <v>16217</v>
      </c>
      <c r="DGH1" s="15" t="s">
        <v>16218</v>
      </c>
      <c r="DGI1" s="15" t="s">
        <v>16219</v>
      </c>
      <c r="DGJ1" s="15" t="s">
        <v>16220</v>
      </c>
      <c r="DGK1" s="15" t="s">
        <v>16221</v>
      </c>
      <c r="DGL1" s="15" t="s">
        <v>16222</v>
      </c>
      <c r="DGM1" s="15" t="s">
        <v>16223</v>
      </c>
      <c r="DGN1" s="15" t="s">
        <v>16224</v>
      </c>
      <c r="DGO1" s="15" t="s">
        <v>16225</v>
      </c>
      <c r="DGP1" s="15" t="s">
        <v>16226</v>
      </c>
      <c r="DGQ1" s="15" t="s">
        <v>16227</v>
      </c>
      <c r="DGR1" s="15" t="s">
        <v>16228</v>
      </c>
      <c r="DGS1" s="15" t="s">
        <v>16229</v>
      </c>
      <c r="DGT1" s="15" t="s">
        <v>16230</v>
      </c>
      <c r="DGU1" s="15" t="s">
        <v>16231</v>
      </c>
      <c r="DGV1" s="15" t="s">
        <v>16232</v>
      </c>
      <c r="DGW1" s="15" t="s">
        <v>16233</v>
      </c>
      <c r="DGX1" s="15" t="s">
        <v>16234</v>
      </c>
      <c r="DGY1" s="15" t="s">
        <v>16235</v>
      </c>
      <c r="DGZ1" s="15" t="s">
        <v>16236</v>
      </c>
      <c r="DHA1" s="15" t="s">
        <v>16237</v>
      </c>
      <c r="DHB1" s="15" t="s">
        <v>16238</v>
      </c>
      <c r="DHC1" s="15" t="s">
        <v>16239</v>
      </c>
      <c r="DHD1" s="15" t="s">
        <v>16240</v>
      </c>
      <c r="DHE1" s="15" t="s">
        <v>16241</v>
      </c>
      <c r="DHF1" s="15" t="s">
        <v>16242</v>
      </c>
      <c r="DHG1" s="15" t="s">
        <v>16243</v>
      </c>
      <c r="DHH1" s="15" t="s">
        <v>16244</v>
      </c>
      <c r="DHI1" s="15" t="s">
        <v>16245</v>
      </c>
      <c r="DHJ1" s="15" t="s">
        <v>16246</v>
      </c>
      <c r="DHK1" s="15" t="s">
        <v>16247</v>
      </c>
      <c r="DHL1" s="15" t="s">
        <v>16248</v>
      </c>
      <c r="DHM1" s="15" t="s">
        <v>16249</v>
      </c>
      <c r="DHN1" s="15" t="s">
        <v>16250</v>
      </c>
      <c r="DHO1" s="15" t="s">
        <v>16251</v>
      </c>
      <c r="DHP1" s="15" t="s">
        <v>16252</v>
      </c>
      <c r="DHQ1" s="15" t="s">
        <v>16253</v>
      </c>
      <c r="DHR1" s="15" t="s">
        <v>16254</v>
      </c>
      <c r="DHS1" s="15" t="s">
        <v>16255</v>
      </c>
      <c r="DHT1" s="15" t="s">
        <v>16256</v>
      </c>
      <c r="DHU1" s="15" t="s">
        <v>16257</v>
      </c>
      <c r="DHV1" s="15" t="s">
        <v>16258</v>
      </c>
      <c r="DHW1" s="15" t="s">
        <v>16259</v>
      </c>
      <c r="DHX1" s="15" t="s">
        <v>16260</v>
      </c>
      <c r="DHY1" s="15" t="s">
        <v>16261</v>
      </c>
      <c r="DHZ1" s="15" t="s">
        <v>16262</v>
      </c>
      <c r="DIA1" s="15" t="s">
        <v>16263</v>
      </c>
      <c r="DIB1" s="15" t="s">
        <v>16264</v>
      </c>
      <c r="DIC1" s="15" t="s">
        <v>16265</v>
      </c>
      <c r="DID1" s="15" t="s">
        <v>16266</v>
      </c>
      <c r="DIE1" s="15" t="s">
        <v>16267</v>
      </c>
      <c r="DIF1" s="15" t="s">
        <v>16268</v>
      </c>
      <c r="DIG1" s="15" t="s">
        <v>16269</v>
      </c>
      <c r="DIH1" s="15" t="s">
        <v>16270</v>
      </c>
      <c r="DII1" s="15" t="s">
        <v>16271</v>
      </c>
      <c r="DIJ1" s="15" t="s">
        <v>16272</v>
      </c>
      <c r="DIK1" s="15" t="s">
        <v>16273</v>
      </c>
      <c r="DIL1" s="15" t="s">
        <v>16274</v>
      </c>
      <c r="DIM1" s="15" t="s">
        <v>16275</v>
      </c>
      <c r="DIN1" s="15" t="s">
        <v>16276</v>
      </c>
      <c r="DIO1" s="15" t="s">
        <v>16277</v>
      </c>
      <c r="DIP1" s="15" t="s">
        <v>16278</v>
      </c>
      <c r="DIQ1" s="15" t="s">
        <v>16279</v>
      </c>
      <c r="DIR1" s="15" t="s">
        <v>16280</v>
      </c>
      <c r="DIS1" s="15" t="s">
        <v>16281</v>
      </c>
      <c r="DIT1" s="15" t="s">
        <v>16282</v>
      </c>
      <c r="DIU1" s="15" t="s">
        <v>16283</v>
      </c>
      <c r="DIV1" s="15" t="s">
        <v>16284</v>
      </c>
      <c r="DIW1" s="15" t="s">
        <v>16285</v>
      </c>
      <c r="DIX1" s="15" t="s">
        <v>16286</v>
      </c>
      <c r="DIY1" s="15" t="s">
        <v>16287</v>
      </c>
      <c r="DIZ1" s="15" t="s">
        <v>16288</v>
      </c>
      <c r="DJA1" s="15" t="s">
        <v>16289</v>
      </c>
      <c r="DJB1" s="15" t="s">
        <v>16290</v>
      </c>
      <c r="DJC1" s="15" t="s">
        <v>16291</v>
      </c>
      <c r="DJD1" s="15" t="s">
        <v>16292</v>
      </c>
      <c r="DJE1" s="15" t="s">
        <v>16293</v>
      </c>
      <c r="DJF1" s="15" t="s">
        <v>16294</v>
      </c>
      <c r="DJG1" s="15" t="s">
        <v>16295</v>
      </c>
      <c r="DJH1" s="15" t="s">
        <v>16296</v>
      </c>
      <c r="DJI1" s="15" t="s">
        <v>16297</v>
      </c>
      <c r="DJJ1" s="15" t="s">
        <v>16298</v>
      </c>
      <c r="DJK1" s="15" t="s">
        <v>16299</v>
      </c>
      <c r="DJL1" s="15" t="s">
        <v>16300</v>
      </c>
      <c r="DJM1" s="15" t="s">
        <v>16301</v>
      </c>
      <c r="DJN1" s="15" t="s">
        <v>16302</v>
      </c>
      <c r="DJO1" s="15" t="s">
        <v>16303</v>
      </c>
      <c r="DJP1" s="15" t="s">
        <v>16304</v>
      </c>
      <c r="DJQ1" s="15" t="s">
        <v>16305</v>
      </c>
      <c r="DJR1" s="15" t="s">
        <v>16306</v>
      </c>
      <c r="DJS1" s="15" t="s">
        <v>16307</v>
      </c>
      <c r="DJT1" s="15" t="s">
        <v>16308</v>
      </c>
      <c r="DJU1" s="15" t="s">
        <v>16309</v>
      </c>
      <c r="DJV1" s="15" t="s">
        <v>16310</v>
      </c>
      <c r="DJW1" s="15" t="s">
        <v>16311</v>
      </c>
      <c r="DJX1" s="15" t="s">
        <v>16312</v>
      </c>
      <c r="DJY1" s="15" t="s">
        <v>16313</v>
      </c>
      <c r="DJZ1" s="15" t="s">
        <v>16314</v>
      </c>
      <c r="DKA1" s="15" t="s">
        <v>16315</v>
      </c>
      <c r="DKB1" s="15" t="s">
        <v>16316</v>
      </c>
      <c r="DKC1" s="15" t="s">
        <v>16317</v>
      </c>
      <c r="DKD1" s="15" t="s">
        <v>16318</v>
      </c>
      <c r="DKE1" s="15" t="s">
        <v>16319</v>
      </c>
      <c r="DKF1" s="15" t="s">
        <v>16320</v>
      </c>
      <c r="DKG1" s="15" t="s">
        <v>16321</v>
      </c>
      <c r="DKH1" s="15" t="s">
        <v>16322</v>
      </c>
      <c r="DKI1" s="15" t="s">
        <v>16323</v>
      </c>
      <c r="DKJ1" s="15" t="s">
        <v>16324</v>
      </c>
      <c r="DKK1" s="15" t="s">
        <v>16325</v>
      </c>
      <c r="DKL1" s="15" t="s">
        <v>16326</v>
      </c>
      <c r="DKM1" s="15" t="s">
        <v>16327</v>
      </c>
      <c r="DKN1" s="15" t="s">
        <v>16328</v>
      </c>
      <c r="DKO1" s="15" t="s">
        <v>16329</v>
      </c>
      <c r="DKP1" s="15" t="s">
        <v>16330</v>
      </c>
      <c r="DKQ1" s="15" t="s">
        <v>16331</v>
      </c>
      <c r="DKR1" s="15" t="s">
        <v>16332</v>
      </c>
      <c r="DKS1" s="15" t="s">
        <v>16333</v>
      </c>
      <c r="DKT1" s="15" t="s">
        <v>16334</v>
      </c>
      <c r="DKU1" s="15" t="s">
        <v>16335</v>
      </c>
      <c r="DKV1" s="15" t="s">
        <v>16336</v>
      </c>
      <c r="DKW1" s="15" t="s">
        <v>16337</v>
      </c>
      <c r="DKX1" s="15" t="s">
        <v>16338</v>
      </c>
      <c r="DKY1" s="15" t="s">
        <v>16339</v>
      </c>
      <c r="DKZ1" s="15" t="s">
        <v>16340</v>
      </c>
      <c r="DLA1" s="15" t="s">
        <v>16341</v>
      </c>
      <c r="DLB1" s="15" t="s">
        <v>16342</v>
      </c>
      <c r="DLC1" s="15" t="s">
        <v>16343</v>
      </c>
      <c r="DLD1" s="15" t="s">
        <v>16344</v>
      </c>
      <c r="DLE1" s="15" t="s">
        <v>16345</v>
      </c>
      <c r="DLF1" s="15" t="s">
        <v>16346</v>
      </c>
      <c r="DLG1" s="15" t="s">
        <v>16347</v>
      </c>
      <c r="DLH1" s="15" t="s">
        <v>16348</v>
      </c>
      <c r="DLI1" s="15" t="s">
        <v>16349</v>
      </c>
      <c r="DLJ1" s="15" t="s">
        <v>16350</v>
      </c>
      <c r="DLK1" s="15" t="s">
        <v>16351</v>
      </c>
      <c r="DLL1" s="15" t="s">
        <v>16352</v>
      </c>
      <c r="DLM1" s="15" t="s">
        <v>16353</v>
      </c>
      <c r="DLN1" s="15" t="s">
        <v>16354</v>
      </c>
      <c r="DLO1" s="15" t="s">
        <v>16355</v>
      </c>
      <c r="DLP1" s="15" t="s">
        <v>16356</v>
      </c>
      <c r="DLQ1" s="15" t="s">
        <v>16357</v>
      </c>
      <c r="DLR1" s="15" t="s">
        <v>16358</v>
      </c>
      <c r="DLS1" s="15" t="s">
        <v>16359</v>
      </c>
      <c r="DLT1" s="15" t="s">
        <v>16360</v>
      </c>
      <c r="DLU1" s="15" t="s">
        <v>16361</v>
      </c>
      <c r="DLV1" s="15" t="s">
        <v>16362</v>
      </c>
      <c r="DLW1" s="15" t="s">
        <v>16363</v>
      </c>
      <c r="DLX1" s="15" t="s">
        <v>16364</v>
      </c>
      <c r="DLY1" s="15" t="s">
        <v>16365</v>
      </c>
      <c r="DLZ1" s="15" t="s">
        <v>16366</v>
      </c>
      <c r="DMA1" s="15" t="s">
        <v>16367</v>
      </c>
      <c r="DMB1" s="15" t="s">
        <v>16368</v>
      </c>
      <c r="DMC1" s="15" t="s">
        <v>16369</v>
      </c>
      <c r="DMD1" s="15" t="s">
        <v>16370</v>
      </c>
      <c r="DME1" s="15" t="s">
        <v>16371</v>
      </c>
      <c r="DMF1" s="15" t="s">
        <v>16372</v>
      </c>
      <c r="DMG1" s="15" t="s">
        <v>16373</v>
      </c>
      <c r="DMH1" s="15" t="s">
        <v>16374</v>
      </c>
      <c r="DMI1" s="15" t="s">
        <v>16375</v>
      </c>
      <c r="DMJ1" s="15" t="s">
        <v>16376</v>
      </c>
      <c r="DMK1" s="15" t="s">
        <v>16377</v>
      </c>
      <c r="DML1" s="15" t="s">
        <v>16378</v>
      </c>
      <c r="DMM1" s="15" t="s">
        <v>16379</v>
      </c>
      <c r="DMN1" s="15" t="s">
        <v>16380</v>
      </c>
      <c r="DMO1" s="15" t="s">
        <v>16381</v>
      </c>
      <c r="DMP1" s="15" t="s">
        <v>16382</v>
      </c>
      <c r="DMQ1" s="15" t="s">
        <v>16383</v>
      </c>
      <c r="DMR1" s="15" t="s">
        <v>16384</v>
      </c>
      <c r="DMS1" s="15" t="s">
        <v>16385</v>
      </c>
      <c r="DMT1" s="15" t="s">
        <v>16386</v>
      </c>
      <c r="DMU1" s="15" t="s">
        <v>16387</v>
      </c>
      <c r="DMV1" s="15" t="s">
        <v>16388</v>
      </c>
      <c r="DMW1" s="15" t="s">
        <v>16389</v>
      </c>
      <c r="DMX1" s="15" t="s">
        <v>16390</v>
      </c>
      <c r="DMY1" s="15" t="s">
        <v>16391</v>
      </c>
      <c r="DMZ1" s="15" t="s">
        <v>16392</v>
      </c>
      <c r="DNA1" s="15" t="s">
        <v>16393</v>
      </c>
      <c r="DNB1" s="15" t="s">
        <v>16394</v>
      </c>
      <c r="DNC1" s="15" t="s">
        <v>16395</v>
      </c>
      <c r="DND1" s="15" t="s">
        <v>16396</v>
      </c>
      <c r="DNE1" s="15" t="s">
        <v>16397</v>
      </c>
      <c r="DNF1" s="15" t="s">
        <v>16398</v>
      </c>
      <c r="DNG1" s="15" t="s">
        <v>16399</v>
      </c>
      <c r="DNH1" s="15" t="s">
        <v>16400</v>
      </c>
      <c r="DNI1" s="15" t="s">
        <v>16401</v>
      </c>
      <c r="DNJ1" s="15" t="s">
        <v>16402</v>
      </c>
      <c r="DNK1" s="15" t="s">
        <v>16403</v>
      </c>
      <c r="DNL1" s="15" t="s">
        <v>16404</v>
      </c>
      <c r="DNM1" s="15" t="s">
        <v>16405</v>
      </c>
      <c r="DNN1" s="15" t="s">
        <v>16406</v>
      </c>
      <c r="DNO1" s="15" t="s">
        <v>16407</v>
      </c>
      <c r="DNP1" s="15" t="s">
        <v>16408</v>
      </c>
      <c r="DNQ1" s="15" t="s">
        <v>16409</v>
      </c>
      <c r="DNR1" s="15" t="s">
        <v>16410</v>
      </c>
      <c r="DNS1" s="15" t="s">
        <v>16411</v>
      </c>
      <c r="DNT1" s="15" t="s">
        <v>16412</v>
      </c>
      <c r="DNU1" s="15" t="s">
        <v>16413</v>
      </c>
      <c r="DNV1" s="15" t="s">
        <v>16414</v>
      </c>
      <c r="DNW1" s="15" t="s">
        <v>16415</v>
      </c>
      <c r="DNX1" s="15" t="s">
        <v>16416</v>
      </c>
      <c r="DNY1" s="15" t="s">
        <v>16417</v>
      </c>
      <c r="DNZ1" s="15" t="s">
        <v>16418</v>
      </c>
      <c r="DOA1" s="15" t="s">
        <v>16419</v>
      </c>
      <c r="DOB1" s="15" t="s">
        <v>16420</v>
      </c>
      <c r="DOC1" s="15" t="s">
        <v>16421</v>
      </c>
      <c r="DOD1" s="15" t="s">
        <v>16422</v>
      </c>
      <c r="DOE1" s="15" t="s">
        <v>16423</v>
      </c>
      <c r="DOF1" s="15" t="s">
        <v>16424</v>
      </c>
      <c r="DOG1" s="15" t="s">
        <v>16425</v>
      </c>
      <c r="DOH1" s="15" t="s">
        <v>16426</v>
      </c>
      <c r="DOI1" s="15" t="s">
        <v>16427</v>
      </c>
      <c r="DOJ1" s="15" t="s">
        <v>16428</v>
      </c>
      <c r="DOK1" s="15" t="s">
        <v>16429</v>
      </c>
      <c r="DOL1" s="15" t="s">
        <v>16430</v>
      </c>
      <c r="DOM1" s="15" t="s">
        <v>16431</v>
      </c>
      <c r="DON1" s="15" t="s">
        <v>16432</v>
      </c>
      <c r="DOO1" s="15" t="s">
        <v>16433</v>
      </c>
      <c r="DOP1" s="15" t="s">
        <v>16434</v>
      </c>
      <c r="DOQ1" s="15" t="s">
        <v>16435</v>
      </c>
      <c r="DOR1" s="15" t="s">
        <v>16436</v>
      </c>
      <c r="DOS1" s="15" t="s">
        <v>16437</v>
      </c>
      <c r="DOT1" s="15" t="s">
        <v>16438</v>
      </c>
      <c r="DOU1" s="15" t="s">
        <v>16439</v>
      </c>
      <c r="DOV1" s="15" t="s">
        <v>16440</v>
      </c>
      <c r="DOW1" s="15" t="s">
        <v>16441</v>
      </c>
      <c r="DOX1" s="15" t="s">
        <v>16442</v>
      </c>
      <c r="DOY1" s="15" t="s">
        <v>16443</v>
      </c>
      <c r="DOZ1" s="15" t="s">
        <v>16444</v>
      </c>
      <c r="DPA1" s="15" t="s">
        <v>16445</v>
      </c>
      <c r="DPB1" s="15" t="s">
        <v>16446</v>
      </c>
      <c r="DPC1" s="15" t="s">
        <v>16447</v>
      </c>
      <c r="DPD1" s="15" t="s">
        <v>16448</v>
      </c>
      <c r="DPE1" s="15" t="s">
        <v>16449</v>
      </c>
      <c r="DPF1" s="15" t="s">
        <v>16450</v>
      </c>
      <c r="DPG1" s="15" t="s">
        <v>16451</v>
      </c>
      <c r="DPH1" s="15" t="s">
        <v>16452</v>
      </c>
      <c r="DPI1" s="15" t="s">
        <v>16453</v>
      </c>
      <c r="DPJ1" s="15" t="s">
        <v>16454</v>
      </c>
      <c r="DPK1" s="15" t="s">
        <v>16455</v>
      </c>
      <c r="DPL1" s="15" t="s">
        <v>16456</v>
      </c>
      <c r="DPM1" s="15" t="s">
        <v>16457</v>
      </c>
      <c r="DPN1" s="15" t="s">
        <v>16458</v>
      </c>
      <c r="DPO1" s="15" t="s">
        <v>16459</v>
      </c>
      <c r="DPP1" s="15" t="s">
        <v>16460</v>
      </c>
      <c r="DPQ1" s="15" t="s">
        <v>16461</v>
      </c>
      <c r="DPR1" s="15" t="s">
        <v>16462</v>
      </c>
      <c r="DPS1" s="15" t="s">
        <v>16463</v>
      </c>
      <c r="DPT1" s="15" t="s">
        <v>16464</v>
      </c>
      <c r="DPU1" s="15" t="s">
        <v>16465</v>
      </c>
      <c r="DPV1" s="15" t="s">
        <v>16466</v>
      </c>
      <c r="DPW1" s="15" t="s">
        <v>16467</v>
      </c>
      <c r="DPX1" s="15" t="s">
        <v>16468</v>
      </c>
      <c r="DPY1" s="15" t="s">
        <v>16469</v>
      </c>
      <c r="DPZ1" s="15" t="s">
        <v>16470</v>
      </c>
      <c r="DQA1" s="15" t="s">
        <v>16471</v>
      </c>
      <c r="DQB1" s="15" t="s">
        <v>16472</v>
      </c>
      <c r="DQC1" s="15" t="s">
        <v>16473</v>
      </c>
      <c r="DQD1" s="15" t="s">
        <v>16474</v>
      </c>
      <c r="DQE1" s="15" t="s">
        <v>16475</v>
      </c>
      <c r="DQF1" s="15" t="s">
        <v>16476</v>
      </c>
      <c r="DQG1" s="15" t="s">
        <v>16477</v>
      </c>
      <c r="DQH1" s="15" t="s">
        <v>16478</v>
      </c>
      <c r="DQI1" s="15" t="s">
        <v>16479</v>
      </c>
      <c r="DQJ1" s="15" t="s">
        <v>16480</v>
      </c>
      <c r="DQK1" s="15" t="s">
        <v>16481</v>
      </c>
      <c r="DQL1" s="15" t="s">
        <v>16482</v>
      </c>
      <c r="DQM1" s="15" t="s">
        <v>16483</v>
      </c>
      <c r="DQN1" s="15" t="s">
        <v>16484</v>
      </c>
      <c r="DQO1" s="15" t="s">
        <v>16485</v>
      </c>
      <c r="DQP1" s="15" t="s">
        <v>16486</v>
      </c>
      <c r="DQQ1" s="15" t="s">
        <v>16487</v>
      </c>
      <c r="DQR1" s="15" t="s">
        <v>16488</v>
      </c>
      <c r="DQS1" s="15" t="s">
        <v>16489</v>
      </c>
      <c r="DQT1" s="15" t="s">
        <v>16490</v>
      </c>
      <c r="DQU1" s="15" t="s">
        <v>16491</v>
      </c>
      <c r="DQV1" s="15" t="s">
        <v>16492</v>
      </c>
      <c r="DQW1" s="15" t="s">
        <v>16493</v>
      </c>
      <c r="DQX1" s="15" t="s">
        <v>16494</v>
      </c>
      <c r="DQY1" s="15" t="s">
        <v>16495</v>
      </c>
      <c r="DQZ1" s="15" t="s">
        <v>16496</v>
      </c>
      <c r="DRA1" s="15" t="s">
        <v>16497</v>
      </c>
      <c r="DRB1" s="15" t="s">
        <v>16498</v>
      </c>
      <c r="DRC1" s="15" t="s">
        <v>16499</v>
      </c>
      <c r="DRD1" s="15" t="s">
        <v>16500</v>
      </c>
      <c r="DRE1" s="15" t="s">
        <v>16501</v>
      </c>
      <c r="DRF1" s="15" t="s">
        <v>16502</v>
      </c>
      <c r="DRG1" s="15" t="s">
        <v>16503</v>
      </c>
      <c r="DRH1" s="15" t="s">
        <v>16504</v>
      </c>
      <c r="DRI1" s="15" t="s">
        <v>16505</v>
      </c>
      <c r="DRJ1" s="15" t="s">
        <v>16506</v>
      </c>
      <c r="DRK1" s="15" t="s">
        <v>16507</v>
      </c>
      <c r="DRL1" s="15" t="s">
        <v>16508</v>
      </c>
      <c r="DRM1" s="15" t="s">
        <v>16509</v>
      </c>
      <c r="DRN1" s="15" t="s">
        <v>16510</v>
      </c>
      <c r="DRO1" s="15" t="s">
        <v>16511</v>
      </c>
      <c r="DRP1" s="15" t="s">
        <v>16512</v>
      </c>
      <c r="DRQ1" s="15" t="s">
        <v>16513</v>
      </c>
      <c r="DRR1" s="15" t="s">
        <v>16514</v>
      </c>
      <c r="DRS1" s="15" t="s">
        <v>16515</v>
      </c>
      <c r="DRT1" s="15" t="s">
        <v>16516</v>
      </c>
      <c r="DRU1" s="15" t="s">
        <v>16517</v>
      </c>
      <c r="DRV1" s="15" t="s">
        <v>16518</v>
      </c>
      <c r="DRW1" s="15" t="s">
        <v>16519</v>
      </c>
      <c r="DRX1" s="15" t="s">
        <v>16520</v>
      </c>
      <c r="DRY1" s="15" t="s">
        <v>16521</v>
      </c>
      <c r="DRZ1" s="15" t="s">
        <v>16522</v>
      </c>
      <c r="DSA1" s="15" t="s">
        <v>16523</v>
      </c>
      <c r="DSB1" s="15" t="s">
        <v>16524</v>
      </c>
      <c r="DSC1" s="15" t="s">
        <v>16525</v>
      </c>
      <c r="DSD1" s="15" t="s">
        <v>16526</v>
      </c>
      <c r="DSE1" s="15" t="s">
        <v>16527</v>
      </c>
      <c r="DSF1" s="15" t="s">
        <v>16528</v>
      </c>
      <c r="DSG1" s="15" t="s">
        <v>16529</v>
      </c>
      <c r="DSH1" s="15" t="s">
        <v>16530</v>
      </c>
      <c r="DSI1" s="15" t="s">
        <v>16531</v>
      </c>
      <c r="DSJ1" s="15" t="s">
        <v>16532</v>
      </c>
      <c r="DSK1" s="15" t="s">
        <v>16533</v>
      </c>
      <c r="DSL1" s="15" t="s">
        <v>16534</v>
      </c>
      <c r="DSM1" s="15" t="s">
        <v>16535</v>
      </c>
      <c r="DSN1" s="15" t="s">
        <v>16536</v>
      </c>
      <c r="DSO1" s="15" t="s">
        <v>16537</v>
      </c>
      <c r="DSP1" s="15" t="s">
        <v>16538</v>
      </c>
      <c r="DSQ1" s="15" t="s">
        <v>16539</v>
      </c>
      <c r="DSR1" s="15" t="s">
        <v>16540</v>
      </c>
      <c r="DSS1" s="15" t="s">
        <v>16541</v>
      </c>
      <c r="DST1" s="15" t="s">
        <v>16542</v>
      </c>
      <c r="DSU1" s="15" t="s">
        <v>16543</v>
      </c>
      <c r="DSV1" s="15" t="s">
        <v>16544</v>
      </c>
      <c r="DSW1" s="15" t="s">
        <v>16545</v>
      </c>
      <c r="DSX1" s="15" t="s">
        <v>16546</v>
      </c>
      <c r="DSY1" s="15" t="s">
        <v>16547</v>
      </c>
      <c r="DSZ1" s="15" t="s">
        <v>16548</v>
      </c>
      <c r="DTA1" s="15" t="s">
        <v>16549</v>
      </c>
      <c r="DTB1" s="15" t="s">
        <v>16550</v>
      </c>
      <c r="DTC1" s="15" t="s">
        <v>16551</v>
      </c>
      <c r="DTD1" s="15" t="s">
        <v>16552</v>
      </c>
      <c r="DTE1" s="15" t="s">
        <v>16553</v>
      </c>
      <c r="DTF1" s="15" t="s">
        <v>16554</v>
      </c>
      <c r="DTG1" s="15" t="s">
        <v>16555</v>
      </c>
      <c r="DTH1" s="15" t="s">
        <v>16556</v>
      </c>
      <c r="DTI1" s="15" t="s">
        <v>16557</v>
      </c>
      <c r="DTJ1" s="15" t="s">
        <v>16558</v>
      </c>
      <c r="DTK1" s="15" t="s">
        <v>16559</v>
      </c>
      <c r="DTL1" s="15" t="s">
        <v>16560</v>
      </c>
      <c r="DTM1" s="15" t="s">
        <v>16561</v>
      </c>
      <c r="DTN1" s="15" t="s">
        <v>16562</v>
      </c>
      <c r="DTO1" s="15" t="s">
        <v>16563</v>
      </c>
      <c r="DTP1" s="15" t="s">
        <v>16564</v>
      </c>
      <c r="DTQ1" s="15" t="s">
        <v>16565</v>
      </c>
      <c r="DTR1" s="15" t="s">
        <v>16566</v>
      </c>
      <c r="DTS1" s="15" t="s">
        <v>16567</v>
      </c>
      <c r="DTT1" s="15" t="s">
        <v>16568</v>
      </c>
      <c r="DTU1" s="15" t="s">
        <v>16569</v>
      </c>
      <c r="DTV1" s="15" t="s">
        <v>16570</v>
      </c>
      <c r="DTW1" s="15" t="s">
        <v>16571</v>
      </c>
      <c r="DTX1" s="15" t="s">
        <v>16572</v>
      </c>
      <c r="DTY1" s="15" t="s">
        <v>16573</v>
      </c>
      <c r="DTZ1" s="15" t="s">
        <v>16574</v>
      </c>
      <c r="DUA1" s="15" t="s">
        <v>16575</v>
      </c>
      <c r="DUB1" s="15" t="s">
        <v>16576</v>
      </c>
      <c r="DUC1" s="15" t="s">
        <v>16577</v>
      </c>
      <c r="DUD1" s="15" t="s">
        <v>16578</v>
      </c>
      <c r="DUE1" s="15" t="s">
        <v>16579</v>
      </c>
      <c r="DUF1" s="15" t="s">
        <v>16580</v>
      </c>
      <c r="DUG1" s="15" t="s">
        <v>16581</v>
      </c>
      <c r="DUH1" s="15" t="s">
        <v>16582</v>
      </c>
      <c r="DUI1" s="15" t="s">
        <v>16583</v>
      </c>
      <c r="DUJ1" s="15" t="s">
        <v>16584</v>
      </c>
      <c r="DUK1" s="15" t="s">
        <v>16585</v>
      </c>
      <c r="DUL1" s="15" t="s">
        <v>16586</v>
      </c>
      <c r="DUM1" s="15" t="s">
        <v>16587</v>
      </c>
      <c r="DUN1" s="15" t="s">
        <v>16588</v>
      </c>
      <c r="DUO1" s="15" t="s">
        <v>16589</v>
      </c>
      <c r="DUP1" s="15" t="s">
        <v>16590</v>
      </c>
      <c r="DUQ1" s="15" t="s">
        <v>16591</v>
      </c>
      <c r="DUR1" s="15" t="s">
        <v>16592</v>
      </c>
      <c r="DUS1" s="15" t="s">
        <v>16593</v>
      </c>
      <c r="DUT1" s="15" t="s">
        <v>16594</v>
      </c>
      <c r="DUU1" s="15" t="s">
        <v>16595</v>
      </c>
      <c r="DUV1" s="15" t="s">
        <v>16596</v>
      </c>
      <c r="DUW1" s="15" t="s">
        <v>16597</v>
      </c>
      <c r="DUX1" s="15" t="s">
        <v>16598</v>
      </c>
      <c r="DUY1" s="15" t="s">
        <v>16599</v>
      </c>
      <c r="DUZ1" s="15" t="s">
        <v>16600</v>
      </c>
      <c r="DVA1" s="15" t="s">
        <v>16601</v>
      </c>
      <c r="DVB1" s="15" t="s">
        <v>16602</v>
      </c>
      <c r="DVC1" s="15" t="s">
        <v>16603</v>
      </c>
      <c r="DVD1" s="15" t="s">
        <v>16604</v>
      </c>
      <c r="DVE1" s="15" t="s">
        <v>16605</v>
      </c>
      <c r="DVF1" s="15" t="s">
        <v>16606</v>
      </c>
      <c r="DVG1" s="15" t="s">
        <v>16607</v>
      </c>
      <c r="DVH1" s="15" t="s">
        <v>16608</v>
      </c>
      <c r="DVI1" s="15" t="s">
        <v>16609</v>
      </c>
      <c r="DVJ1" s="15" t="s">
        <v>16610</v>
      </c>
      <c r="DVK1" s="15" t="s">
        <v>16611</v>
      </c>
      <c r="DVL1" s="15" t="s">
        <v>16612</v>
      </c>
      <c r="DVM1" s="15" t="s">
        <v>16613</v>
      </c>
      <c r="DVN1" s="15" t="s">
        <v>16614</v>
      </c>
      <c r="DVO1" s="15" t="s">
        <v>16615</v>
      </c>
      <c r="DVP1" s="15" t="s">
        <v>16616</v>
      </c>
      <c r="DVQ1" s="15" t="s">
        <v>16617</v>
      </c>
      <c r="DVR1" s="15" t="s">
        <v>16618</v>
      </c>
      <c r="DVS1" s="15" t="s">
        <v>16619</v>
      </c>
      <c r="DVT1" s="15" t="s">
        <v>16620</v>
      </c>
      <c r="DVU1" s="15" t="s">
        <v>16621</v>
      </c>
      <c r="DVV1" s="15" t="s">
        <v>16622</v>
      </c>
      <c r="DVW1" s="15" t="s">
        <v>16623</v>
      </c>
      <c r="DVX1" s="15" t="s">
        <v>16624</v>
      </c>
      <c r="DVY1" s="15" t="s">
        <v>16625</v>
      </c>
      <c r="DVZ1" s="15" t="s">
        <v>16626</v>
      </c>
      <c r="DWA1" s="15" t="s">
        <v>16627</v>
      </c>
      <c r="DWB1" s="15" t="s">
        <v>16628</v>
      </c>
      <c r="DWC1" s="15" t="s">
        <v>16629</v>
      </c>
      <c r="DWD1" s="15" t="s">
        <v>16630</v>
      </c>
      <c r="DWE1" s="15" t="s">
        <v>16631</v>
      </c>
      <c r="DWF1" s="15" t="s">
        <v>16632</v>
      </c>
      <c r="DWG1" s="15" t="s">
        <v>16633</v>
      </c>
      <c r="DWH1" s="15" t="s">
        <v>16634</v>
      </c>
      <c r="DWI1" s="15" t="s">
        <v>16635</v>
      </c>
      <c r="DWJ1" s="15" t="s">
        <v>16636</v>
      </c>
      <c r="DWK1" s="15" t="s">
        <v>16637</v>
      </c>
      <c r="DWL1" s="15" t="s">
        <v>16638</v>
      </c>
      <c r="DWM1" s="15" t="s">
        <v>16639</v>
      </c>
      <c r="DWN1" s="15" t="s">
        <v>16640</v>
      </c>
      <c r="DWO1" s="15" t="s">
        <v>16641</v>
      </c>
      <c r="DWP1" s="15" t="s">
        <v>16642</v>
      </c>
      <c r="DWQ1" s="15" t="s">
        <v>16643</v>
      </c>
      <c r="DWR1" s="15" t="s">
        <v>16644</v>
      </c>
      <c r="DWS1" s="15" t="s">
        <v>16645</v>
      </c>
      <c r="DWT1" s="15" t="s">
        <v>16646</v>
      </c>
      <c r="DWU1" s="15" t="s">
        <v>16647</v>
      </c>
      <c r="DWV1" s="15" t="s">
        <v>16648</v>
      </c>
      <c r="DWW1" s="15" t="s">
        <v>16649</v>
      </c>
      <c r="DWX1" s="15" t="s">
        <v>16650</v>
      </c>
      <c r="DWY1" s="15" t="s">
        <v>16651</v>
      </c>
      <c r="DWZ1" s="15" t="s">
        <v>16652</v>
      </c>
      <c r="DXA1" s="15" t="s">
        <v>16653</v>
      </c>
      <c r="DXB1" s="15" t="s">
        <v>16654</v>
      </c>
      <c r="DXC1" s="15" t="s">
        <v>16655</v>
      </c>
      <c r="DXD1" s="15" t="s">
        <v>16656</v>
      </c>
      <c r="DXE1" s="15" t="s">
        <v>16657</v>
      </c>
      <c r="DXF1" s="15" t="s">
        <v>16658</v>
      </c>
      <c r="DXG1" s="15" t="s">
        <v>16659</v>
      </c>
      <c r="DXH1" s="15" t="s">
        <v>16660</v>
      </c>
      <c r="DXI1" s="15" t="s">
        <v>16661</v>
      </c>
      <c r="DXJ1" s="15" t="s">
        <v>16662</v>
      </c>
      <c r="DXK1" s="15" t="s">
        <v>16663</v>
      </c>
      <c r="DXL1" s="15" t="s">
        <v>16664</v>
      </c>
      <c r="DXM1" s="15" t="s">
        <v>16665</v>
      </c>
      <c r="DXN1" s="15" t="s">
        <v>16666</v>
      </c>
      <c r="DXO1" s="15" t="s">
        <v>16667</v>
      </c>
      <c r="DXP1" s="15" t="s">
        <v>16668</v>
      </c>
      <c r="DXQ1" s="15" t="s">
        <v>16669</v>
      </c>
      <c r="DXR1" s="15" t="s">
        <v>16670</v>
      </c>
      <c r="DXS1" s="15" t="s">
        <v>16671</v>
      </c>
      <c r="DXT1" s="15" t="s">
        <v>16672</v>
      </c>
      <c r="DXU1" s="15" t="s">
        <v>16673</v>
      </c>
      <c r="DXV1" s="15" t="s">
        <v>16674</v>
      </c>
      <c r="DXW1" s="15" t="s">
        <v>16675</v>
      </c>
      <c r="DXX1" s="15" t="s">
        <v>16676</v>
      </c>
      <c r="DXY1" s="15" t="s">
        <v>16677</v>
      </c>
      <c r="DXZ1" s="15" t="s">
        <v>16678</v>
      </c>
      <c r="DYA1" s="15" t="s">
        <v>16679</v>
      </c>
      <c r="DYB1" s="15" t="s">
        <v>16680</v>
      </c>
      <c r="DYC1" s="15" t="s">
        <v>16681</v>
      </c>
      <c r="DYD1" s="15" t="s">
        <v>16682</v>
      </c>
      <c r="DYE1" s="15" t="s">
        <v>16683</v>
      </c>
      <c r="DYF1" s="15" t="s">
        <v>16684</v>
      </c>
      <c r="DYG1" s="15" t="s">
        <v>16685</v>
      </c>
      <c r="DYH1" s="15" t="s">
        <v>16686</v>
      </c>
      <c r="DYI1" s="15" t="s">
        <v>16687</v>
      </c>
      <c r="DYJ1" s="15" t="s">
        <v>16688</v>
      </c>
      <c r="DYK1" s="15" t="s">
        <v>16689</v>
      </c>
      <c r="DYL1" s="15" t="s">
        <v>16690</v>
      </c>
      <c r="DYM1" s="15" t="s">
        <v>16691</v>
      </c>
      <c r="DYN1" s="15" t="s">
        <v>16692</v>
      </c>
      <c r="DYO1" s="15" t="s">
        <v>16693</v>
      </c>
      <c r="DYP1" s="15" t="s">
        <v>16694</v>
      </c>
      <c r="DYQ1" s="15" t="s">
        <v>16695</v>
      </c>
      <c r="DYR1" s="15" t="s">
        <v>16696</v>
      </c>
      <c r="DYS1" s="15" t="s">
        <v>16697</v>
      </c>
      <c r="DYT1" s="15" t="s">
        <v>16698</v>
      </c>
      <c r="DYU1" s="15" t="s">
        <v>16699</v>
      </c>
      <c r="DYV1" s="15" t="s">
        <v>16700</v>
      </c>
      <c r="DYW1" s="15" t="s">
        <v>16701</v>
      </c>
      <c r="DYX1" s="15" t="s">
        <v>16702</v>
      </c>
      <c r="DYY1" s="15" t="s">
        <v>16703</v>
      </c>
      <c r="DYZ1" s="15" t="s">
        <v>16704</v>
      </c>
      <c r="DZA1" s="15" t="s">
        <v>16705</v>
      </c>
      <c r="DZB1" s="15" t="s">
        <v>16706</v>
      </c>
      <c r="DZC1" s="15" t="s">
        <v>16707</v>
      </c>
      <c r="DZD1" s="15" t="s">
        <v>16708</v>
      </c>
      <c r="DZE1" s="15" t="s">
        <v>16709</v>
      </c>
      <c r="DZF1" s="15" t="s">
        <v>16710</v>
      </c>
      <c r="DZG1" s="15" t="s">
        <v>16711</v>
      </c>
      <c r="DZH1" s="15" t="s">
        <v>16712</v>
      </c>
      <c r="DZI1" s="15" t="s">
        <v>16713</v>
      </c>
      <c r="DZJ1" s="15" t="s">
        <v>16714</v>
      </c>
      <c r="DZK1" s="15" t="s">
        <v>16715</v>
      </c>
      <c r="DZL1" s="15" t="s">
        <v>16716</v>
      </c>
      <c r="DZM1" s="15" t="s">
        <v>16717</v>
      </c>
      <c r="DZN1" s="15" t="s">
        <v>16718</v>
      </c>
      <c r="DZO1" s="15" t="s">
        <v>16719</v>
      </c>
      <c r="DZP1" s="15" t="s">
        <v>16720</v>
      </c>
      <c r="DZQ1" s="15" t="s">
        <v>16721</v>
      </c>
      <c r="DZR1" s="15" t="s">
        <v>16722</v>
      </c>
      <c r="DZS1" s="15" t="s">
        <v>16723</v>
      </c>
      <c r="DZT1" s="15" t="s">
        <v>16724</v>
      </c>
      <c r="DZU1" s="15" t="s">
        <v>16725</v>
      </c>
      <c r="DZV1" s="15" t="s">
        <v>16726</v>
      </c>
      <c r="DZW1" s="15" t="s">
        <v>16727</v>
      </c>
      <c r="DZX1" s="15" t="s">
        <v>16728</v>
      </c>
      <c r="DZY1" s="15" t="s">
        <v>16729</v>
      </c>
      <c r="DZZ1" s="15" t="s">
        <v>16730</v>
      </c>
      <c r="EAA1" s="15" t="s">
        <v>16731</v>
      </c>
      <c r="EAB1" s="15" t="s">
        <v>16732</v>
      </c>
      <c r="EAC1" s="15" t="s">
        <v>16733</v>
      </c>
      <c r="EAD1" s="15" t="s">
        <v>16734</v>
      </c>
      <c r="EAE1" s="15" t="s">
        <v>16735</v>
      </c>
      <c r="EAF1" s="15" t="s">
        <v>16736</v>
      </c>
      <c r="EAG1" s="15" t="s">
        <v>16737</v>
      </c>
      <c r="EAH1" s="15" t="s">
        <v>16738</v>
      </c>
      <c r="EAI1" s="15" t="s">
        <v>16739</v>
      </c>
      <c r="EAJ1" s="15" t="s">
        <v>16740</v>
      </c>
      <c r="EAK1" s="15" t="s">
        <v>16741</v>
      </c>
      <c r="EAL1" s="15" t="s">
        <v>16742</v>
      </c>
      <c r="EAM1" s="15" t="s">
        <v>16743</v>
      </c>
      <c r="EAN1" s="15" t="s">
        <v>16744</v>
      </c>
      <c r="EAO1" s="15" t="s">
        <v>16745</v>
      </c>
      <c r="EAP1" s="15" t="s">
        <v>16746</v>
      </c>
      <c r="EAQ1" s="15" t="s">
        <v>16747</v>
      </c>
      <c r="EAR1" s="15" t="s">
        <v>16748</v>
      </c>
      <c r="EAS1" s="15" t="s">
        <v>16749</v>
      </c>
      <c r="EAT1" s="15" t="s">
        <v>16750</v>
      </c>
      <c r="EAU1" s="15" t="s">
        <v>16751</v>
      </c>
      <c r="EAV1" s="15" t="s">
        <v>16752</v>
      </c>
      <c r="EAW1" s="15" t="s">
        <v>16753</v>
      </c>
      <c r="EAX1" s="15" t="s">
        <v>16754</v>
      </c>
      <c r="EAY1" s="15" t="s">
        <v>16755</v>
      </c>
      <c r="EAZ1" s="15" t="s">
        <v>16756</v>
      </c>
      <c r="EBA1" s="15" t="s">
        <v>16757</v>
      </c>
      <c r="EBB1" s="15" t="s">
        <v>16758</v>
      </c>
      <c r="EBC1" s="15" t="s">
        <v>16759</v>
      </c>
      <c r="EBD1" s="15" t="s">
        <v>16760</v>
      </c>
      <c r="EBE1" s="15" t="s">
        <v>16761</v>
      </c>
      <c r="EBF1" s="15" t="s">
        <v>16762</v>
      </c>
      <c r="EBG1" s="15" t="s">
        <v>16763</v>
      </c>
      <c r="EBH1" s="15" t="s">
        <v>16764</v>
      </c>
      <c r="EBI1" s="15" t="s">
        <v>16765</v>
      </c>
      <c r="EBJ1" s="15" t="s">
        <v>16766</v>
      </c>
      <c r="EBK1" s="15" t="s">
        <v>16767</v>
      </c>
      <c r="EBL1" s="15" t="s">
        <v>16768</v>
      </c>
      <c r="EBM1" s="15" t="s">
        <v>16769</v>
      </c>
      <c r="EBN1" s="15" t="s">
        <v>16770</v>
      </c>
      <c r="EBO1" s="15" t="s">
        <v>16771</v>
      </c>
      <c r="EBP1" s="15" t="s">
        <v>16772</v>
      </c>
      <c r="EBQ1" s="15" t="s">
        <v>16773</v>
      </c>
      <c r="EBR1" s="15" t="s">
        <v>16774</v>
      </c>
      <c r="EBS1" s="15" t="s">
        <v>16775</v>
      </c>
      <c r="EBT1" s="15" t="s">
        <v>16776</v>
      </c>
      <c r="EBU1" s="15" t="s">
        <v>16777</v>
      </c>
      <c r="EBV1" s="15" t="s">
        <v>16778</v>
      </c>
      <c r="EBW1" s="15" t="s">
        <v>16779</v>
      </c>
      <c r="EBX1" s="15" t="s">
        <v>16780</v>
      </c>
      <c r="EBY1" s="15" t="s">
        <v>16781</v>
      </c>
      <c r="EBZ1" s="15" t="s">
        <v>16782</v>
      </c>
      <c r="ECA1" s="15" t="s">
        <v>16783</v>
      </c>
      <c r="ECB1" s="15" t="s">
        <v>16784</v>
      </c>
      <c r="ECC1" s="15" t="s">
        <v>16785</v>
      </c>
      <c r="ECD1" s="15" t="s">
        <v>16786</v>
      </c>
      <c r="ECE1" s="15" t="s">
        <v>16787</v>
      </c>
      <c r="ECF1" s="15" t="s">
        <v>16788</v>
      </c>
      <c r="ECG1" s="15" t="s">
        <v>16789</v>
      </c>
      <c r="ECH1" s="15" t="s">
        <v>16790</v>
      </c>
      <c r="ECI1" s="15" t="s">
        <v>16791</v>
      </c>
      <c r="ECJ1" s="15" t="s">
        <v>16792</v>
      </c>
      <c r="ECK1" s="15" t="s">
        <v>16793</v>
      </c>
      <c r="ECL1" s="15" t="s">
        <v>16794</v>
      </c>
      <c r="ECM1" s="15" t="s">
        <v>16795</v>
      </c>
      <c r="ECN1" s="15" t="s">
        <v>16796</v>
      </c>
      <c r="ECO1" s="15" t="s">
        <v>16797</v>
      </c>
      <c r="ECP1" s="15" t="s">
        <v>16798</v>
      </c>
      <c r="ECQ1" s="15" t="s">
        <v>16799</v>
      </c>
      <c r="ECR1" s="15" t="s">
        <v>16800</v>
      </c>
      <c r="ECS1" s="15" t="s">
        <v>16801</v>
      </c>
      <c r="ECT1" s="15" t="s">
        <v>16802</v>
      </c>
      <c r="ECU1" s="15" t="s">
        <v>16803</v>
      </c>
      <c r="ECV1" s="15" t="s">
        <v>16804</v>
      </c>
      <c r="ECW1" s="15" t="s">
        <v>16805</v>
      </c>
      <c r="ECX1" s="15" t="s">
        <v>16806</v>
      </c>
      <c r="ECY1" s="15" t="s">
        <v>16807</v>
      </c>
      <c r="ECZ1" s="15" t="s">
        <v>16808</v>
      </c>
      <c r="EDA1" s="15" t="s">
        <v>16809</v>
      </c>
      <c r="EDB1" s="15" t="s">
        <v>16810</v>
      </c>
      <c r="EDC1" s="15" t="s">
        <v>16811</v>
      </c>
      <c r="EDD1" s="15" t="s">
        <v>16812</v>
      </c>
      <c r="EDE1" s="15" t="s">
        <v>16813</v>
      </c>
      <c r="EDF1" s="15" t="s">
        <v>16814</v>
      </c>
      <c r="EDG1" s="15" t="s">
        <v>16815</v>
      </c>
      <c r="EDH1" s="15" t="s">
        <v>16816</v>
      </c>
      <c r="EDI1" s="15" t="s">
        <v>16817</v>
      </c>
      <c r="EDJ1" s="15" t="s">
        <v>16818</v>
      </c>
      <c r="EDK1" s="15" t="s">
        <v>16819</v>
      </c>
      <c r="EDL1" s="15" t="s">
        <v>16820</v>
      </c>
      <c r="EDM1" s="15" t="s">
        <v>16821</v>
      </c>
      <c r="EDN1" s="15" t="s">
        <v>16822</v>
      </c>
      <c r="EDO1" s="15" t="s">
        <v>16823</v>
      </c>
      <c r="EDP1" s="15" t="s">
        <v>16824</v>
      </c>
      <c r="EDQ1" s="15" t="s">
        <v>16825</v>
      </c>
      <c r="EDR1" s="15" t="s">
        <v>16826</v>
      </c>
      <c r="EDS1" s="15" t="s">
        <v>16827</v>
      </c>
      <c r="EDT1" s="15" t="s">
        <v>16828</v>
      </c>
      <c r="EDU1" s="15" t="s">
        <v>16829</v>
      </c>
      <c r="EDV1" s="15" t="s">
        <v>16830</v>
      </c>
      <c r="EDW1" s="15" t="s">
        <v>16831</v>
      </c>
      <c r="EDX1" s="15" t="s">
        <v>16832</v>
      </c>
      <c r="EDY1" s="15" t="s">
        <v>16833</v>
      </c>
      <c r="EDZ1" s="15" t="s">
        <v>16834</v>
      </c>
      <c r="EEA1" s="15" t="s">
        <v>16835</v>
      </c>
      <c r="EEB1" s="15" t="s">
        <v>16836</v>
      </c>
      <c r="EEC1" s="15" t="s">
        <v>16837</v>
      </c>
      <c r="EED1" s="15" t="s">
        <v>16838</v>
      </c>
      <c r="EEE1" s="15" t="s">
        <v>16839</v>
      </c>
      <c r="EEF1" s="15" t="s">
        <v>16840</v>
      </c>
      <c r="EEG1" s="15" t="s">
        <v>16841</v>
      </c>
      <c r="EEH1" s="15" t="s">
        <v>16842</v>
      </c>
      <c r="EEI1" s="15" t="s">
        <v>16843</v>
      </c>
      <c r="EEJ1" s="15" t="s">
        <v>16844</v>
      </c>
      <c r="EEK1" s="15" t="s">
        <v>16845</v>
      </c>
      <c r="EEL1" s="15" t="s">
        <v>16846</v>
      </c>
      <c r="EEM1" s="15" t="s">
        <v>16847</v>
      </c>
      <c r="EEN1" s="15" t="s">
        <v>16848</v>
      </c>
      <c r="EEO1" s="15" t="s">
        <v>16849</v>
      </c>
      <c r="EEP1" s="15" t="s">
        <v>16850</v>
      </c>
      <c r="EEQ1" s="15" t="s">
        <v>16851</v>
      </c>
      <c r="EER1" s="15" t="s">
        <v>16852</v>
      </c>
      <c r="EES1" s="15" t="s">
        <v>16853</v>
      </c>
      <c r="EET1" s="15" t="s">
        <v>16854</v>
      </c>
      <c r="EEU1" s="15" t="s">
        <v>16855</v>
      </c>
      <c r="EEV1" s="15" t="s">
        <v>16856</v>
      </c>
      <c r="EEW1" s="15" t="s">
        <v>16857</v>
      </c>
      <c r="EEX1" s="15" t="s">
        <v>16858</v>
      </c>
      <c r="EEY1" s="15" t="s">
        <v>16859</v>
      </c>
      <c r="EEZ1" s="15" t="s">
        <v>16860</v>
      </c>
      <c r="EFA1" s="15" t="s">
        <v>16861</v>
      </c>
      <c r="EFB1" s="15" t="s">
        <v>16862</v>
      </c>
      <c r="EFC1" s="15" t="s">
        <v>16863</v>
      </c>
      <c r="EFD1" s="15" t="s">
        <v>16864</v>
      </c>
      <c r="EFE1" s="15" t="s">
        <v>16865</v>
      </c>
      <c r="EFF1" s="15" t="s">
        <v>16866</v>
      </c>
      <c r="EFG1" s="15" t="s">
        <v>16867</v>
      </c>
      <c r="EFH1" s="15" t="s">
        <v>16868</v>
      </c>
      <c r="EFI1" s="15" t="s">
        <v>16869</v>
      </c>
      <c r="EFJ1" s="15" t="s">
        <v>16870</v>
      </c>
      <c r="EFK1" s="15" t="s">
        <v>16871</v>
      </c>
      <c r="EFL1" s="15" t="s">
        <v>16872</v>
      </c>
      <c r="EFM1" s="15" t="s">
        <v>16873</v>
      </c>
      <c r="EFN1" s="15" t="s">
        <v>16874</v>
      </c>
      <c r="EFO1" s="15" t="s">
        <v>16875</v>
      </c>
      <c r="EFP1" s="15" t="s">
        <v>16876</v>
      </c>
      <c r="EFQ1" s="15" t="s">
        <v>16877</v>
      </c>
      <c r="EFR1" s="15" t="s">
        <v>16878</v>
      </c>
      <c r="EFS1" s="15" t="s">
        <v>16879</v>
      </c>
      <c r="EFT1" s="15" t="s">
        <v>16880</v>
      </c>
      <c r="EFU1" s="15" t="s">
        <v>16881</v>
      </c>
      <c r="EFV1" s="15" t="s">
        <v>16882</v>
      </c>
      <c r="EFW1" s="15" t="s">
        <v>16883</v>
      </c>
      <c r="EFX1" s="15" t="s">
        <v>16884</v>
      </c>
      <c r="EFY1" s="15" t="s">
        <v>16885</v>
      </c>
      <c r="EFZ1" s="15" t="s">
        <v>16886</v>
      </c>
      <c r="EGA1" s="15" t="s">
        <v>16887</v>
      </c>
      <c r="EGB1" s="15" t="s">
        <v>16888</v>
      </c>
      <c r="EGC1" s="15" t="s">
        <v>16889</v>
      </c>
      <c r="EGD1" s="15" t="s">
        <v>16890</v>
      </c>
      <c r="EGE1" s="15" t="s">
        <v>16891</v>
      </c>
      <c r="EGF1" s="15" t="s">
        <v>16892</v>
      </c>
      <c r="EGG1" s="15" t="s">
        <v>16893</v>
      </c>
      <c r="EGH1" s="15" t="s">
        <v>16894</v>
      </c>
      <c r="EGI1" s="15" t="s">
        <v>16895</v>
      </c>
      <c r="EGJ1" s="15" t="s">
        <v>16896</v>
      </c>
      <c r="EGK1" s="15" t="s">
        <v>16897</v>
      </c>
      <c r="EGL1" s="15" t="s">
        <v>16898</v>
      </c>
      <c r="EGM1" s="15" t="s">
        <v>16899</v>
      </c>
      <c r="EGN1" s="15" t="s">
        <v>16900</v>
      </c>
      <c r="EGO1" s="15" t="s">
        <v>16901</v>
      </c>
      <c r="EGP1" s="15" t="s">
        <v>16902</v>
      </c>
      <c r="EGQ1" s="15" t="s">
        <v>16903</v>
      </c>
      <c r="EGR1" s="15" t="s">
        <v>16904</v>
      </c>
      <c r="EGS1" s="15" t="s">
        <v>16905</v>
      </c>
      <c r="EGT1" s="15" t="s">
        <v>16906</v>
      </c>
      <c r="EGU1" s="15" t="s">
        <v>16907</v>
      </c>
      <c r="EGV1" s="15" t="s">
        <v>16908</v>
      </c>
      <c r="EGW1" s="15" t="s">
        <v>16909</v>
      </c>
      <c r="EGX1" s="15" t="s">
        <v>16910</v>
      </c>
      <c r="EGY1" s="15" t="s">
        <v>16911</v>
      </c>
      <c r="EGZ1" s="15" t="s">
        <v>16912</v>
      </c>
      <c r="EHA1" s="15" t="s">
        <v>16913</v>
      </c>
      <c r="EHB1" s="15" t="s">
        <v>16914</v>
      </c>
      <c r="EHC1" s="15" t="s">
        <v>16915</v>
      </c>
      <c r="EHD1" s="15" t="s">
        <v>16916</v>
      </c>
      <c r="EHE1" s="15" t="s">
        <v>16917</v>
      </c>
      <c r="EHF1" s="15" t="s">
        <v>16918</v>
      </c>
      <c r="EHG1" s="15" t="s">
        <v>16919</v>
      </c>
      <c r="EHH1" s="15" t="s">
        <v>16920</v>
      </c>
      <c r="EHI1" s="15" t="s">
        <v>16921</v>
      </c>
      <c r="EHJ1" s="15" t="s">
        <v>16922</v>
      </c>
      <c r="EHK1" s="15" t="s">
        <v>16923</v>
      </c>
      <c r="EHL1" s="15" t="s">
        <v>16924</v>
      </c>
      <c r="EHM1" s="15" t="s">
        <v>16925</v>
      </c>
      <c r="EHN1" s="15" t="s">
        <v>16926</v>
      </c>
      <c r="EHO1" s="15" t="s">
        <v>16927</v>
      </c>
      <c r="EHP1" s="15" t="s">
        <v>16928</v>
      </c>
      <c r="EHQ1" s="15" t="s">
        <v>16929</v>
      </c>
      <c r="EHR1" s="15" t="s">
        <v>16930</v>
      </c>
      <c r="EHS1" s="15" t="s">
        <v>16931</v>
      </c>
      <c r="EHT1" s="15" t="s">
        <v>16932</v>
      </c>
      <c r="EHU1" s="15" t="s">
        <v>16933</v>
      </c>
      <c r="EHV1" s="15" t="s">
        <v>16934</v>
      </c>
      <c r="EHW1" s="15" t="s">
        <v>16935</v>
      </c>
      <c r="EHX1" s="15" t="s">
        <v>16936</v>
      </c>
      <c r="EHY1" s="15" t="s">
        <v>16937</v>
      </c>
      <c r="EHZ1" s="15" t="s">
        <v>16938</v>
      </c>
      <c r="EIA1" s="15" t="s">
        <v>16939</v>
      </c>
      <c r="EIB1" s="15" t="s">
        <v>16940</v>
      </c>
      <c r="EIC1" s="15" t="s">
        <v>16941</v>
      </c>
      <c r="EID1" s="15" t="s">
        <v>16942</v>
      </c>
      <c r="EIE1" s="15" t="s">
        <v>16943</v>
      </c>
      <c r="EIF1" s="15" t="s">
        <v>16944</v>
      </c>
      <c r="EIG1" s="15" t="s">
        <v>16945</v>
      </c>
      <c r="EIH1" s="15" t="s">
        <v>16946</v>
      </c>
      <c r="EII1" s="15" t="s">
        <v>16947</v>
      </c>
      <c r="EIJ1" s="15" t="s">
        <v>16948</v>
      </c>
      <c r="EIK1" s="15" t="s">
        <v>16949</v>
      </c>
      <c r="EIL1" s="15" t="s">
        <v>16950</v>
      </c>
      <c r="EIM1" s="15" t="s">
        <v>16951</v>
      </c>
      <c r="EIN1" s="15" t="s">
        <v>16952</v>
      </c>
      <c r="EIO1" s="15" t="s">
        <v>16953</v>
      </c>
      <c r="EIP1" s="15" t="s">
        <v>16954</v>
      </c>
      <c r="EIQ1" s="15" t="s">
        <v>16955</v>
      </c>
      <c r="EIR1" s="15" t="s">
        <v>16956</v>
      </c>
      <c r="EIS1" s="15" t="s">
        <v>16957</v>
      </c>
      <c r="EIT1" s="15" t="s">
        <v>16958</v>
      </c>
      <c r="EIU1" s="15" t="s">
        <v>16959</v>
      </c>
      <c r="EIV1" s="15" t="s">
        <v>16960</v>
      </c>
      <c r="EIW1" s="15" t="s">
        <v>16961</v>
      </c>
      <c r="EIX1" s="15" t="s">
        <v>16962</v>
      </c>
      <c r="EIY1" s="15" t="s">
        <v>16963</v>
      </c>
      <c r="EIZ1" s="15" t="s">
        <v>16964</v>
      </c>
      <c r="EJA1" s="15" t="s">
        <v>16965</v>
      </c>
      <c r="EJB1" s="15" t="s">
        <v>16966</v>
      </c>
      <c r="EJC1" s="15" t="s">
        <v>16967</v>
      </c>
      <c r="EJD1" s="15" t="s">
        <v>16968</v>
      </c>
      <c r="EJE1" s="15" t="s">
        <v>16969</v>
      </c>
      <c r="EJF1" s="15" t="s">
        <v>16970</v>
      </c>
      <c r="EJG1" s="15" t="s">
        <v>16971</v>
      </c>
      <c r="EJH1" s="15" t="s">
        <v>16972</v>
      </c>
      <c r="EJI1" s="15" t="s">
        <v>16973</v>
      </c>
      <c r="EJJ1" s="15" t="s">
        <v>16974</v>
      </c>
      <c r="EJK1" s="15" t="s">
        <v>16975</v>
      </c>
      <c r="EJL1" s="15" t="s">
        <v>16976</v>
      </c>
      <c r="EJM1" s="15" t="s">
        <v>16977</v>
      </c>
      <c r="EJN1" s="15" t="s">
        <v>16978</v>
      </c>
      <c r="EJO1" s="15" t="s">
        <v>16979</v>
      </c>
      <c r="EJP1" s="15" t="s">
        <v>16980</v>
      </c>
      <c r="EJQ1" s="15" t="s">
        <v>16981</v>
      </c>
      <c r="EJR1" s="15" t="s">
        <v>16982</v>
      </c>
      <c r="EJS1" s="15" t="s">
        <v>16983</v>
      </c>
      <c r="EJT1" s="15" t="s">
        <v>16984</v>
      </c>
      <c r="EJU1" s="15" t="s">
        <v>16985</v>
      </c>
      <c r="EJV1" s="15" t="s">
        <v>16986</v>
      </c>
      <c r="EJW1" s="15" t="s">
        <v>16987</v>
      </c>
      <c r="EJX1" s="15" t="s">
        <v>16988</v>
      </c>
      <c r="EJY1" s="15" t="s">
        <v>16989</v>
      </c>
      <c r="EJZ1" s="15" t="s">
        <v>16990</v>
      </c>
      <c r="EKA1" s="15" t="s">
        <v>16991</v>
      </c>
      <c r="EKB1" s="15" t="s">
        <v>16992</v>
      </c>
      <c r="EKC1" s="15" t="s">
        <v>16993</v>
      </c>
      <c r="EKD1" s="15" t="s">
        <v>16994</v>
      </c>
      <c r="EKE1" s="15" t="s">
        <v>16995</v>
      </c>
      <c r="EKF1" s="15" t="s">
        <v>16996</v>
      </c>
      <c r="EKG1" s="15" t="s">
        <v>16997</v>
      </c>
      <c r="EKH1" s="15" t="s">
        <v>16998</v>
      </c>
      <c r="EKI1" s="15" t="s">
        <v>16999</v>
      </c>
      <c r="EKJ1" s="15" t="s">
        <v>17000</v>
      </c>
      <c r="EKK1" s="15" t="s">
        <v>17001</v>
      </c>
      <c r="EKL1" s="15" t="s">
        <v>17002</v>
      </c>
      <c r="EKM1" s="15" t="s">
        <v>17003</v>
      </c>
      <c r="EKN1" s="15" t="s">
        <v>17004</v>
      </c>
      <c r="EKO1" s="15" t="s">
        <v>17005</v>
      </c>
      <c r="EKP1" s="15" t="s">
        <v>17006</v>
      </c>
      <c r="EKQ1" s="15" t="s">
        <v>17007</v>
      </c>
      <c r="EKR1" s="15" t="s">
        <v>17008</v>
      </c>
      <c r="EKS1" s="15" t="s">
        <v>17009</v>
      </c>
      <c r="EKT1" s="15" t="s">
        <v>17010</v>
      </c>
      <c r="EKU1" s="15" t="s">
        <v>17011</v>
      </c>
      <c r="EKV1" s="15" t="s">
        <v>17012</v>
      </c>
      <c r="EKW1" s="15" t="s">
        <v>17013</v>
      </c>
      <c r="EKX1" s="15" t="s">
        <v>17014</v>
      </c>
      <c r="EKY1" s="15" t="s">
        <v>17015</v>
      </c>
      <c r="EKZ1" s="15" t="s">
        <v>17016</v>
      </c>
      <c r="ELA1" s="15" t="s">
        <v>17017</v>
      </c>
      <c r="ELB1" s="15" t="s">
        <v>17018</v>
      </c>
      <c r="ELC1" s="15" t="s">
        <v>17019</v>
      </c>
      <c r="ELD1" s="15" t="s">
        <v>17020</v>
      </c>
      <c r="ELE1" s="15" t="s">
        <v>17021</v>
      </c>
      <c r="ELF1" s="15" t="s">
        <v>17022</v>
      </c>
      <c r="ELG1" s="15" t="s">
        <v>17023</v>
      </c>
      <c r="ELH1" s="15" t="s">
        <v>17024</v>
      </c>
      <c r="ELI1" s="15" t="s">
        <v>17025</v>
      </c>
      <c r="ELJ1" s="15" t="s">
        <v>17026</v>
      </c>
      <c r="ELK1" s="15" t="s">
        <v>17027</v>
      </c>
      <c r="ELL1" s="15" t="s">
        <v>17028</v>
      </c>
      <c r="ELM1" s="15" t="s">
        <v>17029</v>
      </c>
      <c r="ELN1" s="15" t="s">
        <v>17030</v>
      </c>
      <c r="ELO1" s="15" t="s">
        <v>17031</v>
      </c>
      <c r="ELP1" s="15" t="s">
        <v>17032</v>
      </c>
      <c r="ELQ1" s="15" t="s">
        <v>17033</v>
      </c>
      <c r="ELR1" s="15" t="s">
        <v>17034</v>
      </c>
      <c r="ELS1" s="15" t="s">
        <v>17035</v>
      </c>
      <c r="ELT1" s="15" t="s">
        <v>17036</v>
      </c>
      <c r="ELU1" s="15" t="s">
        <v>17037</v>
      </c>
      <c r="ELV1" s="15" t="s">
        <v>17038</v>
      </c>
      <c r="ELW1" s="15" t="s">
        <v>17039</v>
      </c>
      <c r="ELX1" s="15" t="s">
        <v>17040</v>
      </c>
      <c r="ELY1" s="15" t="s">
        <v>17041</v>
      </c>
      <c r="ELZ1" s="15" t="s">
        <v>17042</v>
      </c>
      <c r="EMA1" s="15" t="s">
        <v>17043</v>
      </c>
      <c r="EMB1" s="15" t="s">
        <v>17044</v>
      </c>
      <c r="EMC1" s="15" t="s">
        <v>17045</v>
      </c>
      <c r="EMD1" s="15" t="s">
        <v>17046</v>
      </c>
      <c r="EME1" s="15" t="s">
        <v>17047</v>
      </c>
      <c r="EMF1" s="15" t="s">
        <v>17048</v>
      </c>
      <c r="EMG1" s="15" t="s">
        <v>17049</v>
      </c>
      <c r="EMH1" s="15" t="s">
        <v>17050</v>
      </c>
      <c r="EMI1" s="15" t="s">
        <v>17051</v>
      </c>
      <c r="EMJ1" s="15" t="s">
        <v>17052</v>
      </c>
      <c r="EMK1" s="15" t="s">
        <v>17053</v>
      </c>
      <c r="EML1" s="15" t="s">
        <v>17054</v>
      </c>
      <c r="EMM1" s="15" t="s">
        <v>17055</v>
      </c>
      <c r="EMN1" s="15" t="s">
        <v>17056</v>
      </c>
      <c r="EMO1" s="15" t="s">
        <v>17057</v>
      </c>
      <c r="EMP1" s="15" t="s">
        <v>17058</v>
      </c>
      <c r="EMQ1" s="15" t="s">
        <v>17059</v>
      </c>
      <c r="EMR1" s="15" t="s">
        <v>17060</v>
      </c>
      <c r="EMS1" s="15" t="s">
        <v>17061</v>
      </c>
      <c r="EMT1" s="15" t="s">
        <v>17062</v>
      </c>
      <c r="EMU1" s="15" t="s">
        <v>17063</v>
      </c>
      <c r="EMV1" s="15" t="s">
        <v>17064</v>
      </c>
      <c r="EMW1" s="15" t="s">
        <v>17065</v>
      </c>
      <c r="EMX1" s="15" t="s">
        <v>17066</v>
      </c>
      <c r="EMY1" s="15" t="s">
        <v>17067</v>
      </c>
      <c r="EMZ1" s="15" t="s">
        <v>17068</v>
      </c>
      <c r="ENA1" s="15" t="s">
        <v>17069</v>
      </c>
      <c r="ENB1" s="15" t="s">
        <v>17070</v>
      </c>
      <c r="ENC1" s="15" t="s">
        <v>17071</v>
      </c>
      <c r="END1" s="15" t="s">
        <v>17072</v>
      </c>
      <c r="ENE1" s="15" t="s">
        <v>17073</v>
      </c>
      <c r="ENF1" s="15" t="s">
        <v>17074</v>
      </c>
      <c r="ENG1" s="15" t="s">
        <v>17075</v>
      </c>
      <c r="ENH1" s="15" t="s">
        <v>17076</v>
      </c>
      <c r="ENI1" s="15" t="s">
        <v>17077</v>
      </c>
      <c r="ENJ1" s="15" t="s">
        <v>17078</v>
      </c>
      <c r="ENK1" s="15" t="s">
        <v>17079</v>
      </c>
      <c r="ENL1" s="15" t="s">
        <v>17080</v>
      </c>
      <c r="ENM1" s="15" t="s">
        <v>17081</v>
      </c>
      <c r="ENN1" s="15" t="s">
        <v>17082</v>
      </c>
      <c r="ENO1" s="15" t="s">
        <v>17083</v>
      </c>
      <c r="ENP1" s="15" t="s">
        <v>17084</v>
      </c>
      <c r="ENQ1" s="15" t="s">
        <v>17085</v>
      </c>
      <c r="ENR1" s="15" t="s">
        <v>17086</v>
      </c>
      <c r="ENS1" s="15" t="s">
        <v>17087</v>
      </c>
      <c r="ENT1" s="15" t="s">
        <v>17088</v>
      </c>
      <c r="ENU1" s="15" t="s">
        <v>17089</v>
      </c>
      <c r="ENV1" s="15" t="s">
        <v>17090</v>
      </c>
      <c r="ENW1" s="15" t="s">
        <v>17091</v>
      </c>
      <c r="ENX1" s="15" t="s">
        <v>17092</v>
      </c>
      <c r="ENY1" s="15" t="s">
        <v>17093</v>
      </c>
      <c r="ENZ1" s="15" t="s">
        <v>17094</v>
      </c>
      <c r="EOA1" s="15" t="s">
        <v>17095</v>
      </c>
      <c r="EOB1" s="15" t="s">
        <v>17096</v>
      </c>
      <c r="EOC1" s="15" t="s">
        <v>17097</v>
      </c>
      <c r="EOD1" s="15" t="s">
        <v>17098</v>
      </c>
      <c r="EOE1" s="15" t="s">
        <v>17099</v>
      </c>
      <c r="EOF1" s="15" t="s">
        <v>17100</v>
      </c>
      <c r="EOG1" s="15" t="s">
        <v>17101</v>
      </c>
      <c r="EOH1" s="15" t="s">
        <v>17102</v>
      </c>
      <c r="EOI1" s="15" t="s">
        <v>17103</v>
      </c>
      <c r="EOJ1" s="15" t="s">
        <v>17104</v>
      </c>
      <c r="EOK1" s="15" t="s">
        <v>17105</v>
      </c>
      <c r="EOL1" s="15" t="s">
        <v>17106</v>
      </c>
      <c r="EOM1" s="15" t="s">
        <v>17107</v>
      </c>
      <c r="EON1" s="15" t="s">
        <v>17108</v>
      </c>
      <c r="EOO1" s="15" t="s">
        <v>17109</v>
      </c>
      <c r="EOP1" s="15" t="s">
        <v>17110</v>
      </c>
      <c r="EOQ1" s="15" t="s">
        <v>17111</v>
      </c>
      <c r="EOR1" s="15" t="s">
        <v>17112</v>
      </c>
      <c r="EOS1" s="15" t="s">
        <v>17113</v>
      </c>
      <c r="EOT1" s="15" t="s">
        <v>17114</v>
      </c>
      <c r="EOU1" s="15" t="s">
        <v>17115</v>
      </c>
      <c r="EOV1" s="15" t="s">
        <v>17116</v>
      </c>
      <c r="EOW1" s="15" t="s">
        <v>17117</v>
      </c>
      <c r="EOX1" s="15" t="s">
        <v>17118</v>
      </c>
      <c r="EOY1" s="15" t="s">
        <v>17119</v>
      </c>
      <c r="EOZ1" s="15" t="s">
        <v>17120</v>
      </c>
      <c r="EPA1" s="15" t="s">
        <v>17121</v>
      </c>
      <c r="EPB1" s="15" t="s">
        <v>17122</v>
      </c>
      <c r="EPC1" s="15" t="s">
        <v>17123</v>
      </c>
      <c r="EPD1" s="15" t="s">
        <v>17124</v>
      </c>
      <c r="EPE1" s="15" t="s">
        <v>17125</v>
      </c>
      <c r="EPF1" s="15" t="s">
        <v>17126</v>
      </c>
      <c r="EPG1" s="15" t="s">
        <v>17127</v>
      </c>
      <c r="EPH1" s="15" t="s">
        <v>17128</v>
      </c>
      <c r="EPI1" s="15" t="s">
        <v>17129</v>
      </c>
      <c r="EPJ1" s="15" t="s">
        <v>17130</v>
      </c>
      <c r="EPK1" s="15" t="s">
        <v>17131</v>
      </c>
      <c r="EPL1" s="15" t="s">
        <v>17132</v>
      </c>
      <c r="EPM1" s="15" t="s">
        <v>17133</v>
      </c>
      <c r="EPN1" s="15" t="s">
        <v>17134</v>
      </c>
      <c r="EPO1" s="15" t="s">
        <v>17135</v>
      </c>
      <c r="EPP1" s="15" t="s">
        <v>17136</v>
      </c>
      <c r="EPQ1" s="15" t="s">
        <v>17137</v>
      </c>
      <c r="EPR1" s="15" t="s">
        <v>17138</v>
      </c>
      <c r="EPS1" s="15" t="s">
        <v>17139</v>
      </c>
      <c r="EPT1" s="15" t="s">
        <v>17140</v>
      </c>
      <c r="EPU1" s="15" t="s">
        <v>17141</v>
      </c>
      <c r="EPV1" s="15" t="s">
        <v>17142</v>
      </c>
      <c r="EPW1" s="15" t="s">
        <v>17143</v>
      </c>
      <c r="EPX1" s="15" t="s">
        <v>17144</v>
      </c>
      <c r="EPY1" s="15" t="s">
        <v>17145</v>
      </c>
      <c r="EPZ1" s="15" t="s">
        <v>17146</v>
      </c>
      <c r="EQA1" s="15" t="s">
        <v>17147</v>
      </c>
      <c r="EQB1" s="15" t="s">
        <v>17148</v>
      </c>
      <c r="EQC1" s="15" t="s">
        <v>17149</v>
      </c>
      <c r="EQD1" s="15" t="s">
        <v>17150</v>
      </c>
      <c r="EQE1" s="15" t="s">
        <v>17151</v>
      </c>
      <c r="EQF1" s="15" t="s">
        <v>17152</v>
      </c>
      <c r="EQG1" s="15" t="s">
        <v>17153</v>
      </c>
      <c r="EQH1" s="15" t="s">
        <v>17154</v>
      </c>
      <c r="EQI1" s="15" t="s">
        <v>17155</v>
      </c>
      <c r="EQJ1" s="15" t="s">
        <v>17156</v>
      </c>
      <c r="EQK1" s="15" t="s">
        <v>17157</v>
      </c>
      <c r="EQL1" s="15" t="s">
        <v>17158</v>
      </c>
      <c r="EQM1" s="15" t="s">
        <v>17159</v>
      </c>
      <c r="EQN1" s="15" t="s">
        <v>17160</v>
      </c>
      <c r="EQO1" s="15" t="s">
        <v>17161</v>
      </c>
      <c r="EQP1" s="15" t="s">
        <v>17162</v>
      </c>
      <c r="EQQ1" s="15" t="s">
        <v>17163</v>
      </c>
      <c r="EQR1" s="15" t="s">
        <v>17164</v>
      </c>
      <c r="EQS1" s="15" t="s">
        <v>17165</v>
      </c>
      <c r="EQT1" s="15" t="s">
        <v>17166</v>
      </c>
      <c r="EQU1" s="15" t="s">
        <v>17167</v>
      </c>
      <c r="EQV1" s="15" t="s">
        <v>17168</v>
      </c>
      <c r="EQW1" s="15" t="s">
        <v>17169</v>
      </c>
      <c r="EQX1" s="15" t="s">
        <v>17170</v>
      </c>
      <c r="EQY1" s="15" t="s">
        <v>17171</v>
      </c>
      <c r="EQZ1" s="15" t="s">
        <v>17172</v>
      </c>
      <c r="ERA1" s="15" t="s">
        <v>17173</v>
      </c>
      <c r="ERB1" s="15" t="s">
        <v>17174</v>
      </c>
      <c r="ERC1" s="15" t="s">
        <v>17175</v>
      </c>
      <c r="ERD1" s="15" t="s">
        <v>17176</v>
      </c>
      <c r="ERE1" s="15" t="s">
        <v>17177</v>
      </c>
      <c r="ERF1" s="15" t="s">
        <v>17178</v>
      </c>
      <c r="ERG1" s="15" t="s">
        <v>17179</v>
      </c>
      <c r="ERH1" s="15" t="s">
        <v>17180</v>
      </c>
      <c r="ERI1" s="15" t="s">
        <v>17181</v>
      </c>
      <c r="ERJ1" s="15" t="s">
        <v>17182</v>
      </c>
      <c r="ERK1" s="15" t="s">
        <v>17183</v>
      </c>
      <c r="ERL1" s="15" t="s">
        <v>17184</v>
      </c>
      <c r="ERM1" s="15" t="s">
        <v>17185</v>
      </c>
      <c r="ERN1" s="15" t="s">
        <v>17186</v>
      </c>
      <c r="ERO1" s="15" t="s">
        <v>17187</v>
      </c>
      <c r="ERP1" s="15" t="s">
        <v>17188</v>
      </c>
      <c r="ERQ1" s="15" t="s">
        <v>17189</v>
      </c>
      <c r="ERR1" s="15" t="s">
        <v>17190</v>
      </c>
      <c r="ERS1" s="15" t="s">
        <v>17191</v>
      </c>
      <c r="ERT1" s="15" t="s">
        <v>17192</v>
      </c>
      <c r="ERU1" s="15" t="s">
        <v>17193</v>
      </c>
      <c r="ERV1" s="15" t="s">
        <v>17194</v>
      </c>
      <c r="ERW1" s="15" t="s">
        <v>17195</v>
      </c>
      <c r="ERX1" s="15" t="s">
        <v>17196</v>
      </c>
      <c r="ERY1" s="15" t="s">
        <v>17197</v>
      </c>
      <c r="ERZ1" s="15" t="s">
        <v>17198</v>
      </c>
      <c r="ESA1" s="15" t="s">
        <v>17199</v>
      </c>
      <c r="ESB1" s="15" t="s">
        <v>17200</v>
      </c>
      <c r="ESC1" s="15" t="s">
        <v>17201</v>
      </c>
      <c r="ESD1" s="15" t="s">
        <v>17202</v>
      </c>
      <c r="ESE1" s="15" t="s">
        <v>17203</v>
      </c>
      <c r="ESF1" s="15" t="s">
        <v>17204</v>
      </c>
      <c r="ESG1" s="15" t="s">
        <v>17205</v>
      </c>
      <c r="ESH1" s="15" t="s">
        <v>17206</v>
      </c>
      <c r="ESI1" s="15" t="s">
        <v>17207</v>
      </c>
      <c r="ESJ1" s="15" t="s">
        <v>17208</v>
      </c>
      <c r="ESK1" s="15" t="s">
        <v>17209</v>
      </c>
      <c r="ESL1" s="15" t="s">
        <v>17210</v>
      </c>
      <c r="ESM1" s="15" t="s">
        <v>17211</v>
      </c>
      <c r="ESN1" s="15" t="s">
        <v>17212</v>
      </c>
      <c r="ESO1" s="15" t="s">
        <v>17213</v>
      </c>
      <c r="ESP1" s="15" t="s">
        <v>17214</v>
      </c>
      <c r="ESQ1" s="15" t="s">
        <v>17215</v>
      </c>
      <c r="ESR1" s="15" t="s">
        <v>17216</v>
      </c>
      <c r="ESS1" s="15" t="s">
        <v>17217</v>
      </c>
      <c r="EST1" s="15" t="s">
        <v>17218</v>
      </c>
      <c r="ESU1" s="15" t="s">
        <v>17219</v>
      </c>
      <c r="ESV1" s="15" t="s">
        <v>17220</v>
      </c>
      <c r="ESW1" s="15" t="s">
        <v>17221</v>
      </c>
      <c r="ESX1" s="15" t="s">
        <v>17222</v>
      </c>
      <c r="ESY1" s="15" t="s">
        <v>17223</v>
      </c>
      <c r="ESZ1" s="15" t="s">
        <v>17224</v>
      </c>
      <c r="ETA1" s="15" t="s">
        <v>17225</v>
      </c>
      <c r="ETB1" s="15" t="s">
        <v>17226</v>
      </c>
      <c r="ETC1" s="15" t="s">
        <v>17227</v>
      </c>
      <c r="ETD1" s="15" t="s">
        <v>17228</v>
      </c>
      <c r="ETE1" s="15" t="s">
        <v>17229</v>
      </c>
      <c r="ETF1" s="15" t="s">
        <v>17230</v>
      </c>
      <c r="ETG1" s="15" t="s">
        <v>17231</v>
      </c>
      <c r="ETH1" s="15" t="s">
        <v>17232</v>
      </c>
      <c r="ETI1" s="15" t="s">
        <v>17233</v>
      </c>
      <c r="ETJ1" s="15" t="s">
        <v>17234</v>
      </c>
      <c r="ETK1" s="15" t="s">
        <v>17235</v>
      </c>
      <c r="ETL1" s="15" t="s">
        <v>17236</v>
      </c>
      <c r="ETM1" s="15" t="s">
        <v>17237</v>
      </c>
      <c r="ETN1" s="15" t="s">
        <v>17238</v>
      </c>
      <c r="ETO1" s="15" t="s">
        <v>17239</v>
      </c>
      <c r="ETP1" s="15" t="s">
        <v>17240</v>
      </c>
      <c r="ETQ1" s="15" t="s">
        <v>17241</v>
      </c>
      <c r="ETR1" s="15" t="s">
        <v>17242</v>
      </c>
      <c r="ETS1" s="15" t="s">
        <v>17243</v>
      </c>
      <c r="ETT1" s="15" t="s">
        <v>17244</v>
      </c>
      <c r="ETU1" s="15" t="s">
        <v>17245</v>
      </c>
      <c r="ETV1" s="15" t="s">
        <v>17246</v>
      </c>
      <c r="ETW1" s="15" t="s">
        <v>17247</v>
      </c>
      <c r="ETX1" s="15" t="s">
        <v>17248</v>
      </c>
      <c r="ETY1" s="15" t="s">
        <v>17249</v>
      </c>
      <c r="ETZ1" s="15" t="s">
        <v>17250</v>
      </c>
      <c r="EUA1" s="15" t="s">
        <v>17251</v>
      </c>
      <c r="EUB1" s="15" t="s">
        <v>17252</v>
      </c>
      <c r="EUC1" s="15" t="s">
        <v>17253</v>
      </c>
      <c r="EUD1" s="15" t="s">
        <v>17254</v>
      </c>
      <c r="EUE1" s="15" t="s">
        <v>17255</v>
      </c>
      <c r="EUF1" s="15" t="s">
        <v>17256</v>
      </c>
      <c r="EUG1" s="15" t="s">
        <v>17257</v>
      </c>
      <c r="EUH1" s="15" t="s">
        <v>17258</v>
      </c>
      <c r="EUI1" s="15" t="s">
        <v>17259</v>
      </c>
      <c r="EUJ1" s="15" t="s">
        <v>17260</v>
      </c>
      <c r="EUK1" s="15" t="s">
        <v>17261</v>
      </c>
      <c r="EUL1" s="15" t="s">
        <v>17262</v>
      </c>
      <c r="EUM1" s="15" t="s">
        <v>17263</v>
      </c>
      <c r="EUN1" s="15" t="s">
        <v>17264</v>
      </c>
      <c r="EUO1" s="15" t="s">
        <v>17265</v>
      </c>
      <c r="EUP1" s="15" t="s">
        <v>17266</v>
      </c>
      <c r="EUQ1" s="15" t="s">
        <v>17267</v>
      </c>
      <c r="EUR1" s="15" t="s">
        <v>17268</v>
      </c>
      <c r="EUS1" s="15" t="s">
        <v>17269</v>
      </c>
      <c r="EUT1" s="15" t="s">
        <v>17270</v>
      </c>
      <c r="EUU1" s="15" t="s">
        <v>17271</v>
      </c>
      <c r="EUV1" s="15" t="s">
        <v>17272</v>
      </c>
      <c r="EUW1" s="15" t="s">
        <v>17273</v>
      </c>
      <c r="EUX1" s="15" t="s">
        <v>17274</v>
      </c>
      <c r="EUY1" s="15" t="s">
        <v>17275</v>
      </c>
      <c r="EUZ1" s="15" t="s">
        <v>17276</v>
      </c>
      <c r="EVA1" s="15" t="s">
        <v>17277</v>
      </c>
      <c r="EVB1" s="15" t="s">
        <v>17278</v>
      </c>
      <c r="EVC1" s="15" t="s">
        <v>17279</v>
      </c>
      <c r="EVD1" s="15" t="s">
        <v>17280</v>
      </c>
      <c r="EVE1" s="15" t="s">
        <v>17281</v>
      </c>
      <c r="EVF1" s="15" t="s">
        <v>17282</v>
      </c>
      <c r="EVG1" s="15" t="s">
        <v>17283</v>
      </c>
      <c r="EVH1" s="15" t="s">
        <v>17284</v>
      </c>
      <c r="EVI1" s="15" t="s">
        <v>17285</v>
      </c>
      <c r="EVJ1" s="15" t="s">
        <v>17286</v>
      </c>
      <c r="EVK1" s="15" t="s">
        <v>17287</v>
      </c>
      <c r="EVL1" s="15" t="s">
        <v>17288</v>
      </c>
      <c r="EVM1" s="15" t="s">
        <v>17289</v>
      </c>
      <c r="EVN1" s="15" t="s">
        <v>17290</v>
      </c>
      <c r="EVO1" s="15" t="s">
        <v>17291</v>
      </c>
      <c r="EVP1" s="15" t="s">
        <v>17292</v>
      </c>
      <c r="EVQ1" s="15" t="s">
        <v>17293</v>
      </c>
      <c r="EVR1" s="15" t="s">
        <v>17294</v>
      </c>
      <c r="EVS1" s="15" t="s">
        <v>17295</v>
      </c>
      <c r="EVT1" s="15" t="s">
        <v>17296</v>
      </c>
      <c r="EVU1" s="15" t="s">
        <v>17297</v>
      </c>
      <c r="EVV1" s="15" t="s">
        <v>17298</v>
      </c>
      <c r="EVW1" s="15" t="s">
        <v>17299</v>
      </c>
      <c r="EVX1" s="15" t="s">
        <v>17300</v>
      </c>
      <c r="EVY1" s="15" t="s">
        <v>17301</v>
      </c>
      <c r="EVZ1" s="15" t="s">
        <v>17302</v>
      </c>
      <c r="EWA1" s="15" t="s">
        <v>17303</v>
      </c>
      <c r="EWB1" s="15" t="s">
        <v>17304</v>
      </c>
      <c r="EWC1" s="15" t="s">
        <v>17305</v>
      </c>
      <c r="EWD1" s="15" t="s">
        <v>17306</v>
      </c>
      <c r="EWE1" s="15" t="s">
        <v>17307</v>
      </c>
      <c r="EWF1" s="15" t="s">
        <v>17308</v>
      </c>
      <c r="EWG1" s="15" t="s">
        <v>17309</v>
      </c>
      <c r="EWH1" s="15" t="s">
        <v>17310</v>
      </c>
      <c r="EWI1" s="15" t="s">
        <v>17311</v>
      </c>
      <c r="EWJ1" s="15" t="s">
        <v>17312</v>
      </c>
      <c r="EWK1" s="15" t="s">
        <v>17313</v>
      </c>
      <c r="EWL1" s="15" t="s">
        <v>17314</v>
      </c>
      <c r="EWM1" s="15" t="s">
        <v>17315</v>
      </c>
      <c r="EWN1" s="15" t="s">
        <v>17316</v>
      </c>
      <c r="EWO1" s="15" t="s">
        <v>17317</v>
      </c>
      <c r="EWP1" s="15" t="s">
        <v>17318</v>
      </c>
      <c r="EWQ1" s="15" t="s">
        <v>17319</v>
      </c>
      <c r="EWR1" s="15" t="s">
        <v>17320</v>
      </c>
      <c r="EWS1" s="15" t="s">
        <v>17321</v>
      </c>
      <c r="EWT1" s="15" t="s">
        <v>17322</v>
      </c>
      <c r="EWU1" s="15" t="s">
        <v>17323</v>
      </c>
      <c r="EWV1" s="15" t="s">
        <v>17324</v>
      </c>
      <c r="EWW1" s="15" t="s">
        <v>17325</v>
      </c>
      <c r="EWX1" s="15" t="s">
        <v>17326</v>
      </c>
      <c r="EWY1" s="15" t="s">
        <v>17327</v>
      </c>
      <c r="EWZ1" s="15" t="s">
        <v>17328</v>
      </c>
      <c r="EXA1" s="15" t="s">
        <v>17329</v>
      </c>
      <c r="EXB1" s="15" t="s">
        <v>17330</v>
      </c>
      <c r="EXC1" s="15" t="s">
        <v>17331</v>
      </c>
      <c r="EXD1" s="15" t="s">
        <v>17332</v>
      </c>
      <c r="EXE1" s="15" t="s">
        <v>17333</v>
      </c>
      <c r="EXF1" s="15" t="s">
        <v>17334</v>
      </c>
      <c r="EXG1" s="15" t="s">
        <v>17335</v>
      </c>
      <c r="EXH1" s="15" t="s">
        <v>17336</v>
      </c>
      <c r="EXI1" s="15" t="s">
        <v>17337</v>
      </c>
      <c r="EXJ1" s="15" t="s">
        <v>17338</v>
      </c>
      <c r="EXK1" s="15" t="s">
        <v>17339</v>
      </c>
      <c r="EXL1" s="15" t="s">
        <v>17340</v>
      </c>
      <c r="EXM1" s="15" t="s">
        <v>17341</v>
      </c>
      <c r="EXN1" s="15" t="s">
        <v>17342</v>
      </c>
      <c r="EXO1" s="15" t="s">
        <v>17343</v>
      </c>
      <c r="EXP1" s="15" t="s">
        <v>17344</v>
      </c>
      <c r="EXQ1" s="15" t="s">
        <v>17345</v>
      </c>
      <c r="EXR1" s="15" t="s">
        <v>17346</v>
      </c>
      <c r="EXS1" s="15" t="s">
        <v>17347</v>
      </c>
      <c r="EXT1" s="15" t="s">
        <v>17348</v>
      </c>
      <c r="EXU1" s="15" t="s">
        <v>17349</v>
      </c>
      <c r="EXV1" s="15" t="s">
        <v>17350</v>
      </c>
      <c r="EXW1" s="15" t="s">
        <v>17351</v>
      </c>
      <c r="EXX1" s="15" t="s">
        <v>17352</v>
      </c>
      <c r="EXY1" s="15" t="s">
        <v>17353</v>
      </c>
      <c r="EXZ1" s="15" t="s">
        <v>17354</v>
      </c>
      <c r="EYA1" s="15" t="s">
        <v>17355</v>
      </c>
      <c r="EYB1" s="15" t="s">
        <v>17356</v>
      </c>
      <c r="EYC1" s="15" t="s">
        <v>17357</v>
      </c>
      <c r="EYD1" s="15" t="s">
        <v>17358</v>
      </c>
      <c r="EYE1" s="15" t="s">
        <v>17359</v>
      </c>
      <c r="EYF1" s="15" t="s">
        <v>17360</v>
      </c>
      <c r="EYG1" s="15" t="s">
        <v>17361</v>
      </c>
      <c r="EYH1" s="15" t="s">
        <v>17362</v>
      </c>
      <c r="EYI1" s="15" t="s">
        <v>17363</v>
      </c>
      <c r="EYJ1" s="15" t="s">
        <v>17364</v>
      </c>
      <c r="EYK1" s="15" t="s">
        <v>17365</v>
      </c>
      <c r="EYL1" s="15" t="s">
        <v>17366</v>
      </c>
      <c r="EYM1" s="15" t="s">
        <v>17367</v>
      </c>
      <c r="EYN1" s="15" t="s">
        <v>17368</v>
      </c>
      <c r="EYO1" s="15" t="s">
        <v>17369</v>
      </c>
      <c r="EYP1" s="15" t="s">
        <v>17370</v>
      </c>
      <c r="EYQ1" s="15" t="s">
        <v>17371</v>
      </c>
      <c r="EYR1" s="15" t="s">
        <v>17372</v>
      </c>
      <c r="EYS1" s="15" t="s">
        <v>17373</v>
      </c>
      <c r="EYT1" s="15" t="s">
        <v>17374</v>
      </c>
      <c r="EYU1" s="15" t="s">
        <v>17375</v>
      </c>
      <c r="EYV1" s="15" t="s">
        <v>17376</v>
      </c>
      <c r="EYW1" s="15" t="s">
        <v>17377</v>
      </c>
      <c r="EYX1" s="15" t="s">
        <v>17378</v>
      </c>
      <c r="EYY1" s="15" t="s">
        <v>17379</v>
      </c>
      <c r="EYZ1" s="15" t="s">
        <v>17380</v>
      </c>
      <c r="EZA1" s="15" t="s">
        <v>17381</v>
      </c>
      <c r="EZB1" s="15" t="s">
        <v>17382</v>
      </c>
      <c r="EZC1" s="15" t="s">
        <v>17383</v>
      </c>
      <c r="EZD1" s="15" t="s">
        <v>17384</v>
      </c>
      <c r="EZE1" s="15" t="s">
        <v>17385</v>
      </c>
      <c r="EZF1" s="15" t="s">
        <v>17386</v>
      </c>
      <c r="EZG1" s="15" t="s">
        <v>17387</v>
      </c>
      <c r="EZH1" s="15" t="s">
        <v>17388</v>
      </c>
      <c r="EZI1" s="15" t="s">
        <v>17389</v>
      </c>
      <c r="EZJ1" s="15" t="s">
        <v>17390</v>
      </c>
      <c r="EZK1" s="15" t="s">
        <v>17391</v>
      </c>
      <c r="EZL1" s="15" t="s">
        <v>17392</v>
      </c>
      <c r="EZM1" s="15" t="s">
        <v>17393</v>
      </c>
      <c r="EZN1" s="15" t="s">
        <v>17394</v>
      </c>
      <c r="EZO1" s="15" t="s">
        <v>17395</v>
      </c>
      <c r="EZP1" s="15" t="s">
        <v>17396</v>
      </c>
      <c r="EZQ1" s="15" t="s">
        <v>17397</v>
      </c>
      <c r="EZR1" s="15" t="s">
        <v>17398</v>
      </c>
      <c r="EZS1" s="15" t="s">
        <v>17399</v>
      </c>
      <c r="EZT1" s="15" t="s">
        <v>17400</v>
      </c>
      <c r="EZU1" s="15" t="s">
        <v>17401</v>
      </c>
      <c r="EZV1" s="15" t="s">
        <v>17402</v>
      </c>
      <c r="EZW1" s="15" t="s">
        <v>17403</v>
      </c>
      <c r="EZX1" s="15" t="s">
        <v>17404</v>
      </c>
      <c r="EZY1" s="15" t="s">
        <v>17405</v>
      </c>
      <c r="EZZ1" s="15" t="s">
        <v>17406</v>
      </c>
      <c r="FAA1" s="15" t="s">
        <v>17407</v>
      </c>
      <c r="FAB1" s="15" t="s">
        <v>17408</v>
      </c>
      <c r="FAC1" s="15" t="s">
        <v>17409</v>
      </c>
      <c r="FAD1" s="15" t="s">
        <v>17410</v>
      </c>
      <c r="FAE1" s="15" t="s">
        <v>17411</v>
      </c>
      <c r="FAF1" s="15" t="s">
        <v>17412</v>
      </c>
      <c r="FAG1" s="15" t="s">
        <v>17413</v>
      </c>
      <c r="FAH1" s="15" t="s">
        <v>17414</v>
      </c>
      <c r="FAI1" s="15" t="s">
        <v>17415</v>
      </c>
      <c r="FAJ1" s="15" t="s">
        <v>17416</v>
      </c>
      <c r="FAK1" s="15" t="s">
        <v>17417</v>
      </c>
      <c r="FAL1" s="15" t="s">
        <v>17418</v>
      </c>
      <c r="FAM1" s="15" t="s">
        <v>17419</v>
      </c>
      <c r="FAN1" s="15" t="s">
        <v>17420</v>
      </c>
      <c r="FAO1" s="15" t="s">
        <v>17421</v>
      </c>
      <c r="FAP1" s="15" t="s">
        <v>17422</v>
      </c>
      <c r="FAQ1" s="15" t="s">
        <v>17423</v>
      </c>
      <c r="FAR1" s="15" t="s">
        <v>17424</v>
      </c>
      <c r="FAS1" s="15" t="s">
        <v>17425</v>
      </c>
      <c r="FAT1" s="15" t="s">
        <v>17426</v>
      </c>
      <c r="FAU1" s="15" t="s">
        <v>17427</v>
      </c>
      <c r="FAV1" s="15" t="s">
        <v>17428</v>
      </c>
      <c r="FAW1" s="15" t="s">
        <v>17429</v>
      </c>
      <c r="FAX1" s="15" t="s">
        <v>17430</v>
      </c>
      <c r="FAY1" s="15" t="s">
        <v>17431</v>
      </c>
      <c r="FAZ1" s="15" t="s">
        <v>17432</v>
      </c>
      <c r="FBA1" s="15" t="s">
        <v>17433</v>
      </c>
      <c r="FBB1" s="15" t="s">
        <v>17434</v>
      </c>
      <c r="FBC1" s="15" t="s">
        <v>17435</v>
      </c>
      <c r="FBD1" s="15" t="s">
        <v>17436</v>
      </c>
      <c r="FBE1" s="15" t="s">
        <v>17437</v>
      </c>
      <c r="FBF1" s="15" t="s">
        <v>17438</v>
      </c>
      <c r="FBG1" s="15" t="s">
        <v>17439</v>
      </c>
      <c r="FBH1" s="15" t="s">
        <v>17440</v>
      </c>
      <c r="FBI1" s="15" t="s">
        <v>17441</v>
      </c>
      <c r="FBJ1" s="15" t="s">
        <v>17442</v>
      </c>
      <c r="FBK1" s="15" t="s">
        <v>17443</v>
      </c>
      <c r="FBL1" s="15" t="s">
        <v>17444</v>
      </c>
      <c r="FBM1" s="15" t="s">
        <v>17445</v>
      </c>
      <c r="FBN1" s="15" t="s">
        <v>17446</v>
      </c>
      <c r="FBO1" s="15" t="s">
        <v>17447</v>
      </c>
      <c r="FBP1" s="15" t="s">
        <v>17448</v>
      </c>
      <c r="FBQ1" s="15" t="s">
        <v>17449</v>
      </c>
      <c r="FBR1" s="15" t="s">
        <v>17450</v>
      </c>
      <c r="FBS1" s="15" t="s">
        <v>17451</v>
      </c>
      <c r="FBT1" s="15" t="s">
        <v>17452</v>
      </c>
      <c r="FBU1" s="15" t="s">
        <v>17453</v>
      </c>
      <c r="FBV1" s="15" t="s">
        <v>17454</v>
      </c>
      <c r="FBW1" s="15" t="s">
        <v>17455</v>
      </c>
      <c r="FBX1" s="15" t="s">
        <v>17456</v>
      </c>
      <c r="FBY1" s="15" t="s">
        <v>17457</v>
      </c>
      <c r="FBZ1" s="15" t="s">
        <v>17458</v>
      </c>
      <c r="FCA1" s="15" t="s">
        <v>17459</v>
      </c>
      <c r="FCB1" s="15" t="s">
        <v>17460</v>
      </c>
      <c r="FCC1" s="15" t="s">
        <v>17461</v>
      </c>
      <c r="FCD1" s="15" t="s">
        <v>17462</v>
      </c>
      <c r="FCE1" s="15" t="s">
        <v>17463</v>
      </c>
      <c r="FCF1" s="15" t="s">
        <v>17464</v>
      </c>
      <c r="FCG1" s="15" t="s">
        <v>17465</v>
      </c>
      <c r="FCH1" s="15" t="s">
        <v>17466</v>
      </c>
      <c r="FCI1" s="15" t="s">
        <v>17467</v>
      </c>
      <c r="FCJ1" s="15" t="s">
        <v>17468</v>
      </c>
      <c r="FCK1" s="15" t="s">
        <v>17469</v>
      </c>
      <c r="FCL1" s="15" t="s">
        <v>17470</v>
      </c>
      <c r="FCM1" s="15" t="s">
        <v>17471</v>
      </c>
      <c r="FCN1" s="15" t="s">
        <v>17472</v>
      </c>
      <c r="FCO1" s="15" t="s">
        <v>17473</v>
      </c>
      <c r="FCP1" s="15" t="s">
        <v>17474</v>
      </c>
      <c r="FCQ1" s="15" t="s">
        <v>17475</v>
      </c>
      <c r="FCR1" s="15" t="s">
        <v>17476</v>
      </c>
      <c r="FCS1" s="15" t="s">
        <v>17477</v>
      </c>
      <c r="FCT1" s="15" t="s">
        <v>17478</v>
      </c>
      <c r="FCU1" s="15" t="s">
        <v>17479</v>
      </c>
      <c r="FCV1" s="15" t="s">
        <v>17480</v>
      </c>
      <c r="FCW1" s="15" t="s">
        <v>17481</v>
      </c>
      <c r="FCX1" s="15" t="s">
        <v>17482</v>
      </c>
      <c r="FCY1" s="15" t="s">
        <v>17483</v>
      </c>
      <c r="FCZ1" s="15" t="s">
        <v>17484</v>
      </c>
      <c r="FDA1" s="15" t="s">
        <v>17485</v>
      </c>
      <c r="FDB1" s="15" t="s">
        <v>17486</v>
      </c>
      <c r="FDC1" s="15" t="s">
        <v>17487</v>
      </c>
      <c r="FDD1" s="15" t="s">
        <v>17488</v>
      </c>
      <c r="FDE1" s="15" t="s">
        <v>17489</v>
      </c>
      <c r="FDF1" s="15" t="s">
        <v>17490</v>
      </c>
      <c r="FDG1" s="15" t="s">
        <v>17491</v>
      </c>
      <c r="FDH1" s="15" t="s">
        <v>17492</v>
      </c>
      <c r="FDI1" s="15" t="s">
        <v>17493</v>
      </c>
      <c r="FDJ1" s="15" t="s">
        <v>17494</v>
      </c>
      <c r="FDK1" s="15" t="s">
        <v>17495</v>
      </c>
      <c r="FDL1" s="15" t="s">
        <v>17496</v>
      </c>
      <c r="FDM1" s="15" t="s">
        <v>17497</v>
      </c>
      <c r="FDN1" s="15" t="s">
        <v>17498</v>
      </c>
      <c r="FDO1" s="15" t="s">
        <v>17499</v>
      </c>
      <c r="FDP1" s="15" t="s">
        <v>17500</v>
      </c>
      <c r="FDQ1" s="15" t="s">
        <v>17501</v>
      </c>
      <c r="FDR1" s="15" t="s">
        <v>17502</v>
      </c>
      <c r="FDS1" s="15" t="s">
        <v>17503</v>
      </c>
      <c r="FDT1" s="15" t="s">
        <v>17504</v>
      </c>
      <c r="FDU1" s="15" t="s">
        <v>17505</v>
      </c>
      <c r="FDV1" s="15" t="s">
        <v>17506</v>
      </c>
      <c r="FDW1" s="15" t="s">
        <v>17507</v>
      </c>
      <c r="FDX1" s="15" t="s">
        <v>17508</v>
      </c>
      <c r="FDY1" s="15" t="s">
        <v>17509</v>
      </c>
      <c r="FDZ1" s="15" t="s">
        <v>17510</v>
      </c>
      <c r="FEA1" s="15" t="s">
        <v>17511</v>
      </c>
      <c r="FEB1" s="15" t="s">
        <v>17512</v>
      </c>
      <c r="FEC1" s="15" t="s">
        <v>17513</v>
      </c>
      <c r="FED1" s="15" t="s">
        <v>17514</v>
      </c>
      <c r="FEE1" s="15" t="s">
        <v>17515</v>
      </c>
      <c r="FEF1" s="15" t="s">
        <v>17516</v>
      </c>
      <c r="FEG1" s="15" t="s">
        <v>17517</v>
      </c>
      <c r="FEH1" s="15" t="s">
        <v>17518</v>
      </c>
      <c r="FEI1" s="15" t="s">
        <v>17519</v>
      </c>
      <c r="FEJ1" s="15" t="s">
        <v>17520</v>
      </c>
      <c r="FEK1" s="15" t="s">
        <v>17521</v>
      </c>
      <c r="FEL1" s="15" t="s">
        <v>17522</v>
      </c>
      <c r="FEM1" s="15" t="s">
        <v>17523</v>
      </c>
      <c r="FEN1" s="15" t="s">
        <v>17524</v>
      </c>
      <c r="FEO1" s="15" t="s">
        <v>17525</v>
      </c>
      <c r="FEP1" s="15" t="s">
        <v>17526</v>
      </c>
      <c r="FEQ1" s="15" t="s">
        <v>17527</v>
      </c>
      <c r="FER1" s="15" t="s">
        <v>17528</v>
      </c>
      <c r="FES1" s="15" t="s">
        <v>17529</v>
      </c>
      <c r="FET1" s="15" t="s">
        <v>17530</v>
      </c>
      <c r="FEU1" s="15" t="s">
        <v>17531</v>
      </c>
      <c r="FEV1" s="15" t="s">
        <v>17532</v>
      </c>
      <c r="FEW1" s="15" t="s">
        <v>17533</v>
      </c>
      <c r="FEX1" s="15" t="s">
        <v>17534</v>
      </c>
      <c r="FEY1" s="15" t="s">
        <v>17535</v>
      </c>
      <c r="FEZ1" s="15" t="s">
        <v>17536</v>
      </c>
      <c r="FFA1" s="15" t="s">
        <v>17537</v>
      </c>
      <c r="FFB1" s="15" t="s">
        <v>17538</v>
      </c>
      <c r="FFC1" s="15" t="s">
        <v>17539</v>
      </c>
      <c r="FFD1" s="15" t="s">
        <v>17540</v>
      </c>
      <c r="FFE1" s="15" t="s">
        <v>17541</v>
      </c>
      <c r="FFF1" s="15" t="s">
        <v>17542</v>
      </c>
      <c r="FFG1" s="15" t="s">
        <v>17543</v>
      </c>
      <c r="FFH1" s="15" t="s">
        <v>17544</v>
      </c>
      <c r="FFI1" s="15" t="s">
        <v>17545</v>
      </c>
      <c r="FFJ1" s="15" t="s">
        <v>17546</v>
      </c>
      <c r="FFK1" s="15" t="s">
        <v>17547</v>
      </c>
      <c r="FFL1" s="15" t="s">
        <v>17548</v>
      </c>
      <c r="FFM1" s="15" t="s">
        <v>17549</v>
      </c>
      <c r="FFN1" s="15" t="s">
        <v>17550</v>
      </c>
      <c r="FFO1" s="15" t="s">
        <v>17551</v>
      </c>
      <c r="FFP1" s="15" t="s">
        <v>17552</v>
      </c>
      <c r="FFQ1" s="15" t="s">
        <v>17553</v>
      </c>
      <c r="FFR1" s="15" t="s">
        <v>17554</v>
      </c>
      <c r="FFS1" s="15" t="s">
        <v>17555</v>
      </c>
      <c r="FFT1" s="15" t="s">
        <v>17556</v>
      </c>
      <c r="FFU1" s="15" t="s">
        <v>17557</v>
      </c>
      <c r="FFV1" s="15" t="s">
        <v>17558</v>
      </c>
      <c r="FFW1" s="15" t="s">
        <v>17559</v>
      </c>
      <c r="FFX1" s="15" t="s">
        <v>17560</v>
      </c>
      <c r="FFY1" s="15" t="s">
        <v>17561</v>
      </c>
      <c r="FFZ1" s="15" t="s">
        <v>17562</v>
      </c>
      <c r="FGA1" s="15" t="s">
        <v>17563</v>
      </c>
      <c r="FGB1" s="15" t="s">
        <v>17564</v>
      </c>
      <c r="FGC1" s="15" t="s">
        <v>17565</v>
      </c>
      <c r="FGD1" s="15" t="s">
        <v>17566</v>
      </c>
      <c r="FGE1" s="15" t="s">
        <v>17567</v>
      </c>
      <c r="FGF1" s="15" t="s">
        <v>17568</v>
      </c>
      <c r="FGG1" s="15" t="s">
        <v>17569</v>
      </c>
      <c r="FGH1" s="15" t="s">
        <v>17570</v>
      </c>
      <c r="FGI1" s="15" t="s">
        <v>17571</v>
      </c>
      <c r="FGJ1" s="15" t="s">
        <v>17572</v>
      </c>
      <c r="FGK1" s="15" t="s">
        <v>17573</v>
      </c>
      <c r="FGL1" s="15" t="s">
        <v>17574</v>
      </c>
      <c r="FGM1" s="15" t="s">
        <v>17575</v>
      </c>
      <c r="FGN1" s="15" t="s">
        <v>17576</v>
      </c>
      <c r="FGO1" s="15" t="s">
        <v>17577</v>
      </c>
      <c r="FGP1" s="15" t="s">
        <v>17578</v>
      </c>
      <c r="FGQ1" s="15" t="s">
        <v>17579</v>
      </c>
      <c r="FGR1" s="15" t="s">
        <v>17580</v>
      </c>
      <c r="FGS1" s="15" t="s">
        <v>17581</v>
      </c>
      <c r="FGT1" s="15" t="s">
        <v>17582</v>
      </c>
      <c r="FGU1" s="15" t="s">
        <v>17583</v>
      </c>
      <c r="FGV1" s="15" t="s">
        <v>17584</v>
      </c>
      <c r="FGW1" s="15" t="s">
        <v>17585</v>
      </c>
      <c r="FGX1" s="15" t="s">
        <v>17586</v>
      </c>
      <c r="FGY1" s="15" t="s">
        <v>17587</v>
      </c>
      <c r="FGZ1" s="15" t="s">
        <v>17588</v>
      </c>
      <c r="FHA1" s="15" t="s">
        <v>17589</v>
      </c>
      <c r="FHB1" s="15" t="s">
        <v>17590</v>
      </c>
      <c r="FHC1" s="15" t="s">
        <v>17591</v>
      </c>
      <c r="FHD1" s="15" t="s">
        <v>17592</v>
      </c>
      <c r="FHE1" s="15" t="s">
        <v>17593</v>
      </c>
      <c r="FHF1" s="15" t="s">
        <v>17594</v>
      </c>
      <c r="FHG1" s="15" t="s">
        <v>17595</v>
      </c>
      <c r="FHH1" s="15" t="s">
        <v>17596</v>
      </c>
      <c r="FHI1" s="15" t="s">
        <v>17597</v>
      </c>
      <c r="FHJ1" s="15" t="s">
        <v>17598</v>
      </c>
      <c r="FHK1" s="15" t="s">
        <v>17599</v>
      </c>
      <c r="FHL1" s="15" t="s">
        <v>17600</v>
      </c>
      <c r="FHM1" s="15" t="s">
        <v>17601</v>
      </c>
      <c r="FHN1" s="15" t="s">
        <v>17602</v>
      </c>
      <c r="FHO1" s="15" t="s">
        <v>17603</v>
      </c>
      <c r="FHP1" s="15" t="s">
        <v>17604</v>
      </c>
      <c r="FHQ1" s="15" t="s">
        <v>17605</v>
      </c>
      <c r="FHR1" s="15" t="s">
        <v>17606</v>
      </c>
      <c r="FHS1" s="15" t="s">
        <v>17607</v>
      </c>
      <c r="FHT1" s="15" t="s">
        <v>17608</v>
      </c>
      <c r="FHU1" s="15" t="s">
        <v>17609</v>
      </c>
      <c r="FHV1" s="15" t="s">
        <v>17610</v>
      </c>
      <c r="FHW1" s="15" t="s">
        <v>17611</v>
      </c>
      <c r="FHX1" s="15" t="s">
        <v>17612</v>
      </c>
      <c r="FHY1" s="15" t="s">
        <v>17613</v>
      </c>
      <c r="FHZ1" s="15" t="s">
        <v>17614</v>
      </c>
      <c r="FIA1" s="15" t="s">
        <v>17615</v>
      </c>
      <c r="FIB1" s="15" t="s">
        <v>17616</v>
      </c>
      <c r="FIC1" s="15" t="s">
        <v>17617</v>
      </c>
      <c r="FID1" s="15" t="s">
        <v>17618</v>
      </c>
      <c r="FIE1" s="15" t="s">
        <v>17619</v>
      </c>
      <c r="FIF1" s="15" t="s">
        <v>17620</v>
      </c>
      <c r="FIG1" s="15" t="s">
        <v>17621</v>
      </c>
      <c r="FIH1" s="15" t="s">
        <v>17622</v>
      </c>
      <c r="FII1" s="15" t="s">
        <v>17623</v>
      </c>
      <c r="FIJ1" s="15" t="s">
        <v>17624</v>
      </c>
      <c r="FIK1" s="15" t="s">
        <v>17625</v>
      </c>
      <c r="FIL1" s="15" t="s">
        <v>17626</v>
      </c>
      <c r="FIM1" s="15" t="s">
        <v>17627</v>
      </c>
      <c r="FIN1" s="15" t="s">
        <v>17628</v>
      </c>
      <c r="FIO1" s="15" t="s">
        <v>17629</v>
      </c>
      <c r="FIP1" s="15" t="s">
        <v>17630</v>
      </c>
      <c r="FIQ1" s="15" t="s">
        <v>17631</v>
      </c>
      <c r="FIR1" s="15" t="s">
        <v>17632</v>
      </c>
      <c r="FIS1" s="15" t="s">
        <v>17633</v>
      </c>
      <c r="FIT1" s="15" t="s">
        <v>17634</v>
      </c>
      <c r="FIU1" s="15" t="s">
        <v>17635</v>
      </c>
      <c r="FIV1" s="15" t="s">
        <v>17636</v>
      </c>
      <c r="FIW1" s="15" t="s">
        <v>17637</v>
      </c>
      <c r="FIX1" s="15" t="s">
        <v>17638</v>
      </c>
      <c r="FIY1" s="15" t="s">
        <v>17639</v>
      </c>
      <c r="FIZ1" s="15" t="s">
        <v>17640</v>
      </c>
      <c r="FJA1" s="15" t="s">
        <v>17641</v>
      </c>
      <c r="FJB1" s="15" t="s">
        <v>17642</v>
      </c>
      <c r="FJC1" s="15" t="s">
        <v>17643</v>
      </c>
      <c r="FJD1" s="15" t="s">
        <v>17644</v>
      </c>
      <c r="FJE1" s="15" t="s">
        <v>17645</v>
      </c>
      <c r="FJF1" s="15" t="s">
        <v>17646</v>
      </c>
      <c r="FJG1" s="15" t="s">
        <v>17647</v>
      </c>
      <c r="FJH1" s="15" t="s">
        <v>17648</v>
      </c>
      <c r="FJI1" s="15" t="s">
        <v>17649</v>
      </c>
      <c r="FJJ1" s="15" t="s">
        <v>17650</v>
      </c>
      <c r="FJK1" s="15" t="s">
        <v>17651</v>
      </c>
      <c r="FJL1" s="15" t="s">
        <v>17652</v>
      </c>
      <c r="FJM1" s="15" t="s">
        <v>17653</v>
      </c>
      <c r="FJN1" s="15" t="s">
        <v>17654</v>
      </c>
      <c r="FJO1" s="15" t="s">
        <v>17655</v>
      </c>
      <c r="FJP1" s="15" t="s">
        <v>17656</v>
      </c>
      <c r="FJQ1" s="15" t="s">
        <v>17657</v>
      </c>
      <c r="FJR1" s="15" t="s">
        <v>17658</v>
      </c>
      <c r="FJS1" s="15" t="s">
        <v>17659</v>
      </c>
      <c r="FJT1" s="15" t="s">
        <v>17660</v>
      </c>
      <c r="FJU1" s="15" t="s">
        <v>17661</v>
      </c>
      <c r="FJV1" s="15" t="s">
        <v>17662</v>
      </c>
      <c r="FJW1" s="15" t="s">
        <v>17663</v>
      </c>
      <c r="FJX1" s="15" t="s">
        <v>17664</v>
      </c>
      <c r="FJY1" s="15" t="s">
        <v>17665</v>
      </c>
      <c r="FJZ1" s="15" t="s">
        <v>17666</v>
      </c>
      <c r="FKA1" s="15" t="s">
        <v>17667</v>
      </c>
      <c r="FKB1" s="15" t="s">
        <v>17668</v>
      </c>
      <c r="FKC1" s="15" t="s">
        <v>17669</v>
      </c>
      <c r="FKD1" s="15" t="s">
        <v>17670</v>
      </c>
      <c r="FKE1" s="15" t="s">
        <v>17671</v>
      </c>
      <c r="FKF1" s="15" t="s">
        <v>17672</v>
      </c>
      <c r="FKG1" s="15" t="s">
        <v>17673</v>
      </c>
      <c r="FKH1" s="15" t="s">
        <v>17674</v>
      </c>
      <c r="FKI1" s="15" t="s">
        <v>17675</v>
      </c>
      <c r="FKJ1" s="15" t="s">
        <v>17676</v>
      </c>
      <c r="FKK1" s="15" t="s">
        <v>17677</v>
      </c>
      <c r="FKL1" s="15" t="s">
        <v>17678</v>
      </c>
      <c r="FKM1" s="15" t="s">
        <v>17679</v>
      </c>
      <c r="FKN1" s="15" t="s">
        <v>17680</v>
      </c>
      <c r="FKO1" s="15" t="s">
        <v>17681</v>
      </c>
      <c r="FKP1" s="15" t="s">
        <v>17682</v>
      </c>
      <c r="FKQ1" s="15" t="s">
        <v>17683</v>
      </c>
      <c r="FKR1" s="15" t="s">
        <v>17684</v>
      </c>
      <c r="FKS1" s="15" t="s">
        <v>17685</v>
      </c>
      <c r="FKT1" s="15" t="s">
        <v>17686</v>
      </c>
      <c r="FKU1" s="15" t="s">
        <v>17687</v>
      </c>
      <c r="FKV1" s="15" t="s">
        <v>17688</v>
      </c>
      <c r="FKW1" s="15" t="s">
        <v>17689</v>
      </c>
      <c r="FKX1" s="15" t="s">
        <v>17690</v>
      </c>
      <c r="FKY1" s="15" t="s">
        <v>17691</v>
      </c>
      <c r="FKZ1" s="15" t="s">
        <v>17692</v>
      </c>
      <c r="FLA1" s="15" t="s">
        <v>17693</v>
      </c>
      <c r="FLB1" s="15" t="s">
        <v>17694</v>
      </c>
      <c r="FLC1" s="15" t="s">
        <v>17695</v>
      </c>
      <c r="FLD1" s="15" t="s">
        <v>17696</v>
      </c>
      <c r="FLE1" s="15" t="s">
        <v>17697</v>
      </c>
      <c r="FLF1" s="15" t="s">
        <v>17698</v>
      </c>
      <c r="FLG1" s="15" t="s">
        <v>17699</v>
      </c>
      <c r="FLH1" s="15" t="s">
        <v>17700</v>
      </c>
      <c r="FLI1" s="15" t="s">
        <v>17701</v>
      </c>
      <c r="FLJ1" s="15" t="s">
        <v>17702</v>
      </c>
      <c r="FLK1" s="15" t="s">
        <v>17703</v>
      </c>
      <c r="FLL1" s="15" t="s">
        <v>17704</v>
      </c>
      <c r="FLM1" s="15" t="s">
        <v>17705</v>
      </c>
      <c r="FLN1" s="15" t="s">
        <v>17706</v>
      </c>
      <c r="FLO1" s="15" t="s">
        <v>17707</v>
      </c>
      <c r="FLP1" s="15" t="s">
        <v>17708</v>
      </c>
      <c r="FLQ1" s="15" t="s">
        <v>17709</v>
      </c>
      <c r="FLR1" s="15" t="s">
        <v>17710</v>
      </c>
      <c r="FLS1" s="15" t="s">
        <v>17711</v>
      </c>
      <c r="FLT1" s="15" t="s">
        <v>17712</v>
      </c>
      <c r="FLU1" s="15" t="s">
        <v>17713</v>
      </c>
      <c r="FLV1" s="15" t="s">
        <v>17714</v>
      </c>
      <c r="FLW1" s="15" t="s">
        <v>17715</v>
      </c>
      <c r="FLX1" s="15" t="s">
        <v>17716</v>
      </c>
      <c r="FLY1" s="15" t="s">
        <v>17717</v>
      </c>
      <c r="FLZ1" s="15" t="s">
        <v>17718</v>
      </c>
      <c r="FMA1" s="15" t="s">
        <v>17719</v>
      </c>
      <c r="FMB1" s="15" t="s">
        <v>17720</v>
      </c>
      <c r="FMC1" s="15" t="s">
        <v>17721</v>
      </c>
      <c r="FMD1" s="15" t="s">
        <v>17722</v>
      </c>
      <c r="FME1" s="15" t="s">
        <v>17723</v>
      </c>
      <c r="FMF1" s="15" t="s">
        <v>17724</v>
      </c>
      <c r="FMG1" s="15" t="s">
        <v>17725</v>
      </c>
      <c r="FMH1" s="15" t="s">
        <v>17726</v>
      </c>
      <c r="FMI1" s="15" t="s">
        <v>17727</v>
      </c>
      <c r="FMJ1" s="15" t="s">
        <v>17728</v>
      </c>
      <c r="FMK1" s="15" t="s">
        <v>17729</v>
      </c>
      <c r="FML1" s="15" t="s">
        <v>17730</v>
      </c>
      <c r="FMM1" s="15" t="s">
        <v>17731</v>
      </c>
      <c r="FMN1" s="15" t="s">
        <v>17732</v>
      </c>
      <c r="FMO1" s="15" t="s">
        <v>17733</v>
      </c>
      <c r="FMP1" s="15" t="s">
        <v>17734</v>
      </c>
      <c r="FMQ1" s="15" t="s">
        <v>17735</v>
      </c>
      <c r="FMR1" s="15" t="s">
        <v>17736</v>
      </c>
      <c r="FMS1" s="15" t="s">
        <v>17737</v>
      </c>
      <c r="FMT1" s="15" t="s">
        <v>17738</v>
      </c>
      <c r="FMU1" s="15" t="s">
        <v>17739</v>
      </c>
      <c r="FMV1" s="15" t="s">
        <v>17740</v>
      </c>
      <c r="FMW1" s="15" t="s">
        <v>17741</v>
      </c>
      <c r="FMX1" s="15" t="s">
        <v>17742</v>
      </c>
      <c r="FMY1" s="15" t="s">
        <v>17743</v>
      </c>
      <c r="FMZ1" s="15" t="s">
        <v>17744</v>
      </c>
      <c r="FNA1" s="15" t="s">
        <v>17745</v>
      </c>
      <c r="FNB1" s="15" t="s">
        <v>17746</v>
      </c>
      <c r="FNC1" s="15" t="s">
        <v>17747</v>
      </c>
      <c r="FND1" s="15" t="s">
        <v>17748</v>
      </c>
      <c r="FNE1" s="15" t="s">
        <v>17749</v>
      </c>
      <c r="FNF1" s="15" t="s">
        <v>17750</v>
      </c>
      <c r="FNG1" s="15" t="s">
        <v>17751</v>
      </c>
      <c r="FNH1" s="15" t="s">
        <v>17752</v>
      </c>
      <c r="FNI1" s="15" t="s">
        <v>17753</v>
      </c>
      <c r="FNJ1" s="15" t="s">
        <v>17754</v>
      </c>
      <c r="FNK1" s="15" t="s">
        <v>17755</v>
      </c>
      <c r="FNL1" s="15" t="s">
        <v>17756</v>
      </c>
      <c r="FNM1" s="15" t="s">
        <v>17757</v>
      </c>
      <c r="FNN1" s="15" t="s">
        <v>17758</v>
      </c>
      <c r="FNO1" s="15" t="s">
        <v>17759</v>
      </c>
      <c r="FNP1" s="15" t="s">
        <v>17760</v>
      </c>
      <c r="FNQ1" s="15" t="s">
        <v>17761</v>
      </c>
      <c r="FNR1" s="15" t="s">
        <v>17762</v>
      </c>
      <c r="FNS1" s="15" t="s">
        <v>17763</v>
      </c>
      <c r="FNT1" s="15" t="s">
        <v>17764</v>
      </c>
      <c r="FNU1" s="15" t="s">
        <v>17765</v>
      </c>
      <c r="FNV1" s="15" t="s">
        <v>17766</v>
      </c>
      <c r="FNW1" s="15" t="s">
        <v>17767</v>
      </c>
      <c r="FNX1" s="15" t="s">
        <v>17768</v>
      </c>
      <c r="FNY1" s="15" t="s">
        <v>17769</v>
      </c>
      <c r="FNZ1" s="15" t="s">
        <v>17770</v>
      </c>
      <c r="FOA1" s="15" t="s">
        <v>17771</v>
      </c>
      <c r="FOB1" s="15" t="s">
        <v>17772</v>
      </c>
      <c r="FOC1" s="15" t="s">
        <v>17773</v>
      </c>
      <c r="FOD1" s="15" t="s">
        <v>17774</v>
      </c>
      <c r="FOE1" s="15" t="s">
        <v>17775</v>
      </c>
      <c r="FOF1" s="15" t="s">
        <v>17776</v>
      </c>
      <c r="FOG1" s="15" t="s">
        <v>17777</v>
      </c>
      <c r="FOH1" s="15" t="s">
        <v>17778</v>
      </c>
      <c r="FOI1" s="15" t="s">
        <v>17779</v>
      </c>
      <c r="FOJ1" s="15" t="s">
        <v>17780</v>
      </c>
      <c r="FOK1" s="15" t="s">
        <v>17781</v>
      </c>
      <c r="FOL1" s="15" t="s">
        <v>17782</v>
      </c>
      <c r="FOM1" s="15" t="s">
        <v>17783</v>
      </c>
      <c r="FON1" s="15" t="s">
        <v>17784</v>
      </c>
      <c r="FOO1" s="15" t="s">
        <v>17785</v>
      </c>
      <c r="FOP1" s="15" t="s">
        <v>17786</v>
      </c>
      <c r="FOQ1" s="15" t="s">
        <v>17787</v>
      </c>
      <c r="FOR1" s="15" t="s">
        <v>17788</v>
      </c>
      <c r="FOS1" s="15" t="s">
        <v>17789</v>
      </c>
      <c r="FOT1" s="15" t="s">
        <v>17790</v>
      </c>
      <c r="FOU1" s="15" t="s">
        <v>17791</v>
      </c>
      <c r="FOV1" s="15" t="s">
        <v>17792</v>
      </c>
      <c r="FOW1" s="15" t="s">
        <v>17793</v>
      </c>
      <c r="FOX1" s="15" t="s">
        <v>17794</v>
      </c>
      <c r="FOY1" s="15" t="s">
        <v>17795</v>
      </c>
      <c r="FOZ1" s="15" t="s">
        <v>17796</v>
      </c>
      <c r="FPA1" s="15" t="s">
        <v>17797</v>
      </c>
      <c r="FPB1" s="15" t="s">
        <v>17798</v>
      </c>
      <c r="FPC1" s="15" t="s">
        <v>17799</v>
      </c>
      <c r="FPD1" s="15" t="s">
        <v>17800</v>
      </c>
      <c r="FPE1" s="15" t="s">
        <v>17801</v>
      </c>
      <c r="FPF1" s="15" t="s">
        <v>17802</v>
      </c>
      <c r="FPG1" s="15" t="s">
        <v>17803</v>
      </c>
      <c r="FPH1" s="15" t="s">
        <v>17804</v>
      </c>
      <c r="FPI1" s="15" t="s">
        <v>17805</v>
      </c>
      <c r="FPJ1" s="15" t="s">
        <v>17806</v>
      </c>
      <c r="FPK1" s="15" t="s">
        <v>17807</v>
      </c>
      <c r="FPL1" s="15" t="s">
        <v>17808</v>
      </c>
      <c r="FPM1" s="15" t="s">
        <v>17809</v>
      </c>
      <c r="FPN1" s="15" t="s">
        <v>17810</v>
      </c>
      <c r="FPO1" s="15" t="s">
        <v>17811</v>
      </c>
      <c r="FPP1" s="15" t="s">
        <v>17812</v>
      </c>
      <c r="FPQ1" s="15" t="s">
        <v>17813</v>
      </c>
      <c r="FPR1" s="15" t="s">
        <v>17814</v>
      </c>
      <c r="FPS1" s="15" t="s">
        <v>17815</v>
      </c>
      <c r="FPT1" s="15" t="s">
        <v>17816</v>
      </c>
      <c r="FPU1" s="15" t="s">
        <v>17817</v>
      </c>
      <c r="FPV1" s="15" t="s">
        <v>17818</v>
      </c>
      <c r="FPW1" s="15" t="s">
        <v>17819</v>
      </c>
      <c r="FPX1" s="15" t="s">
        <v>17820</v>
      </c>
      <c r="FPY1" s="15" t="s">
        <v>17821</v>
      </c>
      <c r="FPZ1" s="15" t="s">
        <v>17822</v>
      </c>
      <c r="FQA1" s="15" t="s">
        <v>17823</v>
      </c>
      <c r="FQB1" s="15" t="s">
        <v>17824</v>
      </c>
      <c r="FQC1" s="15" t="s">
        <v>17825</v>
      </c>
      <c r="FQD1" s="15" t="s">
        <v>17826</v>
      </c>
      <c r="FQE1" s="15" t="s">
        <v>17827</v>
      </c>
      <c r="FQF1" s="15" t="s">
        <v>17828</v>
      </c>
      <c r="FQG1" s="15" t="s">
        <v>17829</v>
      </c>
      <c r="FQH1" s="15" t="s">
        <v>17830</v>
      </c>
      <c r="FQI1" s="15" t="s">
        <v>17831</v>
      </c>
      <c r="FQJ1" s="15" t="s">
        <v>17832</v>
      </c>
      <c r="FQK1" s="15" t="s">
        <v>17833</v>
      </c>
      <c r="FQL1" s="15" t="s">
        <v>17834</v>
      </c>
      <c r="FQM1" s="15" t="s">
        <v>17835</v>
      </c>
      <c r="FQN1" s="15" t="s">
        <v>17836</v>
      </c>
      <c r="FQO1" s="15" t="s">
        <v>17837</v>
      </c>
      <c r="FQP1" s="15" t="s">
        <v>17838</v>
      </c>
      <c r="FQQ1" s="15" t="s">
        <v>17839</v>
      </c>
      <c r="FQR1" s="15" t="s">
        <v>17840</v>
      </c>
      <c r="FQS1" s="15" t="s">
        <v>17841</v>
      </c>
      <c r="FQT1" s="15" t="s">
        <v>17842</v>
      </c>
      <c r="FQU1" s="15" t="s">
        <v>17843</v>
      </c>
      <c r="FQV1" s="15" t="s">
        <v>17844</v>
      </c>
      <c r="FQW1" s="15" t="s">
        <v>17845</v>
      </c>
      <c r="FQX1" s="15" t="s">
        <v>17846</v>
      </c>
      <c r="FQY1" s="15" t="s">
        <v>17847</v>
      </c>
      <c r="FQZ1" s="15" t="s">
        <v>17848</v>
      </c>
      <c r="FRA1" s="15" t="s">
        <v>17849</v>
      </c>
      <c r="FRB1" s="15" t="s">
        <v>17850</v>
      </c>
      <c r="FRC1" s="15" t="s">
        <v>17851</v>
      </c>
      <c r="FRD1" s="15" t="s">
        <v>17852</v>
      </c>
      <c r="FRE1" s="15" t="s">
        <v>17853</v>
      </c>
      <c r="FRF1" s="15" t="s">
        <v>17854</v>
      </c>
      <c r="FRG1" s="15" t="s">
        <v>17855</v>
      </c>
      <c r="FRH1" s="15" t="s">
        <v>17856</v>
      </c>
      <c r="FRI1" s="15" t="s">
        <v>17857</v>
      </c>
      <c r="FRJ1" s="15" t="s">
        <v>17858</v>
      </c>
      <c r="FRK1" s="15" t="s">
        <v>17859</v>
      </c>
      <c r="FRL1" s="15" t="s">
        <v>17860</v>
      </c>
      <c r="FRM1" s="15" t="s">
        <v>17861</v>
      </c>
      <c r="FRN1" s="15" t="s">
        <v>17862</v>
      </c>
      <c r="FRO1" s="15" t="s">
        <v>17863</v>
      </c>
      <c r="FRP1" s="15" t="s">
        <v>17864</v>
      </c>
      <c r="FRQ1" s="15" t="s">
        <v>17865</v>
      </c>
      <c r="FRR1" s="15" t="s">
        <v>17866</v>
      </c>
      <c r="FRS1" s="15" t="s">
        <v>17867</v>
      </c>
      <c r="FRT1" s="15" t="s">
        <v>17868</v>
      </c>
      <c r="FRU1" s="15" t="s">
        <v>17869</v>
      </c>
      <c r="FRV1" s="15" t="s">
        <v>17870</v>
      </c>
      <c r="FRW1" s="15" t="s">
        <v>17871</v>
      </c>
      <c r="FRX1" s="15" t="s">
        <v>17872</v>
      </c>
      <c r="FRY1" s="15" t="s">
        <v>17873</v>
      </c>
      <c r="FRZ1" s="15" t="s">
        <v>17874</v>
      </c>
      <c r="FSA1" s="15" t="s">
        <v>17875</v>
      </c>
      <c r="FSB1" s="15" t="s">
        <v>17876</v>
      </c>
      <c r="FSC1" s="15" t="s">
        <v>17877</v>
      </c>
      <c r="FSD1" s="15" t="s">
        <v>17878</v>
      </c>
      <c r="FSE1" s="15" t="s">
        <v>17879</v>
      </c>
      <c r="FSF1" s="15" t="s">
        <v>17880</v>
      </c>
      <c r="FSG1" s="15" t="s">
        <v>17881</v>
      </c>
      <c r="FSH1" s="15" t="s">
        <v>17882</v>
      </c>
      <c r="FSI1" s="15" t="s">
        <v>17883</v>
      </c>
      <c r="FSJ1" s="15" t="s">
        <v>17884</v>
      </c>
      <c r="FSK1" s="15" t="s">
        <v>17885</v>
      </c>
      <c r="FSL1" s="15" t="s">
        <v>17886</v>
      </c>
      <c r="FSM1" s="15" t="s">
        <v>17887</v>
      </c>
      <c r="FSN1" s="15" t="s">
        <v>17888</v>
      </c>
      <c r="FSO1" s="15" t="s">
        <v>17889</v>
      </c>
      <c r="FSP1" s="15" t="s">
        <v>17890</v>
      </c>
      <c r="FSQ1" s="15" t="s">
        <v>17891</v>
      </c>
      <c r="FSR1" s="15" t="s">
        <v>17892</v>
      </c>
      <c r="FSS1" s="15" t="s">
        <v>17893</v>
      </c>
      <c r="FST1" s="15" t="s">
        <v>17894</v>
      </c>
      <c r="FSU1" s="15" t="s">
        <v>17895</v>
      </c>
      <c r="FSV1" s="15" t="s">
        <v>17896</v>
      </c>
      <c r="FSW1" s="15" t="s">
        <v>17897</v>
      </c>
      <c r="FSX1" s="15" t="s">
        <v>17898</v>
      </c>
      <c r="FSY1" s="15" t="s">
        <v>17899</v>
      </c>
      <c r="FSZ1" s="15" t="s">
        <v>17900</v>
      </c>
      <c r="FTA1" s="15" t="s">
        <v>17901</v>
      </c>
      <c r="FTB1" s="15" t="s">
        <v>17902</v>
      </c>
      <c r="FTC1" s="15" t="s">
        <v>17903</v>
      </c>
      <c r="FTD1" s="15" t="s">
        <v>17904</v>
      </c>
      <c r="FTE1" s="15" t="s">
        <v>17905</v>
      </c>
      <c r="FTF1" s="15" t="s">
        <v>17906</v>
      </c>
      <c r="FTG1" s="15" t="s">
        <v>17907</v>
      </c>
      <c r="FTH1" s="15" t="s">
        <v>17908</v>
      </c>
      <c r="FTI1" s="15" t="s">
        <v>17909</v>
      </c>
      <c r="FTJ1" s="15" t="s">
        <v>17910</v>
      </c>
      <c r="FTK1" s="15" t="s">
        <v>17911</v>
      </c>
      <c r="FTL1" s="15" t="s">
        <v>17912</v>
      </c>
      <c r="FTM1" s="15" t="s">
        <v>17913</v>
      </c>
      <c r="FTN1" s="15" t="s">
        <v>17914</v>
      </c>
      <c r="FTO1" s="15" t="s">
        <v>17915</v>
      </c>
      <c r="FTP1" s="15" t="s">
        <v>17916</v>
      </c>
      <c r="FTQ1" s="15" t="s">
        <v>17917</v>
      </c>
      <c r="FTR1" s="15" t="s">
        <v>17918</v>
      </c>
      <c r="FTS1" s="15" t="s">
        <v>17919</v>
      </c>
      <c r="FTT1" s="15" t="s">
        <v>17920</v>
      </c>
      <c r="FTU1" s="15" t="s">
        <v>17921</v>
      </c>
      <c r="FTV1" s="15" t="s">
        <v>17922</v>
      </c>
      <c r="FTW1" s="15" t="s">
        <v>17923</v>
      </c>
      <c r="FTX1" s="15" t="s">
        <v>17924</v>
      </c>
      <c r="FTY1" s="15" t="s">
        <v>17925</v>
      </c>
      <c r="FTZ1" s="15" t="s">
        <v>17926</v>
      </c>
      <c r="FUA1" s="15" t="s">
        <v>17927</v>
      </c>
      <c r="FUB1" s="15" t="s">
        <v>17928</v>
      </c>
      <c r="FUC1" s="15" t="s">
        <v>17929</v>
      </c>
      <c r="FUD1" s="15" t="s">
        <v>17930</v>
      </c>
      <c r="FUE1" s="15" t="s">
        <v>17931</v>
      </c>
      <c r="FUF1" s="15" t="s">
        <v>17932</v>
      </c>
      <c r="FUG1" s="15" t="s">
        <v>17933</v>
      </c>
      <c r="FUH1" s="15" t="s">
        <v>17934</v>
      </c>
      <c r="FUI1" s="15" t="s">
        <v>17935</v>
      </c>
      <c r="FUJ1" s="15" t="s">
        <v>17936</v>
      </c>
      <c r="FUK1" s="15" t="s">
        <v>17937</v>
      </c>
      <c r="FUL1" s="15" t="s">
        <v>17938</v>
      </c>
      <c r="FUM1" s="15" t="s">
        <v>17939</v>
      </c>
      <c r="FUN1" s="15" t="s">
        <v>17940</v>
      </c>
      <c r="FUO1" s="15" t="s">
        <v>17941</v>
      </c>
      <c r="FUP1" s="15" t="s">
        <v>17942</v>
      </c>
      <c r="FUQ1" s="15" t="s">
        <v>17943</v>
      </c>
      <c r="FUR1" s="15" t="s">
        <v>17944</v>
      </c>
      <c r="FUS1" s="15" t="s">
        <v>17945</v>
      </c>
      <c r="FUT1" s="15" t="s">
        <v>17946</v>
      </c>
      <c r="FUU1" s="15" t="s">
        <v>17947</v>
      </c>
      <c r="FUV1" s="15" t="s">
        <v>17948</v>
      </c>
      <c r="FUW1" s="15" t="s">
        <v>17949</v>
      </c>
      <c r="FUX1" s="15" t="s">
        <v>17950</v>
      </c>
      <c r="FUY1" s="15" t="s">
        <v>17951</v>
      </c>
      <c r="FUZ1" s="15" t="s">
        <v>17952</v>
      </c>
      <c r="FVA1" s="15" t="s">
        <v>17953</v>
      </c>
      <c r="FVB1" s="15" t="s">
        <v>17954</v>
      </c>
      <c r="FVC1" s="15" t="s">
        <v>17955</v>
      </c>
      <c r="FVD1" s="15" t="s">
        <v>17956</v>
      </c>
      <c r="FVE1" s="15" t="s">
        <v>17957</v>
      </c>
      <c r="FVF1" s="15" t="s">
        <v>17958</v>
      </c>
      <c r="FVG1" s="15" t="s">
        <v>17959</v>
      </c>
      <c r="FVH1" s="15" t="s">
        <v>17960</v>
      </c>
      <c r="FVI1" s="15" t="s">
        <v>17961</v>
      </c>
      <c r="FVJ1" s="15" t="s">
        <v>17962</v>
      </c>
      <c r="FVK1" s="15" t="s">
        <v>17963</v>
      </c>
      <c r="FVL1" s="15" t="s">
        <v>17964</v>
      </c>
      <c r="FVM1" s="15" t="s">
        <v>17965</v>
      </c>
      <c r="FVN1" s="15" t="s">
        <v>17966</v>
      </c>
      <c r="FVO1" s="15" t="s">
        <v>17967</v>
      </c>
      <c r="FVP1" s="15" t="s">
        <v>17968</v>
      </c>
      <c r="FVQ1" s="15" t="s">
        <v>17969</v>
      </c>
      <c r="FVR1" s="15" t="s">
        <v>17970</v>
      </c>
      <c r="FVS1" s="15" t="s">
        <v>17971</v>
      </c>
      <c r="FVT1" s="15" t="s">
        <v>17972</v>
      </c>
      <c r="FVU1" s="15" t="s">
        <v>17973</v>
      </c>
      <c r="FVV1" s="15" t="s">
        <v>17974</v>
      </c>
      <c r="FVW1" s="15" t="s">
        <v>17975</v>
      </c>
      <c r="FVX1" s="15" t="s">
        <v>17976</v>
      </c>
      <c r="FVY1" s="15" t="s">
        <v>17977</v>
      </c>
      <c r="FVZ1" s="15" t="s">
        <v>17978</v>
      </c>
      <c r="FWA1" s="15" t="s">
        <v>17979</v>
      </c>
      <c r="FWB1" s="15" t="s">
        <v>17980</v>
      </c>
      <c r="FWC1" s="15" t="s">
        <v>17981</v>
      </c>
      <c r="FWD1" s="15" t="s">
        <v>17982</v>
      </c>
      <c r="FWE1" s="15" t="s">
        <v>17983</v>
      </c>
      <c r="FWF1" s="15" t="s">
        <v>17984</v>
      </c>
      <c r="FWG1" s="15" t="s">
        <v>17985</v>
      </c>
      <c r="FWH1" s="15" t="s">
        <v>17986</v>
      </c>
      <c r="FWI1" s="15" t="s">
        <v>17987</v>
      </c>
      <c r="FWJ1" s="15" t="s">
        <v>17988</v>
      </c>
      <c r="FWK1" s="15" t="s">
        <v>17989</v>
      </c>
      <c r="FWL1" s="15" t="s">
        <v>17990</v>
      </c>
      <c r="FWM1" s="15" t="s">
        <v>17991</v>
      </c>
      <c r="FWN1" s="15" t="s">
        <v>17992</v>
      </c>
      <c r="FWO1" s="15" t="s">
        <v>17993</v>
      </c>
      <c r="FWP1" s="15" t="s">
        <v>17994</v>
      </c>
      <c r="FWQ1" s="15" t="s">
        <v>17995</v>
      </c>
      <c r="FWR1" s="15" t="s">
        <v>17996</v>
      </c>
      <c r="FWS1" s="15" t="s">
        <v>17997</v>
      </c>
      <c r="FWT1" s="15" t="s">
        <v>17998</v>
      </c>
      <c r="FWU1" s="15" t="s">
        <v>17999</v>
      </c>
      <c r="FWV1" s="15" t="s">
        <v>18000</v>
      </c>
      <c r="FWW1" s="15" t="s">
        <v>18001</v>
      </c>
      <c r="FWX1" s="15" t="s">
        <v>18002</v>
      </c>
      <c r="FWY1" s="15" t="s">
        <v>18003</v>
      </c>
      <c r="FWZ1" s="15" t="s">
        <v>18004</v>
      </c>
      <c r="FXA1" s="15" t="s">
        <v>18005</v>
      </c>
      <c r="FXB1" s="15" t="s">
        <v>18006</v>
      </c>
      <c r="FXC1" s="15" t="s">
        <v>18007</v>
      </c>
      <c r="FXD1" s="15" t="s">
        <v>18008</v>
      </c>
      <c r="FXE1" s="15" t="s">
        <v>18009</v>
      </c>
      <c r="FXF1" s="15" t="s">
        <v>18010</v>
      </c>
      <c r="FXG1" s="15" t="s">
        <v>18011</v>
      </c>
      <c r="FXH1" s="15" t="s">
        <v>18012</v>
      </c>
      <c r="FXI1" s="15" t="s">
        <v>18013</v>
      </c>
      <c r="FXJ1" s="15" t="s">
        <v>18014</v>
      </c>
      <c r="FXK1" s="15" t="s">
        <v>18015</v>
      </c>
      <c r="FXL1" s="15" t="s">
        <v>18016</v>
      </c>
      <c r="FXM1" s="15" t="s">
        <v>18017</v>
      </c>
      <c r="FXN1" s="15" t="s">
        <v>18018</v>
      </c>
      <c r="FXO1" s="15" t="s">
        <v>18019</v>
      </c>
      <c r="FXP1" s="15" t="s">
        <v>18020</v>
      </c>
      <c r="FXQ1" s="15" t="s">
        <v>18021</v>
      </c>
      <c r="FXR1" s="15" t="s">
        <v>18022</v>
      </c>
      <c r="FXS1" s="15" t="s">
        <v>18023</v>
      </c>
      <c r="FXT1" s="15" t="s">
        <v>18024</v>
      </c>
      <c r="FXU1" s="15" t="s">
        <v>18025</v>
      </c>
      <c r="FXV1" s="15" t="s">
        <v>18026</v>
      </c>
      <c r="FXW1" s="15" t="s">
        <v>18027</v>
      </c>
      <c r="FXX1" s="15" t="s">
        <v>18028</v>
      </c>
      <c r="FXY1" s="15" t="s">
        <v>18029</v>
      </c>
      <c r="FXZ1" s="15" t="s">
        <v>18030</v>
      </c>
      <c r="FYA1" s="15" t="s">
        <v>18031</v>
      </c>
      <c r="FYB1" s="15" t="s">
        <v>18032</v>
      </c>
      <c r="FYC1" s="15" t="s">
        <v>18033</v>
      </c>
      <c r="FYD1" s="15" t="s">
        <v>18034</v>
      </c>
      <c r="FYE1" s="15" t="s">
        <v>18035</v>
      </c>
      <c r="FYF1" s="15" t="s">
        <v>18036</v>
      </c>
      <c r="FYG1" s="15" t="s">
        <v>18037</v>
      </c>
      <c r="FYH1" s="15" t="s">
        <v>18038</v>
      </c>
      <c r="FYI1" s="15" t="s">
        <v>18039</v>
      </c>
      <c r="FYJ1" s="15" t="s">
        <v>18040</v>
      </c>
      <c r="FYK1" s="15" t="s">
        <v>18041</v>
      </c>
      <c r="FYL1" s="15" t="s">
        <v>18042</v>
      </c>
      <c r="FYM1" s="15" t="s">
        <v>18043</v>
      </c>
      <c r="FYN1" s="15" t="s">
        <v>18044</v>
      </c>
      <c r="FYO1" s="15" t="s">
        <v>18045</v>
      </c>
      <c r="FYP1" s="15" t="s">
        <v>18046</v>
      </c>
      <c r="FYQ1" s="15" t="s">
        <v>18047</v>
      </c>
      <c r="FYR1" s="15" t="s">
        <v>18048</v>
      </c>
      <c r="FYS1" s="15" t="s">
        <v>18049</v>
      </c>
      <c r="FYT1" s="15" t="s">
        <v>18050</v>
      </c>
      <c r="FYU1" s="15" t="s">
        <v>18051</v>
      </c>
      <c r="FYV1" s="15" t="s">
        <v>18052</v>
      </c>
      <c r="FYW1" s="15" t="s">
        <v>18053</v>
      </c>
      <c r="FYX1" s="15" t="s">
        <v>18054</v>
      </c>
      <c r="FYY1" s="15" t="s">
        <v>18055</v>
      </c>
      <c r="FYZ1" s="15" t="s">
        <v>18056</v>
      </c>
      <c r="FZA1" s="15" t="s">
        <v>18057</v>
      </c>
      <c r="FZB1" s="15" t="s">
        <v>18058</v>
      </c>
      <c r="FZC1" s="15" t="s">
        <v>18059</v>
      </c>
      <c r="FZD1" s="15" t="s">
        <v>18060</v>
      </c>
      <c r="FZE1" s="15" t="s">
        <v>18061</v>
      </c>
      <c r="FZF1" s="15" t="s">
        <v>18062</v>
      </c>
      <c r="FZG1" s="15" t="s">
        <v>18063</v>
      </c>
      <c r="FZH1" s="15" t="s">
        <v>18064</v>
      </c>
      <c r="FZI1" s="15" t="s">
        <v>18065</v>
      </c>
      <c r="FZJ1" s="15" t="s">
        <v>18066</v>
      </c>
      <c r="FZK1" s="15" t="s">
        <v>18067</v>
      </c>
      <c r="FZL1" s="15" t="s">
        <v>18068</v>
      </c>
      <c r="FZM1" s="15" t="s">
        <v>18069</v>
      </c>
      <c r="FZN1" s="15" t="s">
        <v>18070</v>
      </c>
      <c r="FZO1" s="15" t="s">
        <v>18071</v>
      </c>
      <c r="FZP1" s="15" t="s">
        <v>18072</v>
      </c>
      <c r="FZQ1" s="15" t="s">
        <v>18073</v>
      </c>
      <c r="FZR1" s="15" t="s">
        <v>18074</v>
      </c>
      <c r="FZS1" s="15" t="s">
        <v>18075</v>
      </c>
      <c r="FZT1" s="15" t="s">
        <v>18076</v>
      </c>
      <c r="FZU1" s="15" t="s">
        <v>18077</v>
      </c>
      <c r="FZV1" s="15" t="s">
        <v>18078</v>
      </c>
      <c r="FZW1" s="15" t="s">
        <v>18079</v>
      </c>
      <c r="FZX1" s="15" t="s">
        <v>18080</v>
      </c>
      <c r="FZY1" s="15" t="s">
        <v>18081</v>
      </c>
      <c r="FZZ1" s="15" t="s">
        <v>18082</v>
      </c>
      <c r="GAA1" s="15" t="s">
        <v>18083</v>
      </c>
      <c r="GAB1" s="15" t="s">
        <v>18084</v>
      </c>
      <c r="GAC1" s="15" t="s">
        <v>18085</v>
      </c>
      <c r="GAD1" s="15" t="s">
        <v>18086</v>
      </c>
      <c r="GAE1" s="15" t="s">
        <v>18087</v>
      </c>
      <c r="GAF1" s="15" t="s">
        <v>18088</v>
      </c>
      <c r="GAG1" s="15" t="s">
        <v>18089</v>
      </c>
      <c r="GAH1" s="15" t="s">
        <v>18090</v>
      </c>
      <c r="GAI1" s="15" t="s">
        <v>18091</v>
      </c>
      <c r="GAJ1" s="15" t="s">
        <v>18092</v>
      </c>
      <c r="GAK1" s="15" t="s">
        <v>18093</v>
      </c>
      <c r="GAL1" s="15" t="s">
        <v>18094</v>
      </c>
      <c r="GAM1" s="15" t="s">
        <v>18095</v>
      </c>
      <c r="GAN1" s="15" t="s">
        <v>18096</v>
      </c>
      <c r="GAO1" s="15" t="s">
        <v>18097</v>
      </c>
      <c r="GAP1" s="15" t="s">
        <v>18098</v>
      </c>
      <c r="GAQ1" s="15" t="s">
        <v>18099</v>
      </c>
      <c r="GAR1" s="15" t="s">
        <v>18100</v>
      </c>
      <c r="GAS1" s="15" t="s">
        <v>18101</v>
      </c>
      <c r="GAT1" s="15" t="s">
        <v>18102</v>
      </c>
      <c r="GAU1" s="15" t="s">
        <v>18103</v>
      </c>
      <c r="GAV1" s="15" t="s">
        <v>18104</v>
      </c>
      <c r="GAW1" s="15" t="s">
        <v>18105</v>
      </c>
      <c r="GAX1" s="15" t="s">
        <v>18106</v>
      </c>
      <c r="GAY1" s="15" t="s">
        <v>18107</v>
      </c>
      <c r="GAZ1" s="15" t="s">
        <v>18108</v>
      </c>
      <c r="GBA1" s="15" t="s">
        <v>18109</v>
      </c>
      <c r="GBB1" s="15" t="s">
        <v>18110</v>
      </c>
      <c r="GBC1" s="15" t="s">
        <v>18111</v>
      </c>
      <c r="GBD1" s="15" t="s">
        <v>18112</v>
      </c>
      <c r="GBE1" s="15" t="s">
        <v>18113</v>
      </c>
      <c r="GBF1" s="15" t="s">
        <v>18114</v>
      </c>
      <c r="GBG1" s="15" t="s">
        <v>18115</v>
      </c>
      <c r="GBH1" s="15" t="s">
        <v>18116</v>
      </c>
      <c r="GBI1" s="15" t="s">
        <v>18117</v>
      </c>
      <c r="GBJ1" s="15" t="s">
        <v>18118</v>
      </c>
      <c r="GBK1" s="15" t="s">
        <v>18119</v>
      </c>
      <c r="GBL1" s="15" t="s">
        <v>18120</v>
      </c>
      <c r="GBM1" s="15" t="s">
        <v>18121</v>
      </c>
      <c r="GBN1" s="15" t="s">
        <v>18122</v>
      </c>
      <c r="GBO1" s="15" t="s">
        <v>18123</v>
      </c>
      <c r="GBP1" s="15" t="s">
        <v>18124</v>
      </c>
      <c r="GBQ1" s="15" t="s">
        <v>18125</v>
      </c>
      <c r="GBR1" s="15" t="s">
        <v>18126</v>
      </c>
      <c r="GBS1" s="15" t="s">
        <v>18127</v>
      </c>
      <c r="GBT1" s="15" t="s">
        <v>18128</v>
      </c>
      <c r="GBU1" s="15" t="s">
        <v>18129</v>
      </c>
      <c r="GBV1" s="15" t="s">
        <v>18130</v>
      </c>
      <c r="GBW1" s="15" t="s">
        <v>18131</v>
      </c>
      <c r="GBX1" s="15" t="s">
        <v>18132</v>
      </c>
      <c r="GBY1" s="15" t="s">
        <v>18133</v>
      </c>
      <c r="GBZ1" s="15" t="s">
        <v>18134</v>
      </c>
      <c r="GCA1" s="15" t="s">
        <v>18135</v>
      </c>
      <c r="GCB1" s="15" t="s">
        <v>18136</v>
      </c>
      <c r="GCC1" s="15" t="s">
        <v>18137</v>
      </c>
      <c r="GCD1" s="15" t="s">
        <v>18138</v>
      </c>
      <c r="GCE1" s="15" t="s">
        <v>18139</v>
      </c>
      <c r="GCF1" s="15" t="s">
        <v>18140</v>
      </c>
      <c r="GCG1" s="15" t="s">
        <v>18141</v>
      </c>
      <c r="GCH1" s="15" t="s">
        <v>18142</v>
      </c>
      <c r="GCI1" s="15" t="s">
        <v>18143</v>
      </c>
      <c r="GCJ1" s="15" t="s">
        <v>18144</v>
      </c>
      <c r="GCK1" s="15" t="s">
        <v>18145</v>
      </c>
      <c r="GCL1" s="15" t="s">
        <v>18146</v>
      </c>
      <c r="GCM1" s="15" t="s">
        <v>18147</v>
      </c>
      <c r="GCN1" s="15" t="s">
        <v>18148</v>
      </c>
      <c r="GCO1" s="15" t="s">
        <v>18149</v>
      </c>
      <c r="GCP1" s="15" t="s">
        <v>18150</v>
      </c>
      <c r="GCQ1" s="15" t="s">
        <v>18151</v>
      </c>
      <c r="GCR1" s="15" t="s">
        <v>18152</v>
      </c>
      <c r="GCS1" s="15" t="s">
        <v>18153</v>
      </c>
      <c r="GCT1" s="15" t="s">
        <v>18154</v>
      </c>
      <c r="GCU1" s="15" t="s">
        <v>18155</v>
      </c>
      <c r="GCV1" s="15" t="s">
        <v>18156</v>
      </c>
      <c r="GCW1" s="15" t="s">
        <v>18157</v>
      </c>
      <c r="GCX1" s="15" t="s">
        <v>18158</v>
      </c>
      <c r="GCY1" s="15" t="s">
        <v>18159</v>
      </c>
      <c r="GCZ1" s="15" t="s">
        <v>18160</v>
      </c>
      <c r="GDA1" s="15" t="s">
        <v>18161</v>
      </c>
      <c r="GDB1" s="15" t="s">
        <v>18162</v>
      </c>
      <c r="GDC1" s="15" t="s">
        <v>18163</v>
      </c>
      <c r="GDD1" s="15" t="s">
        <v>18164</v>
      </c>
      <c r="GDE1" s="15" t="s">
        <v>18165</v>
      </c>
      <c r="GDF1" s="15" t="s">
        <v>18166</v>
      </c>
      <c r="GDG1" s="15" t="s">
        <v>18167</v>
      </c>
      <c r="GDH1" s="15" t="s">
        <v>18168</v>
      </c>
      <c r="GDI1" s="15" t="s">
        <v>18169</v>
      </c>
      <c r="GDJ1" s="15" t="s">
        <v>18170</v>
      </c>
      <c r="GDK1" s="15" t="s">
        <v>18171</v>
      </c>
      <c r="GDL1" s="15" t="s">
        <v>18172</v>
      </c>
      <c r="GDM1" s="15" t="s">
        <v>18173</v>
      </c>
      <c r="GDN1" s="15" t="s">
        <v>18174</v>
      </c>
      <c r="GDO1" s="15" t="s">
        <v>18175</v>
      </c>
      <c r="GDP1" s="15" t="s">
        <v>18176</v>
      </c>
      <c r="GDQ1" s="15" t="s">
        <v>18177</v>
      </c>
      <c r="GDR1" s="15" t="s">
        <v>18178</v>
      </c>
      <c r="GDS1" s="15" t="s">
        <v>18179</v>
      </c>
      <c r="GDT1" s="15" t="s">
        <v>18180</v>
      </c>
      <c r="GDU1" s="15" t="s">
        <v>18181</v>
      </c>
      <c r="GDV1" s="15" t="s">
        <v>18182</v>
      </c>
      <c r="GDW1" s="15" t="s">
        <v>18183</v>
      </c>
      <c r="GDX1" s="15" t="s">
        <v>18184</v>
      </c>
      <c r="GDY1" s="15" t="s">
        <v>18185</v>
      </c>
      <c r="GDZ1" s="15" t="s">
        <v>18186</v>
      </c>
      <c r="GEA1" s="15" t="s">
        <v>18187</v>
      </c>
      <c r="GEB1" s="15" t="s">
        <v>18188</v>
      </c>
      <c r="GEC1" s="15" t="s">
        <v>18189</v>
      </c>
      <c r="GED1" s="15" t="s">
        <v>18190</v>
      </c>
      <c r="GEE1" s="15" t="s">
        <v>18191</v>
      </c>
      <c r="GEF1" s="15" t="s">
        <v>18192</v>
      </c>
      <c r="GEG1" s="15" t="s">
        <v>18193</v>
      </c>
      <c r="GEH1" s="15" t="s">
        <v>18194</v>
      </c>
      <c r="GEI1" s="15" t="s">
        <v>18195</v>
      </c>
      <c r="GEJ1" s="15" t="s">
        <v>18196</v>
      </c>
      <c r="GEK1" s="15" t="s">
        <v>18197</v>
      </c>
      <c r="GEL1" s="15" t="s">
        <v>18198</v>
      </c>
      <c r="GEM1" s="15" t="s">
        <v>18199</v>
      </c>
      <c r="GEN1" s="15" t="s">
        <v>18200</v>
      </c>
      <c r="GEO1" s="15" t="s">
        <v>18201</v>
      </c>
      <c r="GEP1" s="15" t="s">
        <v>18202</v>
      </c>
      <c r="GEQ1" s="15" t="s">
        <v>18203</v>
      </c>
      <c r="GER1" s="15" t="s">
        <v>18204</v>
      </c>
      <c r="GES1" s="15" t="s">
        <v>18205</v>
      </c>
      <c r="GET1" s="15" t="s">
        <v>18206</v>
      </c>
      <c r="GEU1" s="15" t="s">
        <v>18207</v>
      </c>
      <c r="GEV1" s="15" t="s">
        <v>18208</v>
      </c>
      <c r="GEW1" s="15" t="s">
        <v>18209</v>
      </c>
      <c r="GEX1" s="15" t="s">
        <v>18210</v>
      </c>
      <c r="GEY1" s="15" t="s">
        <v>18211</v>
      </c>
      <c r="GEZ1" s="15" t="s">
        <v>18212</v>
      </c>
      <c r="GFA1" s="15" t="s">
        <v>18213</v>
      </c>
      <c r="GFB1" s="15" t="s">
        <v>18214</v>
      </c>
      <c r="GFC1" s="15" t="s">
        <v>18215</v>
      </c>
      <c r="GFD1" s="15" t="s">
        <v>18216</v>
      </c>
      <c r="GFE1" s="15" t="s">
        <v>18217</v>
      </c>
      <c r="GFF1" s="15" t="s">
        <v>18218</v>
      </c>
      <c r="GFG1" s="15" t="s">
        <v>18219</v>
      </c>
      <c r="GFH1" s="15" t="s">
        <v>18220</v>
      </c>
      <c r="GFI1" s="15" t="s">
        <v>18221</v>
      </c>
      <c r="GFJ1" s="15" t="s">
        <v>18222</v>
      </c>
      <c r="GFK1" s="15" t="s">
        <v>18223</v>
      </c>
      <c r="GFL1" s="15" t="s">
        <v>18224</v>
      </c>
      <c r="GFM1" s="15" t="s">
        <v>18225</v>
      </c>
      <c r="GFN1" s="15" t="s">
        <v>18226</v>
      </c>
      <c r="GFO1" s="15" t="s">
        <v>18227</v>
      </c>
      <c r="GFP1" s="15" t="s">
        <v>18228</v>
      </c>
      <c r="GFQ1" s="15" t="s">
        <v>18229</v>
      </c>
      <c r="GFR1" s="15" t="s">
        <v>18230</v>
      </c>
      <c r="GFS1" s="15" t="s">
        <v>18231</v>
      </c>
      <c r="GFT1" s="15" t="s">
        <v>18232</v>
      </c>
      <c r="GFU1" s="15" t="s">
        <v>18233</v>
      </c>
      <c r="GFV1" s="15" t="s">
        <v>18234</v>
      </c>
      <c r="GFW1" s="15" t="s">
        <v>18235</v>
      </c>
      <c r="GFX1" s="15" t="s">
        <v>18236</v>
      </c>
      <c r="GFY1" s="15" t="s">
        <v>18237</v>
      </c>
      <c r="GFZ1" s="15" t="s">
        <v>18238</v>
      </c>
      <c r="GGA1" s="15" t="s">
        <v>18239</v>
      </c>
      <c r="GGB1" s="15" t="s">
        <v>18240</v>
      </c>
      <c r="GGC1" s="15" t="s">
        <v>18241</v>
      </c>
      <c r="GGD1" s="15" t="s">
        <v>18242</v>
      </c>
      <c r="GGE1" s="15" t="s">
        <v>18243</v>
      </c>
      <c r="GGF1" s="15" t="s">
        <v>18244</v>
      </c>
      <c r="GGG1" s="15" t="s">
        <v>18245</v>
      </c>
      <c r="GGH1" s="15" t="s">
        <v>18246</v>
      </c>
      <c r="GGI1" s="15" t="s">
        <v>18247</v>
      </c>
      <c r="GGJ1" s="15" t="s">
        <v>18248</v>
      </c>
      <c r="GGK1" s="15" t="s">
        <v>18249</v>
      </c>
      <c r="GGL1" s="15" t="s">
        <v>18250</v>
      </c>
      <c r="GGM1" s="15" t="s">
        <v>18251</v>
      </c>
      <c r="GGN1" s="15" t="s">
        <v>18252</v>
      </c>
      <c r="GGO1" s="15" t="s">
        <v>18253</v>
      </c>
      <c r="GGP1" s="15" t="s">
        <v>18254</v>
      </c>
      <c r="GGQ1" s="15" t="s">
        <v>18255</v>
      </c>
      <c r="GGR1" s="15" t="s">
        <v>18256</v>
      </c>
      <c r="GGS1" s="15" t="s">
        <v>18257</v>
      </c>
      <c r="GGT1" s="15" t="s">
        <v>18258</v>
      </c>
      <c r="GGU1" s="15" t="s">
        <v>18259</v>
      </c>
      <c r="GGV1" s="15" t="s">
        <v>18260</v>
      </c>
      <c r="GGW1" s="15" t="s">
        <v>18261</v>
      </c>
      <c r="GGX1" s="15" t="s">
        <v>18262</v>
      </c>
      <c r="GGY1" s="15" t="s">
        <v>18263</v>
      </c>
      <c r="GGZ1" s="15" t="s">
        <v>18264</v>
      </c>
      <c r="GHA1" s="15" t="s">
        <v>18265</v>
      </c>
      <c r="GHB1" s="15" t="s">
        <v>18266</v>
      </c>
      <c r="GHC1" s="15" t="s">
        <v>18267</v>
      </c>
      <c r="GHD1" s="15" t="s">
        <v>18268</v>
      </c>
      <c r="GHE1" s="15" t="s">
        <v>18269</v>
      </c>
      <c r="GHF1" s="15" t="s">
        <v>18270</v>
      </c>
      <c r="GHG1" s="15" t="s">
        <v>18271</v>
      </c>
      <c r="GHH1" s="15" t="s">
        <v>18272</v>
      </c>
      <c r="GHI1" s="15" t="s">
        <v>18273</v>
      </c>
      <c r="GHJ1" s="15" t="s">
        <v>18274</v>
      </c>
      <c r="GHK1" s="15" t="s">
        <v>18275</v>
      </c>
      <c r="GHL1" s="15" t="s">
        <v>18276</v>
      </c>
      <c r="GHM1" s="15" t="s">
        <v>18277</v>
      </c>
      <c r="GHN1" s="15" t="s">
        <v>18278</v>
      </c>
      <c r="GHO1" s="15" t="s">
        <v>18279</v>
      </c>
      <c r="GHP1" s="15" t="s">
        <v>18280</v>
      </c>
      <c r="GHQ1" s="15" t="s">
        <v>18281</v>
      </c>
      <c r="GHR1" s="15" t="s">
        <v>18282</v>
      </c>
      <c r="GHS1" s="15" t="s">
        <v>18283</v>
      </c>
      <c r="GHT1" s="15" t="s">
        <v>18284</v>
      </c>
      <c r="GHU1" s="15" t="s">
        <v>18285</v>
      </c>
      <c r="GHV1" s="15" t="s">
        <v>18286</v>
      </c>
      <c r="GHW1" s="15" t="s">
        <v>18287</v>
      </c>
      <c r="GHX1" s="15" t="s">
        <v>18288</v>
      </c>
      <c r="GHY1" s="15" t="s">
        <v>18289</v>
      </c>
      <c r="GHZ1" s="15" t="s">
        <v>18290</v>
      </c>
      <c r="GIA1" s="15" t="s">
        <v>18291</v>
      </c>
      <c r="GIB1" s="15" t="s">
        <v>18292</v>
      </c>
      <c r="GIC1" s="15" t="s">
        <v>18293</v>
      </c>
      <c r="GID1" s="15" t="s">
        <v>18294</v>
      </c>
      <c r="GIE1" s="15" t="s">
        <v>18295</v>
      </c>
      <c r="GIF1" s="15" t="s">
        <v>18296</v>
      </c>
      <c r="GIG1" s="15" t="s">
        <v>18297</v>
      </c>
      <c r="GIH1" s="15" t="s">
        <v>18298</v>
      </c>
      <c r="GII1" s="15" t="s">
        <v>18299</v>
      </c>
      <c r="GIJ1" s="15" t="s">
        <v>18300</v>
      </c>
      <c r="GIK1" s="15" t="s">
        <v>18301</v>
      </c>
      <c r="GIL1" s="15" t="s">
        <v>18302</v>
      </c>
      <c r="GIM1" s="15" t="s">
        <v>18303</v>
      </c>
      <c r="GIN1" s="15" t="s">
        <v>18304</v>
      </c>
      <c r="GIO1" s="15" t="s">
        <v>18305</v>
      </c>
      <c r="GIP1" s="15" t="s">
        <v>18306</v>
      </c>
      <c r="GIQ1" s="15" t="s">
        <v>18307</v>
      </c>
      <c r="GIR1" s="15" t="s">
        <v>18308</v>
      </c>
      <c r="GIS1" s="15" t="s">
        <v>18309</v>
      </c>
      <c r="GIT1" s="15" t="s">
        <v>18310</v>
      </c>
      <c r="GIU1" s="15" t="s">
        <v>18311</v>
      </c>
      <c r="GIV1" s="15" t="s">
        <v>18312</v>
      </c>
      <c r="GIW1" s="15" t="s">
        <v>18313</v>
      </c>
      <c r="GIX1" s="15" t="s">
        <v>18314</v>
      </c>
      <c r="GIY1" s="15" t="s">
        <v>18315</v>
      </c>
      <c r="GIZ1" s="15" t="s">
        <v>18316</v>
      </c>
      <c r="GJA1" s="15" t="s">
        <v>18317</v>
      </c>
      <c r="GJB1" s="15" t="s">
        <v>18318</v>
      </c>
      <c r="GJC1" s="15" t="s">
        <v>18319</v>
      </c>
      <c r="GJD1" s="15" t="s">
        <v>18320</v>
      </c>
      <c r="GJE1" s="15" t="s">
        <v>18321</v>
      </c>
      <c r="GJF1" s="15" t="s">
        <v>18322</v>
      </c>
      <c r="GJG1" s="15" t="s">
        <v>18323</v>
      </c>
      <c r="GJH1" s="15" t="s">
        <v>18324</v>
      </c>
      <c r="GJI1" s="15" t="s">
        <v>18325</v>
      </c>
      <c r="GJJ1" s="15" t="s">
        <v>18326</v>
      </c>
      <c r="GJK1" s="15" t="s">
        <v>18327</v>
      </c>
      <c r="GJL1" s="15" t="s">
        <v>18328</v>
      </c>
      <c r="GJM1" s="15" t="s">
        <v>18329</v>
      </c>
      <c r="GJN1" s="15" t="s">
        <v>18330</v>
      </c>
      <c r="GJO1" s="15" t="s">
        <v>18331</v>
      </c>
      <c r="GJP1" s="15" t="s">
        <v>18332</v>
      </c>
      <c r="GJQ1" s="15" t="s">
        <v>18333</v>
      </c>
      <c r="GJR1" s="15" t="s">
        <v>18334</v>
      </c>
      <c r="GJS1" s="15" t="s">
        <v>18335</v>
      </c>
      <c r="GJT1" s="15" t="s">
        <v>18336</v>
      </c>
      <c r="GJU1" s="15" t="s">
        <v>18337</v>
      </c>
      <c r="GJV1" s="15" t="s">
        <v>18338</v>
      </c>
      <c r="GJW1" s="15" t="s">
        <v>18339</v>
      </c>
      <c r="GJX1" s="15" t="s">
        <v>18340</v>
      </c>
      <c r="GJY1" s="15" t="s">
        <v>18341</v>
      </c>
      <c r="GJZ1" s="15" t="s">
        <v>18342</v>
      </c>
      <c r="GKA1" s="15" t="s">
        <v>18343</v>
      </c>
      <c r="GKB1" s="15" t="s">
        <v>18344</v>
      </c>
      <c r="GKC1" s="15" t="s">
        <v>18345</v>
      </c>
      <c r="GKD1" s="15" t="s">
        <v>18346</v>
      </c>
      <c r="GKE1" s="15" t="s">
        <v>18347</v>
      </c>
      <c r="GKF1" s="15" t="s">
        <v>18348</v>
      </c>
      <c r="GKG1" s="15" t="s">
        <v>18349</v>
      </c>
      <c r="GKH1" s="15" t="s">
        <v>18350</v>
      </c>
      <c r="GKI1" s="15" t="s">
        <v>18351</v>
      </c>
      <c r="GKJ1" s="15" t="s">
        <v>18352</v>
      </c>
      <c r="GKK1" s="15" t="s">
        <v>18353</v>
      </c>
      <c r="GKL1" s="15" t="s">
        <v>18354</v>
      </c>
      <c r="GKM1" s="15" t="s">
        <v>18355</v>
      </c>
      <c r="GKN1" s="15" t="s">
        <v>18356</v>
      </c>
      <c r="GKO1" s="15" t="s">
        <v>18357</v>
      </c>
      <c r="GKP1" s="15" t="s">
        <v>18358</v>
      </c>
      <c r="GKQ1" s="15" t="s">
        <v>18359</v>
      </c>
      <c r="GKR1" s="15" t="s">
        <v>18360</v>
      </c>
      <c r="GKS1" s="15" t="s">
        <v>18361</v>
      </c>
      <c r="GKT1" s="15" t="s">
        <v>18362</v>
      </c>
      <c r="GKU1" s="15" t="s">
        <v>18363</v>
      </c>
      <c r="GKV1" s="15" t="s">
        <v>18364</v>
      </c>
      <c r="GKW1" s="15" t="s">
        <v>18365</v>
      </c>
      <c r="GKX1" s="15" t="s">
        <v>18366</v>
      </c>
      <c r="GKY1" s="15" t="s">
        <v>18367</v>
      </c>
      <c r="GKZ1" s="15" t="s">
        <v>18368</v>
      </c>
      <c r="GLA1" s="15" t="s">
        <v>18369</v>
      </c>
      <c r="GLB1" s="15" t="s">
        <v>18370</v>
      </c>
      <c r="GLC1" s="15" t="s">
        <v>18371</v>
      </c>
      <c r="GLD1" s="15" t="s">
        <v>18372</v>
      </c>
      <c r="GLE1" s="15" t="s">
        <v>18373</v>
      </c>
      <c r="GLF1" s="15" t="s">
        <v>18374</v>
      </c>
      <c r="GLG1" s="15" t="s">
        <v>18375</v>
      </c>
      <c r="GLH1" s="15" t="s">
        <v>18376</v>
      </c>
      <c r="GLI1" s="15" t="s">
        <v>18377</v>
      </c>
      <c r="GLJ1" s="15" t="s">
        <v>18378</v>
      </c>
      <c r="GLK1" s="15" t="s">
        <v>18379</v>
      </c>
      <c r="GLL1" s="15" t="s">
        <v>18380</v>
      </c>
      <c r="GLM1" s="15" t="s">
        <v>18381</v>
      </c>
      <c r="GLN1" s="15" t="s">
        <v>18382</v>
      </c>
      <c r="GLO1" s="15" t="s">
        <v>18383</v>
      </c>
      <c r="GLP1" s="15" t="s">
        <v>18384</v>
      </c>
      <c r="GLQ1" s="15" t="s">
        <v>18385</v>
      </c>
      <c r="GLR1" s="15" t="s">
        <v>18386</v>
      </c>
      <c r="GLS1" s="15" t="s">
        <v>18387</v>
      </c>
      <c r="GLT1" s="15" t="s">
        <v>18388</v>
      </c>
      <c r="GLU1" s="15" t="s">
        <v>18389</v>
      </c>
      <c r="GLV1" s="15" t="s">
        <v>18390</v>
      </c>
      <c r="GLW1" s="15" t="s">
        <v>18391</v>
      </c>
      <c r="GLX1" s="15" t="s">
        <v>18392</v>
      </c>
      <c r="GLY1" s="15" t="s">
        <v>18393</v>
      </c>
      <c r="GLZ1" s="15" t="s">
        <v>18394</v>
      </c>
      <c r="GMA1" s="15" t="s">
        <v>18395</v>
      </c>
      <c r="GMB1" s="15" t="s">
        <v>18396</v>
      </c>
      <c r="GMC1" s="15" t="s">
        <v>18397</v>
      </c>
      <c r="GMD1" s="15" t="s">
        <v>18398</v>
      </c>
      <c r="GME1" s="15" t="s">
        <v>18399</v>
      </c>
      <c r="GMF1" s="15" t="s">
        <v>18400</v>
      </c>
      <c r="GMG1" s="15" t="s">
        <v>18401</v>
      </c>
      <c r="GMH1" s="15" t="s">
        <v>18402</v>
      </c>
      <c r="GMI1" s="15" t="s">
        <v>18403</v>
      </c>
      <c r="GMJ1" s="15" t="s">
        <v>18404</v>
      </c>
      <c r="GMK1" s="15" t="s">
        <v>18405</v>
      </c>
      <c r="GML1" s="15" t="s">
        <v>18406</v>
      </c>
      <c r="GMM1" s="15" t="s">
        <v>18407</v>
      </c>
      <c r="GMN1" s="15" t="s">
        <v>18408</v>
      </c>
      <c r="GMO1" s="15" t="s">
        <v>18409</v>
      </c>
      <c r="GMP1" s="15" t="s">
        <v>18410</v>
      </c>
      <c r="GMQ1" s="15" t="s">
        <v>18411</v>
      </c>
      <c r="GMR1" s="15" t="s">
        <v>18412</v>
      </c>
      <c r="GMS1" s="15" t="s">
        <v>18413</v>
      </c>
      <c r="GMT1" s="15" t="s">
        <v>18414</v>
      </c>
      <c r="GMU1" s="15" t="s">
        <v>18415</v>
      </c>
      <c r="GMV1" s="15" t="s">
        <v>18416</v>
      </c>
      <c r="GMW1" s="15" t="s">
        <v>18417</v>
      </c>
      <c r="GMX1" s="15" t="s">
        <v>18418</v>
      </c>
      <c r="GMY1" s="15" t="s">
        <v>18419</v>
      </c>
      <c r="GMZ1" s="15" t="s">
        <v>18420</v>
      </c>
      <c r="GNA1" s="15" t="s">
        <v>18421</v>
      </c>
      <c r="GNB1" s="15" t="s">
        <v>18422</v>
      </c>
      <c r="GNC1" s="15" t="s">
        <v>18423</v>
      </c>
      <c r="GND1" s="15" t="s">
        <v>18424</v>
      </c>
      <c r="GNE1" s="15" t="s">
        <v>18425</v>
      </c>
      <c r="GNF1" s="15" t="s">
        <v>18426</v>
      </c>
      <c r="GNG1" s="15" t="s">
        <v>18427</v>
      </c>
      <c r="GNH1" s="15" t="s">
        <v>18428</v>
      </c>
      <c r="GNI1" s="15" t="s">
        <v>18429</v>
      </c>
      <c r="GNJ1" s="15" t="s">
        <v>18430</v>
      </c>
      <c r="GNK1" s="15" t="s">
        <v>18431</v>
      </c>
      <c r="GNL1" s="15" t="s">
        <v>18432</v>
      </c>
      <c r="GNM1" s="15" t="s">
        <v>18433</v>
      </c>
      <c r="GNN1" s="15" t="s">
        <v>18434</v>
      </c>
      <c r="GNO1" s="15" t="s">
        <v>18435</v>
      </c>
      <c r="GNP1" s="15" t="s">
        <v>18436</v>
      </c>
      <c r="GNQ1" s="15" t="s">
        <v>18437</v>
      </c>
      <c r="GNR1" s="15" t="s">
        <v>18438</v>
      </c>
      <c r="GNS1" s="15" t="s">
        <v>18439</v>
      </c>
      <c r="GNT1" s="15" t="s">
        <v>18440</v>
      </c>
      <c r="GNU1" s="15" t="s">
        <v>18441</v>
      </c>
      <c r="GNV1" s="15" t="s">
        <v>18442</v>
      </c>
      <c r="GNW1" s="15" t="s">
        <v>18443</v>
      </c>
      <c r="GNX1" s="15" t="s">
        <v>18444</v>
      </c>
      <c r="GNY1" s="15" t="s">
        <v>18445</v>
      </c>
      <c r="GNZ1" s="15" t="s">
        <v>18446</v>
      </c>
      <c r="GOA1" s="15" t="s">
        <v>18447</v>
      </c>
      <c r="GOB1" s="15" t="s">
        <v>18448</v>
      </c>
      <c r="GOC1" s="15" t="s">
        <v>18449</v>
      </c>
      <c r="GOD1" s="15" t="s">
        <v>18450</v>
      </c>
      <c r="GOE1" s="15" t="s">
        <v>18451</v>
      </c>
      <c r="GOF1" s="15" t="s">
        <v>18452</v>
      </c>
      <c r="GOG1" s="15" t="s">
        <v>18453</v>
      </c>
      <c r="GOH1" s="15" t="s">
        <v>18454</v>
      </c>
      <c r="GOI1" s="15" t="s">
        <v>18455</v>
      </c>
      <c r="GOJ1" s="15" t="s">
        <v>18456</v>
      </c>
      <c r="GOK1" s="15" t="s">
        <v>18457</v>
      </c>
      <c r="GOL1" s="15" t="s">
        <v>18458</v>
      </c>
      <c r="GOM1" s="15" t="s">
        <v>18459</v>
      </c>
      <c r="GON1" s="15" t="s">
        <v>18460</v>
      </c>
      <c r="GOO1" s="15" t="s">
        <v>18461</v>
      </c>
      <c r="GOP1" s="15" t="s">
        <v>18462</v>
      </c>
      <c r="GOQ1" s="15" t="s">
        <v>18463</v>
      </c>
      <c r="GOR1" s="15" t="s">
        <v>18464</v>
      </c>
      <c r="GOS1" s="15" t="s">
        <v>18465</v>
      </c>
      <c r="GOT1" s="15" t="s">
        <v>18466</v>
      </c>
      <c r="GOU1" s="15" t="s">
        <v>18467</v>
      </c>
      <c r="GOV1" s="15" t="s">
        <v>18468</v>
      </c>
      <c r="GOW1" s="15" t="s">
        <v>18469</v>
      </c>
      <c r="GOX1" s="15" t="s">
        <v>18470</v>
      </c>
      <c r="GOY1" s="15" t="s">
        <v>18471</v>
      </c>
      <c r="GOZ1" s="15" t="s">
        <v>18472</v>
      </c>
      <c r="GPA1" s="15" t="s">
        <v>18473</v>
      </c>
      <c r="GPB1" s="15" t="s">
        <v>18474</v>
      </c>
      <c r="GPC1" s="15" t="s">
        <v>18475</v>
      </c>
      <c r="GPD1" s="15" t="s">
        <v>18476</v>
      </c>
      <c r="GPE1" s="15" t="s">
        <v>18477</v>
      </c>
      <c r="GPF1" s="15" t="s">
        <v>18478</v>
      </c>
      <c r="GPG1" s="15" t="s">
        <v>18479</v>
      </c>
      <c r="GPH1" s="15" t="s">
        <v>18480</v>
      </c>
      <c r="GPI1" s="15" t="s">
        <v>18481</v>
      </c>
      <c r="GPJ1" s="15" t="s">
        <v>18482</v>
      </c>
      <c r="GPK1" s="15" t="s">
        <v>18483</v>
      </c>
      <c r="GPL1" s="15" t="s">
        <v>18484</v>
      </c>
      <c r="GPM1" s="15" t="s">
        <v>18485</v>
      </c>
      <c r="GPN1" s="15" t="s">
        <v>18486</v>
      </c>
      <c r="GPO1" s="15" t="s">
        <v>18487</v>
      </c>
      <c r="GPP1" s="15" t="s">
        <v>18488</v>
      </c>
      <c r="GPQ1" s="15" t="s">
        <v>18489</v>
      </c>
      <c r="GPR1" s="15" t="s">
        <v>18490</v>
      </c>
      <c r="GPS1" s="15" t="s">
        <v>18491</v>
      </c>
      <c r="GPT1" s="15" t="s">
        <v>18492</v>
      </c>
      <c r="GPU1" s="15" t="s">
        <v>18493</v>
      </c>
      <c r="GPV1" s="15" t="s">
        <v>18494</v>
      </c>
      <c r="GPW1" s="15" t="s">
        <v>18495</v>
      </c>
      <c r="GPX1" s="15" t="s">
        <v>18496</v>
      </c>
      <c r="GPY1" s="15" t="s">
        <v>18497</v>
      </c>
      <c r="GPZ1" s="15" t="s">
        <v>18498</v>
      </c>
      <c r="GQA1" s="15" t="s">
        <v>18499</v>
      </c>
      <c r="GQB1" s="15" t="s">
        <v>18500</v>
      </c>
      <c r="GQC1" s="15" t="s">
        <v>18501</v>
      </c>
      <c r="GQD1" s="15" t="s">
        <v>18502</v>
      </c>
      <c r="GQE1" s="15" t="s">
        <v>18503</v>
      </c>
      <c r="GQF1" s="15" t="s">
        <v>18504</v>
      </c>
      <c r="GQG1" s="15" t="s">
        <v>18505</v>
      </c>
      <c r="GQH1" s="15" t="s">
        <v>18506</v>
      </c>
      <c r="GQI1" s="15" t="s">
        <v>18507</v>
      </c>
      <c r="GQJ1" s="15" t="s">
        <v>18508</v>
      </c>
      <c r="GQK1" s="15" t="s">
        <v>18509</v>
      </c>
      <c r="GQL1" s="15" t="s">
        <v>18510</v>
      </c>
      <c r="GQM1" s="15" t="s">
        <v>18511</v>
      </c>
      <c r="GQN1" s="15" t="s">
        <v>18512</v>
      </c>
      <c r="GQO1" s="15" t="s">
        <v>18513</v>
      </c>
      <c r="GQP1" s="15" t="s">
        <v>18514</v>
      </c>
      <c r="GQQ1" s="15" t="s">
        <v>18515</v>
      </c>
      <c r="GQR1" s="15" t="s">
        <v>18516</v>
      </c>
      <c r="GQS1" s="15" t="s">
        <v>18517</v>
      </c>
      <c r="GQT1" s="15" t="s">
        <v>18518</v>
      </c>
      <c r="GQU1" s="15" t="s">
        <v>18519</v>
      </c>
      <c r="GQV1" s="15" t="s">
        <v>18520</v>
      </c>
      <c r="GQW1" s="15" t="s">
        <v>18521</v>
      </c>
      <c r="GQX1" s="15" t="s">
        <v>18522</v>
      </c>
      <c r="GQY1" s="15" t="s">
        <v>18523</v>
      </c>
      <c r="GQZ1" s="15" t="s">
        <v>18524</v>
      </c>
      <c r="GRA1" s="15" t="s">
        <v>18525</v>
      </c>
      <c r="GRB1" s="15" t="s">
        <v>18526</v>
      </c>
      <c r="GRC1" s="15" t="s">
        <v>18527</v>
      </c>
      <c r="GRD1" s="15" t="s">
        <v>18528</v>
      </c>
      <c r="GRE1" s="15" t="s">
        <v>18529</v>
      </c>
      <c r="GRF1" s="15" t="s">
        <v>18530</v>
      </c>
      <c r="GRG1" s="15" t="s">
        <v>18531</v>
      </c>
      <c r="GRH1" s="15" t="s">
        <v>18532</v>
      </c>
      <c r="GRI1" s="15" t="s">
        <v>18533</v>
      </c>
      <c r="GRJ1" s="15" t="s">
        <v>18534</v>
      </c>
      <c r="GRK1" s="15" t="s">
        <v>18535</v>
      </c>
      <c r="GRL1" s="15" t="s">
        <v>18536</v>
      </c>
      <c r="GRM1" s="15" t="s">
        <v>18537</v>
      </c>
      <c r="GRN1" s="15" t="s">
        <v>18538</v>
      </c>
      <c r="GRO1" s="15" t="s">
        <v>18539</v>
      </c>
      <c r="GRP1" s="15" t="s">
        <v>18540</v>
      </c>
      <c r="GRQ1" s="15" t="s">
        <v>18541</v>
      </c>
      <c r="GRR1" s="15" t="s">
        <v>18542</v>
      </c>
      <c r="GRS1" s="15" t="s">
        <v>18543</v>
      </c>
      <c r="GRT1" s="15" t="s">
        <v>18544</v>
      </c>
      <c r="GRU1" s="15" t="s">
        <v>18545</v>
      </c>
      <c r="GRV1" s="15" t="s">
        <v>18546</v>
      </c>
      <c r="GRW1" s="15" t="s">
        <v>18547</v>
      </c>
      <c r="GRX1" s="15" t="s">
        <v>18548</v>
      </c>
      <c r="GRY1" s="15" t="s">
        <v>18549</v>
      </c>
      <c r="GRZ1" s="15" t="s">
        <v>18550</v>
      </c>
      <c r="GSA1" s="15" t="s">
        <v>18551</v>
      </c>
      <c r="GSB1" s="15" t="s">
        <v>18552</v>
      </c>
      <c r="GSC1" s="15" t="s">
        <v>18553</v>
      </c>
      <c r="GSD1" s="15" t="s">
        <v>18554</v>
      </c>
      <c r="GSE1" s="15" t="s">
        <v>18555</v>
      </c>
      <c r="GSF1" s="15" t="s">
        <v>18556</v>
      </c>
      <c r="GSG1" s="15" t="s">
        <v>18557</v>
      </c>
      <c r="GSH1" s="15" t="s">
        <v>18558</v>
      </c>
      <c r="GSI1" s="15" t="s">
        <v>18559</v>
      </c>
      <c r="GSJ1" s="15" t="s">
        <v>18560</v>
      </c>
      <c r="GSK1" s="15" t="s">
        <v>18561</v>
      </c>
      <c r="GSL1" s="15" t="s">
        <v>18562</v>
      </c>
      <c r="GSM1" s="15" t="s">
        <v>18563</v>
      </c>
      <c r="GSN1" s="15" t="s">
        <v>18564</v>
      </c>
      <c r="GSO1" s="15" t="s">
        <v>18565</v>
      </c>
      <c r="GSP1" s="15" t="s">
        <v>18566</v>
      </c>
      <c r="GSQ1" s="15" t="s">
        <v>18567</v>
      </c>
      <c r="GSR1" s="15" t="s">
        <v>18568</v>
      </c>
      <c r="GSS1" s="15" t="s">
        <v>18569</v>
      </c>
      <c r="GST1" s="15" t="s">
        <v>18570</v>
      </c>
      <c r="GSU1" s="15" t="s">
        <v>18571</v>
      </c>
      <c r="GSV1" s="15" t="s">
        <v>18572</v>
      </c>
      <c r="GSW1" s="15" t="s">
        <v>18573</v>
      </c>
      <c r="GSX1" s="15" t="s">
        <v>18574</v>
      </c>
      <c r="GSY1" s="15" t="s">
        <v>18575</v>
      </c>
      <c r="GSZ1" s="15" t="s">
        <v>18576</v>
      </c>
      <c r="GTA1" s="15" t="s">
        <v>18577</v>
      </c>
      <c r="GTB1" s="15" t="s">
        <v>18578</v>
      </c>
      <c r="GTC1" s="15" t="s">
        <v>18579</v>
      </c>
      <c r="GTD1" s="15" t="s">
        <v>18580</v>
      </c>
      <c r="GTE1" s="15" t="s">
        <v>18581</v>
      </c>
      <c r="GTF1" s="15" t="s">
        <v>18582</v>
      </c>
      <c r="GTG1" s="15" t="s">
        <v>18583</v>
      </c>
      <c r="GTH1" s="15" t="s">
        <v>18584</v>
      </c>
      <c r="GTI1" s="15" t="s">
        <v>18585</v>
      </c>
      <c r="GTJ1" s="15" t="s">
        <v>18586</v>
      </c>
      <c r="GTK1" s="15" t="s">
        <v>18587</v>
      </c>
      <c r="GTL1" s="15" t="s">
        <v>18588</v>
      </c>
      <c r="GTM1" s="15" t="s">
        <v>18589</v>
      </c>
      <c r="GTN1" s="15" t="s">
        <v>18590</v>
      </c>
      <c r="GTO1" s="15" t="s">
        <v>18591</v>
      </c>
      <c r="GTP1" s="15" t="s">
        <v>18592</v>
      </c>
      <c r="GTQ1" s="15" t="s">
        <v>18593</v>
      </c>
      <c r="GTR1" s="15" t="s">
        <v>18594</v>
      </c>
      <c r="GTS1" s="15" t="s">
        <v>18595</v>
      </c>
      <c r="GTT1" s="15" t="s">
        <v>18596</v>
      </c>
      <c r="GTU1" s="15" t="s">
        <v>18597</v>
      </c>
      <c r="GTV1" s="15" t="s">
        <v>18598</v>
      </c>
      <c r="GTW1" s="15" t="s">
        <v>18599</v>
      </c>
      <c r="GTX1" s="15" t="s">
        <v>18600</v>
      </c>
      <c r="GTY1" s="15" t="s">
        <v>18601</v>
      </c>
      <c r="GTZ1" s="15" t="s">
        <v>18602</v>
      </c>
      <c r="GUA1" s="15" t="s">
        <v>18603</v>
      </c>
      <c r="GUB1" s="15" t="s">
        <v>18604</v>
      </c>
      <c r="GUC1" s="15" t="s">
        <v>18605</v>
      </c>
      <c r="GUD1" s="15" t="s">
        <v>18606</v>
      </c>
      <c r="GUE1" s="15" t="s">
        <v>18607</v>
      </c>
      <c r="GUF1" s="15" t="s">
        <v>18608</v>
      </c>
      <c r="GUG1" s="15" t="s">
        <v>18609</v>
      </c>
      <c r="GUH1" s="15" t="s">
        <v>18610</v>
      </c>
      <c r="GUI1" s="15" t="s">
        <v>18611</v>
      </c>
      <c r="GUJ1" s="15" t="s">
        <v>18612</v>
      </c>
      <c r="GUK1" s="15" t="s">
        <v>18613</v>
      </c>
      <c r="GUL1" s="15" t="s">
        <v>18614</v>
      </c>
      <c r="GUM1" s="15" t="s">
        <v>18615</v>
      </c>
      <c r="GUN1" s="15" t="s">
        <v>18616</v>
      </c>
      <c r="GUO1" s="15" t="s">
        <v>18617</v>
      </c>
      <c r="GUP1" s="15" t="s">
        <v>18618</v>
      </c>
      <c r="GUQ1" s="15" t="s">
        <v>18619</v>
      </c>
      <c r="GUR1" s="15" t="s">
        <v>18620</v>
      </c>
      <c r="GUS1" s="15" t="s">
        <v>18621</v>
      </c>
      <c r="GUT1" s="15" t="s">
        <v>18622</v>
      </c>
      <c r="GUU1" s="15" t="s">
        <v>18623</v>
      </c>
      <c r="GUV1" s="15" t="s">
        <v>18624</v>
      </c>
      <c r="GUW1" s="15" t="s">
        <v>18625</v>
      </c>
      <c r="GUX1" s="15" t="s">
        <v>18626</v>
      </c>
      <c r="GUY1" s="15" t="s">
        <v>18627</v>
      </c>
      <c r="GUZ1" s="15" t="s">
        <v>18628</v>
      </c>
      <c r="GVA1" s="15" t="s">
        <v>18629</v>
      </c>
      <c r="GVB1" s="15" t="s">
        <v>18630</v>
      </c>
      <c r="GVC1" s="15" t="s">
        <v>18631</v>
      </c>
      <c r="GVD1" s="15" t="s">
        <v>18632</v>
      </c>
      <c r="GVE1" s="15" t="s">
        <v>18633</v>
      </c>
      <c r="GVF1" s="15" t="s">
        <v>18634</v>
      </c>
      <c r="GVG1" s="15" t="s">
        <v>18635</v>
      </c>
      <c r="GVH1" s="15" t="s">
        <v>18636</v>
      </c>
      <c r="GVI1" s="15" t="s">
        <v>18637</v>
      </c>
      <c r="GVJ1" s="15" t="s">
        <v>18638</v>
      </c>
      <c r="GVK1" s="15" t="s">
        <v>18639</v>
      </c>
      <c r="GVL1" s="15" t="s">
        <v>18640</v>
      </c>
      <c r="GVM1" s="15" t="s">
        <v>18641</v>
      </c>
      <c r="GVN1" s="15" t="s">
        <v>18642</v>
      </c>
      <c r="GVO1" s="15" t="s">
        <v>18643</v>
      </c>
      <c r="GVP1" s="15" t="s">
        <v>18644</v>
      </c>
      <c r="GVQ1" s="15" t="s">
        <v>18645</v>
      </c>
      <c r="GVR1" s="15" t="s">
        <v>18646</v>
      </c>
      <c r="GVS1" s="15" t="s">
        <v>18647</v>
      </c>
      <c r="GVT1" s="15" t="s">
        <v>18648</v>
      </c>
      <c r="GVU1" s="15" t="s">
        <v>18649</v>
      </c>
      <c r="GVV1" s="15" t="s">
        <v>18650</v>
      </c>
      <c r="GVW1" s="15" t="s">
        <v>18651</v>
      </c>
      <c r="GVX1" s="15" t="s">
        <v>18652</v>
      </c>
      <c r="GVY1" s="15" t="s">
        <v>18653</v>
      </c>
      <c r="GVZ1" s="15" t="s">
        <v>18654</v>
      </c>
      <c r="GWA1" s="15" t="s">
        <v>18655</v>
      </c>
      <c r="GWB1" s="15" t="s">
        <v>18656</v>
      </c>
      <c r="GWC1" s="15" t="s">
        <v>18657</v>
      </c>
      <c r="GWD1" s="15" t="s">
        <v>18658</v>
      </c>
      <c r="GWE1" s="15" t="s">
        <v>18659</v>
      </c>
      <c r="GWF1" s="15" t="s">
        <v>18660</v>
      </c>
      <c r="GWG1" s="15" t="s">
        <v>18661</v>
      </c>
      <c r="GWH1" s="15" t="s">
        <v>18662</v>
      </c>
      <c r="GWI1" s="15" t="s">
        <v>18663</v>
      </c>
      <c r="GWJ1" s="15" t="s">
        <v>18664</v>
      </c>
      <c r="GWK1" s="15" t="s">
        <v>18665</v>
      </c>
      <c r="GWL1" s="15" t="s">
        <v>18666</v>
      </c>
      <c r="GWM1" s="15" t="s">
        <v>18667</v>
      </c>
      <c r="GWN1" s="15" t="s">
        <v>18668</v>
      </c>
      <c r="GWO1" s="15" t="s">
        <v>18669</v>
      </c>
      <c r="GWP1" s="15" t="s">
        <v>18670</v>
      </c>
      <c r="GWQ1" s="15" t="s">
        <v>18671</v>
      </c>
      <c r="GWR1" s="15" t="s">
        <v>18672</v>
      </c>
      <c r="GWS1" s="15" t="s">
        <v>18673</v>
      </c>
      <c r="GWT1" s="15" t="s">
        <v>18674</v>
      </c>
      <c r="GWU1" s="15" t="s">
        <v>18675</v>
      </c>
      <c r="GWV1" s="15" t="s">
        <v>18676</v>
      </c>
      <c r="GWW1" s="15" t="s">
        <v>18677</v>
      </c>
      <c r="GWX1" s="15" t="s">
        <v>18678</v>
      </c>
      <c r="GWY1" s="15" t="s">
        <v>18679</v>
      </c>
      <c r="GWZ1" s="15" t="s">
        <v>18680</v>
      </c>
      <c r="GXA1" s="15" t="s">
        <v>18681</v>
      </c>
      <c r="GXB1" s="15" t="s">
        <v>18682</v>
      </c>
      <c r="GXC1" s="15" t="s">
        <v>18683</v>
      </c>
      <c r="GXD1" s="15" t="s">
        <v>18684</v>
      </c>
      <c r="GXE1" s="15" t="s">
        <v>18685</v>
      </c>
      <c r="GXF1" s="15" t="s">
        <v>18686</v>
      </c>
      <c r="GXG1" s="15" t="s">
        <v>18687</v>
      </c>
      <c r="GXH1" s="15" t="s">
        <v>18688</v>
      </c>
      <c r="GXI1" s="15" t="s">
        <v>18689</v>
      </c>
      <c r="GXJ1" s="15" t="s">
        <v>18690</v>
      </c>
      <c r="GXK1" s="15" t="s">
        <v>18691</v>
      </c>
      <c r="GXL1" s="15" t="s">
        <v>18692</v>
      </c>
      <c r="GXM1" s="15" t="s">
        <v>18693</v>
      </c>
      <c r="GXN1" s="15" t="s">
        <v>18694</v>
      </c>
      <c r="GXO1" s="15" t="s">
        <v>18695</v>
      </c>
      <c r="GXP1" s="15" t="s">
        <v>18696</v>
      </c>
      <c r="GXQ1" s="15" t="s">
        <v>18697</v>
      </c>
      <c r="GXR1" s="15" t="s">
        <v>18698</v>
      </c>
      <c r="GXS1" s="15" t="s">
        <v>18699</v>
      </c>
      <c r="GXT1" s="15" t="s">
        <v>18700</v>
      </c>
      <c r="GXU1" s="15" t="s">
        <v>18701</v>
      </c>
      <c r="GXV1" s="15" t="s">
        <v>18702</v>
      </c>
      <c r="GXW1" s="15" t="s">
        <v>18703</v>
      </c>
      <c r="GXX1" s="15" t="s">
        <v>18704</v>
      </c>
      <c r="GXY1" s="15" t="s">
        <v>18705</v>
      </c>
      <c r="GXZ1" s="15" t="s">
        <v>18706</v>
      </c>
      <c r="GYA1" s="15" t="s">
        <v>18707</v>
      </c>
      <c r="GYB1" s="15" t="s">
        <v>18708</v>
      </c>
      <c r="GYC1" s="15" t="s">
        <v>18709</v>
      </c>
      <c r="GYD1" s="15" t="s">
        <v>18710</v>
      </c>
      <c r="GYE1" s="15" t="s">
        <v>18711</v>
      </c>
      <c r="GYF1" s="15" t="s">
        <v>18712</v>
      </c>
      <c r="GYG1" s="15" t="s">
        <v>18713</v>
      </c>
      <c r="GYH1" s="15" t="s">
        <v>18714</v>
      </c>
      <c r="GYI1" s="15" t="s">
        <v>18715</v>
      </c>
      <c r="GYJ1" s="15" t="s">
        <v>18716</v>
      </c>
      <c r="GYK1" s="15" t="s">
        <v>18717</v>
      </c>
      <c r="GYL1" s="15" t="s">
        <v>18718</v>
      </c>
      <c r="GYM1" s="15" t="s">
        <v>18719</v>
      </c>
      <c r="GYN1" s="15" t="s">
        <v>18720</v>
      </c>
      <c r="GYO1" s="15" t="s">
        <v>18721</v>
      </c>
      <c r="GYP1" s="15" t="s">
        <v>18722</v>
      </c>
      <c r="GYQ1" s="15" t="s">
        <v>18723</v>
      </c>
      <c r="GYR1" s="15" t="s">
        <v>18724</v>
      </c>
      <c r="GYS1" s="15" t="s">
        <v>18725</v>
      </c>
      <c r="GYT1" s="15" t="s">
        <v>18726</v>
      </c>
      <c r="GYU1" s="15" t="s">
        <v>18727</v>
      </c>
      <c r="GYV1" s="15" t="s">
        <v>18728</v>
      </c>
      <c r="GYW1" s="15" t="s">
        <v>18729</v>
      </c>
      <c r="GYX1" s="15" t="s">
        <v>18730</v>
      </c>
      <c r="GYY1" s="15" t="s">
        <v>18731</v>
      </c>
      <c r="GYZ1" s="15" t="s">
        <v>18732</v>
      </c>
      <c r="GZA1" s="15" t="s">
        <v>18733</v>
      </c>
      <c r="GZB1" s="15" t="s">
        <v>18734</v>
      </c>
      <c r="GZC1" s="15" t="s">
        <v>18735</v>
      </c>
      <c r="GZD1" s="15" t="s">
        <v>18736</v>
      </c>
      <c r="GZE1" s="15" t="s">
        <v>18737</v>
      </c>
      <c r="GZF1" s="15" t="s">
        <v>18738</v>
      </c>
      <c r="GZG1" s="15" t="s">
        <v>18739</v>
      </c>
      <c r="GZH1" s="15" t="s">
        <v>18740</v>
      </c>
      <c r="GZI1" s="15" t="s">
        <v>18741</v>
      </c>
      <c r="GZJ1" s="15" t="s">
        <v>18742</v>
      </c>
      <c r="GZK1" s="15" t="s">
        <v>18743</v>
      </c>
      <c r="GZL1" s="15" t="s">
        <v>18744</v>
      </c>
      <c r="GZM1" s="15" t="s">
        <v>18745</v>
      </c>
      <c r="GZN1" s="15" t="s">
        <v>18746</v>
      </c>
      <c r="GZO1" s="15" t="s">
        <v>18747</v>
      </c>
      <c r="GZP1" s="15" t="s">
        <v>18748</v>
      </c>
      <c r="GZQ1" s="15" t="s">
        <v>18749</v>
      </c>
      <c r="GZR1" s="15" t="s">
        <v>18750</v>
      </c>
      <c r="GZS1" s="15" t="s">
        <v>18751</v>
      </c>
      <c r="GZT1" s="15" t="s">
        <v>18752</v>
      </c>
      <c r="GZU1" s="15" t="s">
        <v>18753</v>
      </c>
      <c r="GZV1" s="15" t="s">
        <v>18754</v>
      </c>
      <c r="GZW1" s="15" t="s">
        <v>18755</v>
      </c>
      <c r="GZX1" s="15" t="s">
        <v>18756</v>
      </c>
      <c r="GZY1" s="15" t="s">
        <v>18757</v>
      </c>
      <c r="GZZ1" s="15" t="s">
        <v>18758</v>
      </c>
      <c r="HAA1" s="15" t="s">
        <v>18759</v>
      </c>
      <c r="HAB1" s="15" t="s">
        <v>18760</v>
      </c>
      <c r="HAC1" s="15" t="s">
        <v>18761</v>
      </c>
      <c r="HAD1" s="15" t="s">
        <v>18762</v>
      </c>
      <c r="HAE1" s="15" t="s">
        <v>18763</v>
      </c>
      <c r="HAF1" s="15" t="s">
        <v>18764</v>
      </c>
      <c r="HAG1" s="15" t="s">
        <v>18765</v>
      </c>
      <c r="HAH1" s="15" t="s">
        <v>18766</v>
      </c>
      <c r="HAI1" s="15" t="s">
        <v>18767</v>
      </c>
      <c r="HAJ1" s="15" t="s">
        <v>18768</v>
      </c>
      <c r="HAK1" s="15" t="s">
        <v>18769</v>
      </c>
      <c r="HAL1" s="15" t="s">
        <v>18770</v>
      </c>
      <c r="HAM1" s="15" t="s">
        <v>18771</v>
      </c>
      <c r="HAN1" s="15" t="s">
        <v>18772</v>
      </c>
      <c r="HAO1" s="15" t="s">
        <v>18773</v>
      </c>
      <c r="HAP1" s="15" t="s">
        <v>18774</v>
      </c>
      <c r="HAQ1" s="15" t="s">
        <v>18775</v>
      </c>
      <c r="HAR1" s="15" t="s">
        <v>18776</v>
      </c>
      <c r="HAS1" s="15" t="s">
        <v>18777</v>
      </c>
      <c r="HAT1" s="15" t="s">
        <v>18778</v>
      </c>
      <c r="HAU1" s="15" t="s">
        <v>18779</v>
      </c>
      <c r="HAV1" s="15" t="s">
        <v>18780</v>
      </c>
      <c r="HAW1" s="15" t="s">
        <v>18781</v>
      </c>
      <c r="HAX1" s="15" t="s">
        <v>18782</v>
      </c>
      <c r="HAY1" s="15" t="s">
        <v>18783</v>
      </c>
      <c r="HAZ1" s="15" t="s">
        <v>18784</v>
      </c>
      <c r="HBA1" s="15" t="s">
        <v>18785</v>
      </c>
      <c r="HBB1" s="15" t="s">
        <v>18786</v>
      </c>
      <c r="HBC1" s="15" t="s">
        <v>18787</v>
      </c>
      <c r="HBD1" s="15" t="s">
        <v>18788</v>
      </c>
      <c r="HBE1" s="15" t="s">
        <v>18789</v>
      </c>
      <c r="HBF1" s="15" t="s">
        <v>18790</v>
      </c>
      <c r="HBG1" s="15" t="s">
        <v>18791</v>
      </c>
      <c r="HBH1" s="15" t="s">
        <v>18792</v>
      </c>
      <c r="HBI1" s="15" t="s">
        <v>18793</v>
      </c>
      <c r="HBJ1" s="15" t="s">
        <v>18794</v>
      </c>
      <c r="HBK1" s="15" t="s">
        <v>18795</v>
      </c>
      <c r="HBL1" s="15" t="s">
        <v>18796</v>
      </c>
      <c r="HBM1" s="15" t="s">
        <v>18797</v>
      </c>
      <c r="HBN1" s="15" t="s">
        <v>18798</v>
      </c>
      <c r="HBO1" s="15" t="s">
        <v>18799</v>
      </c>
      <c r="HBP1" s="15" t="s">
        <v>18800</v>
      </c>
      <c r="HBQ1" s="15" t="s">
        <v>18801</v>
      </c>
      <c r="HBR1" s="15" t="s">
        <v>18802</v>
      </c>
      <c r="HBS1" s="15" t="s">
        <v>18803</v>
      </c>
      <c r="HBT1" s="15" t="s">
        <v>18804</v>
      </c>
      <c r="HBU1" s="15" t="s">
        <v>18805</v>
      </c>
      <c r="HBV1" s="15" t="s">
        <v>18806</v>
      </c>
      <c r="HBW1" s="15" t="s">
        <v>18807</v>
      </c>
      <c r="HBX1" s="15" t="s">
        <v>18808</v>
      </c>
      <c r="HBY1" s="15" t="s">
        <v>18809</v>
      </c>
      <c r="HBZ1" s="15" t="s">
        <v>18810</v>
      </c>
      <c r="HCA1" s="15" t="s">
        <v>18811</v>
      </c>
      <c r="HCB1" s="15" t="s">
        <v>18812</v>
      </c>
      <c r="HCC1" s="15" t="s">
        <v>18813</v>
      </c>
      <c r="HCD1" s="15" t="s">
        <v>18814</v>
      </c>
      <c r="HCE1" s="15" t="s">
        <v>18815</v>
      </c>
      <c r="HCF1" s="15" t="s">
        <v>18816</v>
      </c>
      <c r="HCG1" s="15" t="s">
        <v>18817</v>
      </c>
      <c r="HCH1" s="15" t="s">
        <v>18818</v>
      </c>
      <c r="HCI1" s="15" t="s">
        <v>18819</v>
      </c>
      <c r="HCJ1" s="15" t="s">
        <v>18820</v>
      </c>
      <c r="HCK1" s="15" t="s">
        <v>18821</v>
      </c>
      <c r="HCL1" s="15" t="s">
        <v>18822</v>
      </c>
      <c r="HCM1" s="15" t="s">
        <v>18823</v>
      </c>
      <c r="HCN1" s="15" t="s">
        <v>18824</v>
      </c>
      <c r="HCO1" s="15" t="s">
        <v>18825</v>
      </c>
      <c r="HCP1" s="15" t="s">
        <v>18826</v>
      </c>
      <c r="HCQ1" s="15" t="s">
        <v>18827</v>
      </c>
      <c r="HCR1" s="15" t="s">
        <v>18828</v>
      </c>
      <c r="HCS1" s="15" t="s">
        <v>18829</v>
      </c>
      <c r="HCT1" s="15" t="s">
        <v>18830</v>
      </c>
      <c r="HCU1" s="15" t="s">
        <v>18831</v>
      </c>
      <c r="HCV1" s="15" t="s">
        <v>18832</v>
      </c>
      <c r="HCW1" s="15" t="s">
        <v>18833</v>
      </c>
      <c r="HCX1" s="15" t="s">
        <v>18834</v>
      </c>
      <c r="HCY1" s="15" t="s">
        <v>18835</v>
      </c>
      <c r="HCZ1" s="15" t="s">
        <v>18836</v>
      </c>
      <c r="HDA1" s="15" t="s">
        <v>18837</v>
      </c>
      <c r="HDB1" s="15" t="s">
        <v>18838</v>
      </c>
      <c r="HDC1" s="15" t="s">
        <v>18839</v>
      </c>
      <c r="HDD1" s="15" t="s">
        <v>18840</v>
      </c>
      <c r="HDE1" s="15" t="s">
        <v>18841</v>
      </c>
      <c r="HDF1" s="15" t="s">
        <v>18842</v>
      </c>
      <c r="HDG1" s="15" t="s">
        <v>18843</v>
      </c>
      <c r="HDH1" s="15" t="s">
        <v>18844</v>
      </c>
      <c r="HDI1" s="15" t="s">
        <v>18845</v>
      </c>
      <c r="HDJ1" s="15" t="s">
        <v>18846</v>
      </c>
      <c r="HDK1" s="15" t="s">
        <v>18847</v>
      </c>
      <c r="HDL1" s="15" t="s">
        <v>18848</v>
      </c>
      <c r="HDM1" s="15" t="s">
        <v>18849</v>
      </c>
      <c r="HDN1" s="15" t="s">
        <v>18850</v>
      </c>
      <c r="HDO1" s="15" t="s">
        <v>18851</v>
      </c>
      <c r="HDP1" s="15" t="s">
        <v>18852</v>
      </c>
      <c r="HDQ1" s="15" t="s">
        <v>18853</v>
      </c>
      <c r="HDR1" s="15" t="s">
        <v>18854</v>
      </c>
      <c r="HDS1" s="15" t="s">
        <v>18855</v>
      </c>
      <c r="HDT1" s="15" t="s">
        <v>18856</v>
      </c>
      <c r="HDU1" s="15" t="s">
        <v>18857</v>
      </c>
      <c r="HDV1" s="15" t="s">
        <v>18858</v>
      </c>
      <c r="HDW1" s="15" t="s">
        <v>18859</v>
      </c>
      <c r="HDX1" s="15" t="s">
        <v>18860</v>
      </c>
      <c r="HDY1" s="15" t="s">
        <v>18861</v>
      </c>
      <c r="HDZ1" s="15" t="s">
        <v>18862</v>
      </c>
      <c r="HEA1" s="15" t="s">
        <v>18863</v>
      </c>
      <c r="HEB1" s="15" t="s">
        <v>18864</v>
      </c>
      <c r="HEC1" s="15" t="s">
        <v>18865</v>
      </c>
      <c r="HED1" s="15" t="s">
        <v>18866</v>
      </c>
      <c r="HEE1" s="15" t="s">
        <v>18867</v>
      </c>
      <c r="HEF1" s="15" t="s">
        <v>18868</v>
      </c>
      <c r="HEG1" s="15" t="s">
        <v>18869</v>
      </c>
      <c r="HEH1" s="15" t="s">
        <v>18870</v>
      </c>
      <c r="HEI1" s="15" t="s">
        <v>18871</v>
      </c>
      <c r="HEJ1" s="15" t="s">
        <v>18872</v>
      </c>
      <c r="HEK1" s="15" t="s">
        <v>18873</v>
      </c>
      <c r="HEL1" s="15" t="s">
        <v>18874</v>
      </c>
      <c r="HEM1" s="15" t="s">
        <v>18875</v>
      </c>
      <c r="HEN1" s="15" t="s">
        <v>18876</v>
      </c>
      <c r="HEO1" s="15" t="s">
        <v>18877</v>
      </c>
      <c r="HEP1" s="15" t="s">
        <v>18878</v>
      </c>
      <c r="HEQ1" s="15" t="s">
        <v>18879</v>
      </c>
      <c r="HER1" s="15" t="s">
        <v>18880</v>
      </c>
      <c r="HES1" s="15" t="s">
        <v>18881</v>
      </c>
      <c r="HET1" s="15" t="s">
        <v>18882</v>
      </c>
      <c r="HEU1" s="15" t="s">
        <v>18883</v>
      </c>
      <c r="HEV1" s="15" t="s">
        <v>18884</v>
      </c>
      <c r="HEW1" s="15" t="s">
        <v>18885</v>
      </c>
      <c r="HEX1" s="15" t="s">
        <v>18886</v>
      </c>
      <c r="HEY1" s="15" t="s">
        <v>18887</v>
      </c>
      <c r="HEZ1" s="15" t="s">
        <v>18888</v>
      </c>
      <c r="HFA1" s="15" t="s">
        <v>18889</v>
      </c>
      <c r="HFB1" s="15" t="s">
        <v>18890</v>
      </c>
      <c r="HFC1" s="15" t="s">
        <v>18891</v>
      </c>
      <c r="HFD1" s="15" t="s">
        <v>18892</v>
      </c>
      <c r="HFE1" s="15" t="s">
        <v>18893</v>
      </c>
      <c r="HFF1" s="15" t="s">
        <v>18894</v>
      </c>
      <c r="HFG1" s="15" t="s">
        <v>18895</v>
      </c>
      <c r="HFH1" s="15" t="s">
        <v>18896</v>
      </c>
      <c r="HFI1" s="15" t="s">
        <v>18897</v>
      </c>
      <c r="HFJ1" s="15" t="s">
        <v>18898</v>
      </c>
      <c r="HFK1" s="15" t="s">
        <v>18899</v>
      </c>
      <c r="HFL1" s="15" t="s">
        <v>18900</v>
      </c>
      <c r="HFM1" s="15" t="s">
        <v>18901</v>
      </c>
      <c r="HFN1" s="15" t="s">
        <v>18902</v>
      </c>
      <c r="HFO1" s="15" t="s">
        <v>18903</v>
      </c>
      <c r="HFP1" s="15" t="s">
        <v>18904</v>
      </c>
      <c r="HFQ1" s="15" t="s">
        <v>18905</v>
      </c>
      <c r="HFR1" s="15" t="s">
        <v>18906</v>
      </c>
      <c r="HFS1" s="15" t="s">
        <v>18907</v>
      </c>
      <c r="HFT1" s="15" t="s">
        <v>18908</v>
      </c>
      <c r="HFU1" s="15" t="s">
        <v>18909</v>
      </c>
      <c r="HFV1" s="15" t="s">
        <v>18910</v>
      </c>
      <c r="HFW1" s="15" t="s">
        <v>18911</v>
      </c>
      <c r="HFX1" s="15" t="s">
        <v>18912</v>
      </c>
      <c r="HFY1" s="15" t="s">
        <v>18913</v>
      </c>
      <c r="HFZ1" s="15" t="s">
        <v>18914</v>
      </c>
      <c r="HGA1" s="15" t="s">
        <v>18915</v>
      </c>
      <c r="HGB1" s="15" t="s">
        <v>18916</v>
      </c>
      <c r="HGC1" s="15" t="s">
        <v>18917</v>
      </c>
      <c r="HGD1" s="15" t="s">
        <v>18918</v>
      </c>
      <c r="HGE1" s="15" t="s">
        <v>18919</v>
      </c>
      <c r="HGF1" s="15" t="s">
        <v>18920</v>
      </c>
      <c r="HGG1" s="15" t="s">
        <v>18921</v>
      </c>
      <c r="HGH1" s="15" t="s">
        <v>18922</v>
      </c>
      <c r="HGI1" s="15" t="s">
        <v>18923</v>
      </c>
      <c r="HGJ1" s="15" t="s">
        <v>18924</v>
      </c>
      <c r="HGK1" s="15" t="s">
        <v>18925</v>
      </c>
      <c r="HGL1" s="15" t="s">
        <v>18926</v>
      </c>
      <c r="HGM1" s="15" t="s">
        <v>18927</v>
      </c>
      <c r="HGN1" s="15" t="s">
        <v>18928</v>
      </c>
      <c r="HGO1" s="15" t="s">
        <v>18929</v>
      </c>
      <c r="HGP1" s="15" t="s">
        <v>18930</v>
      </c>
      <c r="HGQ1" s="15" t="s">
        <v>18931</v>
      </c>
      <c r="HGR1" s="15" t="s">
        <v>18932</v>
      </c>
      <c r="HGS1" s="15" t="s">
        <v>18933</v>
      </c>
      <c r="HGT1" s="15" t="s">
        <v>18934</v>
      </c>
      <c r="HGU1" s="15" t="s">
        <v>18935</v>
      </c>
      <c r="HGV1" s="15" t="s">
        <v>18936</v>
      </c>
      <c r="HGW1" s="15" t="s">
        <v>18937</v>
      </c>
      <c r="HGX1" s="15" t="s">
        <v>18938</v>
      </c>
      <c r="HGY1" s="15" t="s">
        <v>18939</v>
      </c>
      <c r="HGZ1" s="15" t="s">
        <v>18940</v>
      </c>
      <c r="HHA1" s="15" t="s">
        <v>18941</v>
      </c>
      <c r="HHB1" s="15" t="s">
        <v>18942</v>
      </c>
      <c r="HHC1" s="15" t="s">
        <v>18943</v>
      </c>
      <c r="HHD1" s="15" t="s">
        <v>18944</v>
      </c>
      <c r="HHE1" s="15" t="s">
        <v>18945</v>
      </c>
      <c r="HHF1" s="15" t="s">
        <v>18946</v>
      </c>
      <c r="HHG1" s="15" t="s">
        <v>18947</v>
      </c>
      <c r="HHH1" s="15" t="s">
        <v>18948</v>
      </c>
      <c r="HHI1" s="15" t="s">
        <v>18949</v>
      </c>
      <c r="HHJ1" s="15" t="s">
        <v>18950</v>
      </c>
      <c r="HHK1" s="15" t="s">
        <v>18951</v>
      </c>
      <c r="HHL1" s="15" t="s">
        <v>18952</v>
      </c>
      <c r="HHM1" s="15" t="s">
        <v>18953</v>
      </c>
      <c r="HHN1" s="15" t="s">
        <v>18954</v>
      </c>
      <c r="HHO1" s="15" t="s">
        <v>18955</v>
      </c>
      <c r="HHP1" s="15" t="s">
        <v>18956</v>
      </c>
      <c r="HHQ1" s="15" t="s">
        <v>18957</v>
      </c>
      <c r="HHR1" s="15" t="s">
        <v>18958</v>
      </c>
      <c r="HHS1" s="15" t="s">
        <v>18959</v>
      </c>
      <c r="HHT1" s="15" t="s">
        <v>18960</v>
      </c>
      <c r="HHU1" s="15" t="s">
        <v>18961</v>
      </c>
      <c r="HHV1" s="15" t="s">
        <v>18962</v>
      </c>
      <c r="HHW1" s="15" t="s">
        <v>18963</v>
      </c>
      <c r="HHX1" s="15" t="s">
        <v>18964</v>
      </c>
      <c r="HHY1" s="15" t="s">
        <v>18965</v>
      </c>
      <c r="HHZ1" s="15" t="s">
        <v>18966</v>
      </c>
      <c r="HIA1" s="15" t="s">
        <v>18967</v>
      </c>
      <c r="HIB1" s="15" t="s">
        <v>18968</v>
      </c>
      <c r="HIC1" s="15" t="s">
        <v>18969</v>
      </c>
      <c r="HID1" s="15" t="s">
        <v>18970</v>
      </c>
      <c r="HIE1" s="15" t="s">
        <v>18971</v>
      </c>
      <c r="HIF1" s="15" t="s">
        <v>18972</v>
      </c>
      <c r="HIG1" s="15" t="s">
        <v>18973</v>
      </c>
      <c r="HIH1" s="15" t="s">
        <v>18974</v>
      </c>
      <c r="HII1" s="15" t="s">
        <v>18975</v>
      </c>
      <c r="HIJ1" s="15" t="s">
        <v>18976</v>
      </c>
      <c r="HIK1" s="15" t="s">
        <v>18977</v>
      </c>
      <c r="HIL1" s="15" t="s">
        <v>18978</v>
      </c>
      <c r="HIM1" s="15" t="s">
        <v>18979</v>
      </c>
      <c r="HIN1" s="15" t="s">
        <v>18980</v>
      </c>
      <c r="HIO1" s="15" t="s">
        <v>18981</v>
      </c>
      <c r="HIP1" s="15" t="s">
        <v>18982</v>
      </c>
      <c r="HIQ1" s="15" t="s">
        <v>18983</v>
      </c>
      <c r="HIR1" s="15" t="s">
        <v>18984</v>
      </c>
      <c r="HIS1" s="15" t="s">
        <v>18985</v>
      </c>
      <c r="HIT1" s="15" t="s">
        <v>18986</v>
      </c>
      <c r="HIU1" s="15" t="s">
        <v>18987</v>
      </c>
      <c r="HIV1" s="15" t="s">
        <v>18988</v>
      </c>
      <c r="HIW1" s="15" t="s">
        <v>18989</v>
      </c>
      <c r="HIX1" s="15" t="s">
        <v>18990</v>
      </c>
      <c r="HIY1" s="15" t="s">
        <v>18991</v>
      </c>
      <c r="HIZ1" s="15" t="s">
        <v>18992</v>
      </c>
      <c r="HJA1" s="15" t="s">
        <v>18993</v>
      </c>
      <c r="HJB1" s="15" t="s">
        <v>18994</v>
      </c>
      <c r="HJC1" s="15" t="s">
        <v>18995</v>
      </c>
      <c r="HJD1" s="15" t="s">
        <v>18996</v>
      </c>
      <c r="HJE1" s="15" t="s">
        <v>18997</v>
      </c>
      <c r="HJF1" s="15" t="s">
        <v>18998</v>
      </c>
      <c r="HJG1" s="15" t="s">
        <v>18999</v>
      </c>
      <c r="HJH1" s="15" t="s">
        <v>19000</v>
      </c>
      <c r="HJI1" s="15" t="s">
        <v>19001</v>
      </c>
      <c r="HJJ1" s="15" t="s">
        <v>19002</v>
      </c>
      <c r="HJK1" s="15" t="s">
        <v>19003</v>
      </c>
      <c r="HJL1" s="15" t="s">
        <v>19004</v>
      </c>
      <c r="HJM1" s="15" t="s">
        <v>19005</v>
      </c>
      <c r="HJN1" s="15" t="s">
        <v>19006</v>
      </c>
      <c r="HJO1" s="15" t="s">
        <v>19007</v>
      </c>
      <c r="HJP1" s="15" t="s">
        <v>19008</v>
      </c>
      <c r="HJQ1" s="15" t="s">
        <v>19009</v>
      </c>
      <c r="HJR1" s="15" t="s">
        <v>19010</v>
      </c>
      <c r="HJS1" s="15" t="s">
        <v>19011</v>
      </c>
      <c r="HJT1" s="15" t="s">
        <v>19012</v>
      </c>
      <c r="HJU1" s="15" t="s">
        <v>19013</v>
      </c>
      <c r="HJV1" s="15" t="s">
        <v>19014</v>
      </c>
      <c r="HJW1" s="15" t="s">
        <v>19015</v>
      </c>
      <c r="HJX1" s="15" t="s">
        <v>19016</v>
      </c>
      <c r="HJY1" s="15" t="s">
        <v>19017</v>
      </c>
      <c r="HJZ1" s="15" t="s">
        <v>19018</v>
      </c>
      <c r="HKA1" s="15" t="s">
        <v>19019</v>
      </c>
      <c r="HKB1" s="15" t="s">
        <v>19020</v>
      </c>
      <c r="HKC1" s="15" t="s">
        <v>19021</v>
      </c>
      <c r="HKD1" s="15" t="s">
        <v>19022</v>
      </c>
      <c r="HKE1" s="15" t="s">
        <v>19023</v>
      </c>
      <c r="HKF1" s="15" t="s">
        <v>19024</v>
      </c>
      <c r="HKG1" s="15" t="s">
        <v>19025</v>
      </c>
      <c r="HKH1" s="15" t="s">
        <v>19026</v>
      </c>
      <c r="HKI1" s="15" t="s">
        <v>19027</v>
      </c>
      <c r="HKJ1" s="15" t="s">
        <v>19028</v>
      </c>
      <c r="HKK1" s="15" t="s">
        <v>19029</v>
      </c>
      <c r="HKL1" s="15" t="s">
        <v>19030</v>
      </c>
      <c r="HKM1" s="15" t="s">
        <v>19031</v>
      </c>
      <c r="HKN1" s="15" t="s">
        <v>19032</v>
      </c>
      <c r="HKO1" s="15" t="s">
        <v>19033</v>
      </c>
      <c r="HKP1" s="15" t="s">
        <v>19034</v>
      </c>
      <c r="HKQ1" s="15" t="s">
        <v>19035</v>
      </c>
      <c r="HKR1" s="15" t="s">
        <v>19036</v>
      </c>
      <c r="HKS1" s="15" t="s">
        <v>19037</v>
      </c>
      <c r="HKT1" s="15" t="s">
        <v>19038</v>
      </c>
      <c r="HKU1" s="15" t="s">
        <v>19039</v>
      </c>
      <c r="HKV1" s="15" t="s">
        <v>19040</v>
      </c>
      <c r="HKW1" s="15" t="s">
        <v>19041</v>
      </c>
      <c r="HKX1" s="15" t="s">
        <v>19042</v>
      </c>
      <c r="HKY1" s="15" t="s">
        <v>19043</v>
      </c>
      <c r="HKZ1" s="15" t="s">
        <v>19044</v>
      </c>
      <c r="HLA1" s="15" t="s">
        <v>19045</v>
      </c>
      <c r="HLB1" s="15" t="s">
        <v>19046</v>
      </c>
      <c r="HLC1" s="15" t="s">
        <v>19047</v>
      </c>
      <c r="HLD1" s="15" t="s">
        <v>19048</v>
      </c>
      <c r="HLE1" s="15" t="s">
        <v>19049</v>
      </c>
      <c r="HLF1" s="15" t="s">
        <v>19050</v>
      </c>
      <c r="HLG1" s="15" t="s">
        <v>19051</v>
      </c>
      <c r="HLH1" s="15" t="s">
        <v>19052</v>
      </c>
      <c r="HLI1" s="15" t="s">
        <v>19053</v>
      </c>
      <c r="HLJ1" s="15" t="s">
        <v>19054</v>
      </c>
      <c r="HLK1" s="15" t="s">
        <v>19055</v>
      </c>
      <c r="HLL1" s="15" t="s">
        <v>19056</v>
      </c>
      <c r="HLM1" s="15" t="s">
        <v>19057</v>
      </c>
      <c r="HLN1" s="15" t="s">
        <v>19058</v>
      </c>
      <c r="HLO1" s="15" t="s">
        <v>19059</v>
      </c>
      <c r="HLP1" s="15" t="s">
        <v>19060</v>
      </c>
      <c r="HLQ1" s="15" t="s">
        <v>19061</v>
      </c>
      <c r="HLR1" s="15" t="s">
        <v>19062</v>
      </c>
      <c r="HLS1" s="15" t="s">
        <v>19063</v>
      </c>
      <c r="HLT1" s="15" t="s">
        <v>19064</v>
      </c>
      <c r="HLU1" s="15" t="s">
        <v>19065</v>
      </c>
      <c r="HLV1" s="15" t="s">
        <v>19066</v>
      </c>
      <c r="HLW1" s="15" t="s">
        <v>19067</v>
      </c>
      <c r="HLX1" s="15" t="s">
        <v>19068</v>
      </c>
      <c r="HLY1" s="15" t="s">
        <v>19069</v>
      </c>
      <c r="HLZ1" s="15" t="s">
        <v>19070</v>
      </c>
      <c r="HMA1" s="15" t="s">
        <v>19071</v>
      </c>
      <c r="HMB1" s="15" t="s">
        <v>19072</v>
      </c>
      <c r="HMC1" s="15" t="s">
        <v>19073</v>
      </c>
      <c r="HMD1" s="15" t="s">
        <v>19074</v>
      </c>
      <c r="HME1" s="15" t="s">
        <v>19075</v>
      </c>
      <c r="HMF1" s="15" t="s">
        <v>19076</v>
      </c>
      <c r="HMG1" s="15" t="s">
        <v>19077</v>
      </c>
      <c r="HMH1" s="15" t="s">
        <v>19078</v>
      </c>
      <c r="HMI1" s="15" t="s">
        <v>19079</v>
      </c>
      <c r="HMJ1" s="15" t="s">
        <v>19080</v>
      </c>
      <c r="HMK1" s="15" t="s">
        <v>19081</v>
      </c>
      <c r="HML1" s="15" t="s">
        <v>19082</v>
      </c>
      <c r="HMM1" s="15" t="s">
        <v>19083</v>
      </c>
      <c r="HMN1" s="15" t="s">
        <v>19084</v>
      </c>
      <c r="HMO1" s="15" t="s">
        <v>19085</v>
      </c>
      <c r="HMP1" s="15" t="s">
        <v>19086</v>
      </c>
      <c r="HMQ1" s="15" t="s">
        <v>19087</v>
      </c>
      <c r="HMR1" s="15" t="s">
        <v>19088</v>
      </c>
      <c r="HMS1" s="15" t="s">
        <v>19089</v>
      </c>
      <c r="HMT1" s="15" t="s">
        <v>19090</v>
      </c>
      <c r="HMU1" s="15" t="s">
        <v>19091</v>
      </c>
      <c r="HMV1" s="15" t="s">
        <v>19092</v>
      </c>
      <c r="HMW1" s="15" t="s">
        <v>19093</v>
      </c>
      <c r="HMX1" s="15" t="s">
        <v>19094</v>
      </c>
      <c r="HMY1" s="15" t="s">
        <v>19095</v>
      </c>
      <c r="HMZ1" s="15" t="s">
        <v>19096</v>
      </c>
      <c r="HNA1" s="15" t="s">
        <v>19097</v>
      </c>
      <c r="HNB1" s="15" t="s">
        <v>19098</v>
      </c>
      <c r="HNC1" s="15" t="s">
        <v>19099</v>
      </c>
      <c r="HND1" s="15" t="s">
        <v>19100</v>
      </c>
      <c r="HNE1" s="15" t="s">
        <v>19101</v>
      </c>
      <c r="HNF1" s="15" t="s">
        <v>19102</v>
      </c>
      <c r="HNG1" s="15" t="s">
        <v>19103</v>
      </c>
      <c r="HNH1" s="15" t="s">
        <v>19104</v>
      </c>
      <c r="HNI1" s="15" t="s">
        <v>19105</v>
      </c>
      <c r="HNJ1" s="15" t="s">
        <v>19106</v>
      </c>
      <c r="HNK1" s="15" t="s">
        <v>19107</v>
      </c>
      <c r="HNL1" s="15" t="s">
        <v>19108</v>
      </c>
      <c r="HNM1" s="15" t="s">
        <v>19109</v>
      </c>
      <c r="HNN1" s="15" t="s">
        <v>19110</v>
      </c>
      <c r="HNO1" s="15" t="s">
        <v>19111</v>
      </c>
      <c r="HNP1" s="15" t="s">
        <v>19112</v>
      </c>
      <c r="HNQ1" s="15" t="s">
        <v>19113</v>
      </c>
      <c r="HNR1" s="15" t="s">
        <v>19114</v>
      </c>
      <c r="HNS1" s="15" t="s">
        <v>19115</v>
      </c>
      <c r="HNT1" s="15" t="s">
        <v>19116</v>
      </c>
      <c r="HNU1" s="15" t="s">
        <v>19117</v>
      </c>
      <c r="HNV1" s="15" t="s">
        <v>19118</v>
      </c>
      <c r="HNW1" s="15" t="s">
        <v>19119</v>
      </c>
      <c r="HNX1" s="15" t="s">
        <v>19120</v>
      </c>
      <c r="HNY1" s="15" t="s">
        <v>19121</v>
      </c>
      <c r="HNZ1" s="15" t="s">
        <v>19122</v>
      </c>
      <c r="HOA1" s="15" t="s">
        <v>19123</v>
      </c>
      <c r="HOB1" s="15" t="s">
        <v>19124</v>
      </c>
      <c r="HOC1" s="15" t="s">
        <v>19125</v>
      </c>
      <c r="HOD1" s="15" t="s">
        <v>19126</v>
      </c>
      <c r="HOE1" s="15" t="s">
        <v>19127</v>
      </c>
      <c r="HOF1" s="15" t="s">
        <v>19128</v>
      </c>
      <c r="HOG1" s="15" t="s">
        <v>19129</v>
      </c>
      <c r="HOH1" s="15" t="s">
        <v>19130</v>
      </c>
      <c r="HOI1" s="15" t="s">
        <v>19131</v>
      </c>
      <c r="HOJ1" s="15" t="s">
        <v>19132</v>
      </c>
      <c r="HOK1" s="15" t="s">
        <v>19133</v>
      </c>
      <c r="HOL1" s="15" t="s">
        <v>19134</v>
      </c>
      <c r="HOM1" s="15" t="s">
        <v>19135</v>
      </c>
      <c r="HON1" s="15" t="s">
        <v>19136</v>
      </c>
      <c r="HOO1" s="15" t="s">
        <v>19137</v>
      </c>
      <c r="HOP1" s="15" t="s">
        <v>19138</v>
      </c>
      <c r="HOQ1" s="15" t="s">
        <v>19139</v>
      </c>
      <c r="HOR1" s="15" t="s">
        <v>19140</v>
      </c>
      <c r="HOS1" s="15" t="s">
        <v>19141</v>
      </c>
      <c r="HOT1" s="15" t="s">
        <v>19142</v>
      </c>
      <c r="HOU1" s="15" t="s">
        <v>19143</v>
      </c>
      <c r="HOV1" s="15" t="s">
        <v>19144</v>
      </c>
      <c r="HOW1" s="15" t="s">
        <v>19145</v>
      </c>
      <c r="HOX1" s="15" t="s">
        <v>19146</v>
      </c>
      <c r="HOY1" s="15" t="s">
        <v>19147</v>
      </c>
      <c r="HOZ1" s="15" t="s">
        <v>19148</v>
      </c>
      <c r="HPA1" s="15" t="s">
        <v>19149</v>
      </c>
      <c r="HPB1" s="15" t="s">
        <v>19150</v>
      </c>
      <c r="HPC1" s="15" t="s">
        <v>19151</v>
      </c>
      <c r="HPD1" s="15" t="s">
        <v>19152</v>
      </c>
      <c r="HPE1" s="15" t="s">
        <v>19153</v>
      </c>
      <c r="HPF1" s="15" t="s">
        <v>19154</v>
      </c>
      <c r="HPG1" s="15" t="s">
        <v>19155</v>
      </c>
      <c r="HPH1" s="15" t="s">
        <v>19156</v>
      </c>
      <c r="HPI1" s="15" t="s">
        <v>19157</v>
      </c>
      <c r="HPJ1" s="15" t="s">
        <v>19158</v>
      </c>
      <c r="HPK1" s="15" t="s">
        <v>19159</v>
      </c>
      <c r="HPL1" s="15" t="s">
        <v>19160</v>
      </c>
      <c r="HPM1" s="15" t="s">
        <v>19161</v>
      </c>
      <c r="HPN1" s="15" t="s">
        <v>19162</v>
      </c>
      <c r="HPO1" s="15" t="s">
        <v>19163</v>
      </c>
      <c r="HPP1" s="15" t="s">
        <v>19164</v>
      </c>
      <c r="HPQ1" s="15" t="s">
        <v>19165</v>
      </c>
      <c r="HPR1" s="15" t="s">
        <v>19166</v>
      </c>
      <c r="HPS1" s="15" t="s">
        <v>19167</v>
      </c>
      <c r="HPT1" s="15" t="s">
        <v>19168</v>
      </c>
      <c r="HPU1" s="15" t="s">
        <v>19169</v>
      </c>
      <c r="HPV1" s="15" t="s">
        <v>19170</v>
      </c>
      <c r="HPW1" s="15" t="s">
        <v>19171</v>
      </c>
      <c r="HPX1" s="15" t="s">
        <v>19172</v>
      </c>
      <c r="HPY1" s="15" t="s">
        <v>19173</v>
      </c>
      <c r="HPZ1" s="15" t="s">
        <v>19174</v>
      </c>
      <c r="HQA1" s="15" t="s">
        <v>19175</v>
      </c>
      <c r="HQB1" s="15" t="s">
        <v>19176</v>
      </c>
      <c r="HQC1" s="15" t="s">
        <v>19177</v>
      </c>
      <c r="HQD1" s="15" t="s">
        <v>19178</v>
      </c>
      <c r="HQE1" s="15" t="s">
        <v>19179</v>
      </c>
      <c r="HQF1" s="15" t="s">
        <v>19180</v>
      </c>
      <c r="HQG1" s="15" t="s">
        <v>19181</v>
      </c>
      <c r="HQH1" s="15" t="s">
        <v>19182</v>
      </c>
      <c r="HQI1" s="15" t="s">
        <v>19183</v>
      </c>
      <c r="HQJ1" s="15" t="s">
        <v>19184</v>
      </c>
      <c r="HQK1" s="15" t="s">
        <v>19185</v>
      </c>
      <c r="HQL1" s="15" t="s">
        <v>19186</v>
      </c>
      <c r="HQM1" s="15" t="s">
        <v>19187</v>
      </c>
      <c r="HQN1" s="15" t="s">
        <v>19188</v>
      </c>
      <c r="HQO1" s="15" t="s">
        <v>19189</v>
      </c>
      <c r="HQP1" s="15" t="s">
        <v>19190</v>
      </c>
      <c r="HQQ1" s="15" t="s">
        <v>19191</v>
      </c>
      <c r="HQR1" s="15" t="s">
        <v>19192</v>
      </c>
      <c r="HQS1" s="15" t="s">
        <v>19193</v>
      </c>
      <c r="HQT1" s="15" t="s">
        <v>19194</v>
      </c>
      <c r="HQU1" s="15" t="s">
        <v>19195</v>
      </c>
      <c r="HQV1" s="15" t="s">
        <v>19196</v>
      </c>
      <c r="HQW1" s="15" t="s">
        <v>19197</v>
      </c>
      <c r="HQX1" s="15" t="s">
        <v>19198</v>
      </c>
      <c r="HQY1" s="15" t="s">
        <v>19199</v>
      </c>
      <c r="HQZ1" s="15" t="s">
        <v>19200</v>
      </c>
      <c r="HRA1" s="15" t="s">
        <v>19201</v>
      </c>
      <c r="HRB1" s="15" t="s">
        <v>19202</v>
      </c>
      <c r="HRC1" s="15" t="s">
        <v>19203</v>
      </c>
      <c r="HRD1" s="15" t="s">
        <v>19204</v>
      </c>
      <c r="HRE1" s="15" t="s">
        <v>19205</v>
      </c>
      <c r="HRF1" s="15" t="s">
        <v>19206</v>
      </c>
      <c r="HRG1" s="15" t="s">
        <v>19207</v>
      </c>
      <c r="HRH1" s="15" t="s">
        <v>19208</v>
      </c>
      <c r="HRI1" s="15" t="s">
        <v>19209</v>
      </c>
      <c r="HRJ1" s="15" t="s">
        <v>19210</v>
      </c>
      <c r="HRK1" s="15" t="s">
        <v>19211</v>
      </c>
      <c r="HRL1" s="15" t="s">
        <v>19212</v>
      </c>
      <c r="HRM1" s="15" t="s">
        <v>19213</v>
      </c>
      <c r="HRN1" s="15" t="s">
        <v>19214</v>
      </c>
      <c r="HRO1" s="15" t="s">
        <v>19215</v>
      </c>
      <c r="HRP1" s="15" t="s">
        <v>19216</v>
      </c>
      <c r="HRQ1" s="15" t="s">
        <v>19217</v>
      </c>
      <c r="HRR1" s="15" t="s">
        <v>19218</v>
      </c>
      <c r="HRS1" s="15" t="s">
        <v>19219</v>
      </c>
      <c r="HRT1" s="15" t="s">
        <v>19220</v>
      </c>
      <c r="HRU1" s="15" t="s">
        <v>19221</v>
      </c>
      <c r="HRV1" s="15" t="s">
        <v>19222</v>
      </c>
      <c r="HRW1" s="15" t="s">
        <v>19223</v>
      </c>
      <c r="HRX1" s="15" t="s">
        <v>19224</v>
      </c>
      <c r="HRY1" s="15" t="s">
        <v>19225</v>
      </c>
      <c r="HRZ1" s="15" t="s">
        <v>19226</v>
      </c>
      <c r="HSA1" s="15" t="s">
        <v>19227</v>
      </c>
      <c r="HSB1" s="15" t="s">
        <v>19228</v>
      </c>
      <c r="HSC1" s="15" t="s">
        <v>19229</v>
      </c>
      <c r="HSD1" s="15" t="s">
        <v>19230</v>
      </c>
      <c r="HSE1" s="15" t="s">
        <v>19231</v>
      </c>
      <c r="HSF1" s="15" t="s">
        <v>19232</v>
      </c>
      <c r="HSG1" s="15" t="s">
        <v>19233</v>
      </c>
      <c r="HSH1" s="15" t="s">
        <v>19234</v>
      </c>
      <c r="HSI1" s="15" t="s">
        <v>19235</v>
      </c>
      <c r="HSJ1" s="15" t="s">
        <v>19236</v>
      </c>
      <c r="HSK1" s="15" t="s">
        <v>19237</v>
      </c>
      <c r="HSL1" s="15" t="s">
        <v>19238</v>
      </c>
      <c r="HSM1" s="15" t="s">
        <v>19239</v>
      </c>
      <c r="HSN1" s="15" t="s">
        <v>19240</v>
      </c>
      <c r="HSO1" s="15" t="s">
        <v>19241</v>
      </c>
      <c r="HSP1" s="15" t="s">
        <v>19242</v>
      </c>
      <c r="HSQ1" s="15" t="s">
        <v>19243</v>
      </c>
      <c r="HSR1" s="15" t="s">
        <v>19244</v>
      </c>
      <c r="HSS1" s="15" t="s">
        <v>19245</v>
      </c>
      <c r="HST1" s="15" t="s">
        <v>19246</v>
      </c>
      <c r="HSU1" s="15" t="s">
        <v>19247</v>
      </c>
      <c r="HSV1" s="15" t="s">
        <v>19248</v>
      </c>
      <c r="HSW1" s="15" t="s">
        <v>19249</v>
      </c>
      <c r="HSX1" s="15" t="s">
        <v>19250</v>
      </c>
      <c r="HSY1" s="15" t="s">
        <v>19251</v>
      </c>
      <c r="HSZ1" s="15" t="s">
        <v>19252</v>
      </c>
      <c r="HTA1" s="15" t="s">
        <v>19253</v>
      </c>
      <c r="HTB1" s="15" t="s">
        <v>19254</v>
      </c>
      <c r="HTC1" s="15" t="s">
        <v>19255</v>
      </c>
      <c r="HTD1" s="15" t="s">
        <v>19256</v>
      </c>
      <c r="HTE1" s="15" t="s">
        <v>19257</v>
      </c>
      <c r="HTF1" s="15" t="s">
        <v>19258</v>
      </c>
      <c r="HTG1" s="15" t="s">
        <v>19259</v>
      </c>
      <c r="HTH1" s="15" t="s">
        <v>19260</v>
      </c>
      <c r="HTI1" s="15" t="s">
        <v>19261</v>
      </c>
      <c r="HTJ1" s="15" t="s">
        <v>19262</v>
      </c>
      <c r="HTK1" s="15" t="s">
        <v>19263</v>
      </c>
      <c r="HTL1" s="15" t="s">
        <v>19264</v>
      </c>
      <c r="HTM1" s="15" t="s">
        <v>19265</v>
      </c>
      <c r="HTN1" s="15" t="s">
        <v>19266</v>
      </c>
      <c r="HTO1" s="15" t="s">
        <v>19267</v>
      </c>
      <c r="HTP1" s="15" t="s">
        <v>19268</v>
      </c>
      <c r="HTQ1" s="15" t="s">
        <v>19269</v>
      </c>
      <c r="HTR1" s="15" t="s">
        <v>19270</v>
      </c>
      <c r="HTS1" s="15" t="s">
        <v>19271</v>
      </c>
      <c r="HTT1" s="15" t="s">
        <v>19272</v>
      </c>
      <c r="HTU1" s="15" t="s">
        <v>19273</v>
      </c>
      <c r="HTV1" s="15" t="s">
        <v>19274</v>
      </c>
      <c r="HTW1" s="15" t="s">
        <v>19275</v>
      </c>
      <c r="HTX1" s="15" t="s">
        <v>19276</v>
      </c>
      <c r="HTY1" s="15" t="s">
        <v>19277</v>
      </c>
      <c r="HTZ1" s="15" t="s">
        <v>19278</v>
      </c>
      <c r="HUA1" s="15" t="s">
        <v>19279</v>
      </c>
      <c r="HUB1" s="15" t="s">
        <v>19280</v>
      </c>
      <c r="HUC1" s="15" t="s">
        <v>19281</v>
      </c>
      <c r="HUD1" s="15" t="s">
        <v>19282</v>
      </c>
      <c r="HUE1" s="15" t="s">
        <v>19283</v>
      </c>
      <c r="HUF1" s="15" t="s">
        <v>19284</v>
      </c>
      <c r="HUG1" s="15" t="s">
        <v>19285</v>
      </c>
      <c r="HUH1" s="15" t="s">
        <v>19286</v>
      </c>
      <c r="HUI1" s="15" t="s">
        <v>19287</v>
      </c>
      <c r="HUJ1" s="15" t="s">
        <v>19288</v>
      </c>
      <c r="HUK1" s="15" t="s">
        <v>19289</v>
      </c>
      <c r="HUL1" s="15" t="s">
        <v>19290</v>
      </c>
      <c r="HUM1" s="15" t="s">
        <v>19291</v>
      </c>
      <c r="HUN1" s="15" t="s">
        <v>19292</v>
      </c>
      <c r="HUO1" s="15" t="s">
        <v>19293</v>
      </c>
      <c r="HUP1" s="15" t="s">
        <v>19294</v>
      </c>
      <c r="HUQ1" s="15" t="s">
        <v>19295</v>
      </c>
      <c r="HUR1" s="15" t="s">
        <v>19296</v>
      </c>
      <c r="HUS1" s="15" t="s">
        <v>19297</v>
      </c>
      <c r="HUT1" s="15" t="s">
        <v>19298</v>
      </c>
      <c r="HUU1" s="15" t="s">
        <v>19299</v>
      </c>
      <c r="HUV1" s="15" t="s">
        <v>19300</v>
      </c>
      <c r="HUW1" s="15" t="s">
        <v>19301</v>
      </c>
      <c r="HUX1" s="15" t="s">
        <v>19302</v>
      </c>
      <c r="HUY1" s="15" t="s">
        <v>19303</v>
      </c>
      <c r="HUZ1" s="15" t="s">
        <v>19304</v>
      </c>
      <c r="HVA1" s="15" t="s">
        <v>19305</v>
      </c>
      <c r="HVB1" s="15" t="s">
        <v>19306</v>
      </c>
      <c r="HVC1" s="15" t="s">
        <v>19307</v>
      </c>
      <c r="HVD1" s="15" t="s">
        <v>19308</v>
      </c>
      <c r="HVE1" s="15" t="s">
        <v>19309</v>
      </c>
      <c r="HVF1" s="15" t="s">
        <v>19310</v>
      </c>
      <c r="HVG1" s="15" t="s">
        <v>19311</v>
      </c>
      <c r="HVH1" s="15" t="s">
        <v>19312</v>
      </c>
      <c r="HVI1" s="15" t="s">
        <v>19313</v>
      </c>
      <c r="HVJ1" s="15" t="s">
        <v>19314</v>
      </c>
      <c r="HVK1" s="15" t="s">
        <v>19315</v>
      </c>
      <c r="HVL1" s="15" t="s">
        <v>19316</v>
      </c>
      <c r="HVM1" s="15" t="s">
        <v>19317</v>
      </c>
      <c r="HVN1" s="15" t="s">
        <v>19318</v>
      </c>
      <c r="HVO1" s="15" t="s">
        <v>19319</v>
      </c>
      <c r="HVP1" s="15" t="s">
        <v>19320</v>
      </c>
      <c r="HVQ1" s="15" t="s">
        <v>19321</v>
      </c>
      <c r="HVR1" s="15" t="s">
        <v>19322</v>
      </c>
      <c r="HVS1" s="15" t="s">
        <v>19323</v>
      </c>
      <c r="HVT1" s="15" t="s">
        <v>19324</v>
      </c>
      <c r="HVU1" s="15" t="s">
        <v>19325</v>
      </c>
      <c r="HVV1" s="15" t="s">
        <v>19326</v>
      </c>
      <c r="HVW1" s="15" t="s">
        <v>19327</v>
      </c>
      <c r="HVX1" s="15" t="s">
        <v>19328</v>
      </c>
      <c r="HVY1" s="15" t="s">
        <v>19329</v>
      </c>
      <c r="HVZ1" s="15" t="s">
        <v>19330</v>
      </c>
      <c r="HWA1" s="15" t="s">
        <v>19331</v>
      </c>
      <c r="HWB1" s="15" t="s">
        <v>19332</v>
      </c>
      <c r="HWC1" s="15" t="s">
        <v>19333</v>
      </c>
      <c r="HWD1" s="15" t="s">
        <v>19334</v>
      </c>
      <c r="HWE1" s="15" t="s">
        <v>19335</v>
      </c>
      <c r="HWF1" s="15" t="s">
        <v>19336</v>
      </c>
      <c r="HWG1" s="15" t="s">
        <v>19337</v>
      </c>
      <c r="HWH1" s="15" t="s">
        <v>19338</v>
      </c>
      <c r="HWI1" s="15" t="s">
        <v>19339</v>
      </c>
      <c r="HWJ1" s="15" t="s">
        <v>19340</v>
      </c>
      <c r="HWK1" s="15" t="s">
        <v>19341</v>
      </c>
      <c r="HWL1" s="15" t="s">
        <v>19342</v>
      </c>
      <c r="HWM1" s="15" t="s">
        <v>19343</v>
      </c>
      <c r="HWN1" s="15" t="s">
        <v>19344</v>
      </c>
      <c r="HWO1" s="15" t="s">
        <v>19345</v>
      </c>
      <c r="HWP1" s="15" t="s">
        <v>19346</v>
      </c>
      <c r="HWQ1" s="15" t="s">
        <v>19347</v>
      </c>
      <c r="HWR1" s="15" t="s">
        <v>19348</v>
      </c>
      <c r="HWS1" s="15" t="s">
        <v>19349</v>
      </c>
      <c r="HWT1" s="15" t="s">
        <v>19350</v>
      </c>
      <c r="HWU1" s="15" t="s">
        <v>19351</v>
      </c>
      <c r="HWV1" s="15" t="s">
        <v>19352</v>
      </c>
      <c r="HWW1" s="15" t="s">
        <v>19353</v>
      </c>
      <c r="HWX1" s="15" t="s">
        <v>19354</v>
      </c>
      <c r="HWY1" s="15" t="s">
        <v>19355</v>
      </c>
      <c r="HWZ1" s="15" t="s">
        <v>19356</v>
      </c>
      <c r="HXA1" s="15" t="s">
        <v>19357</v>
      </c>
      <c r="HXB1" s="15" t="s">
        <v>19358</v>
      </c>
      <c r="HXC1" s="15" t="s">
        <v>19359</v>
      </c>
      <c r="HXD1" s="15" t="s">
        <v>19360</v>
      </c>
      <c r="HXE1" s="15" t="s">
        <v>19361</v>
      </c>
      <c r="HXF1" s="15" t="s">
        <v>19362</v>
      </c>
      <c r="HXG1" s="15" t="s">
        <v>19363</v>
      </c>
      <c r="HXH1" s="15" t="s">
        <v>19364</v>
      </c>
      <c r="HXI1" s="15" t="s">
        <v>19365</v>
      </c>
      <c r="HXJ1" s="15" t="s">
        <v>19366</v>
      </c>
      <c r="HXK1" s="15" t="s">
        <v>19367</v>
      </c>
      <c r="HXL1" s="15" t="s">
        <v>19368</v>
      </c>
      <c r="HXM1" s="15" t="s">
        <v>19369</v>
      </c>
      <c r="HXN1" s="15" t="s">
        <v>19370</v>
      </c>
      <c r="HXO1" s="15" t="s">
        <v>19371</v>
      </c>
      <c r="HXP1" s="15" t="s">
        <v>19372</v>
      </c>
      <c r="HXQ1" s="15" t="s">
        <v>19373</v>
      </c>
      <c r="HXR1" s="15" t="s">
        <v>19374</v>
      </c>
      <c r="HXS1" s="15" t="s">
        <v>19375</v>
      </c>
      <c r="HXT1" s="15" t="s">
        <v>19376</v>
      </c>
      <c r="HXU1" s="15" t="s">
        <v>19377</v>
      </c>
      <c r="HXV1" s="15" t="s">
        <v>19378</v>
      </c>
      <c r="HXW1" s="15" t="s">
        <v>19379</v>
      </c>
      <c r="HXX1" s="15" t="s">
        <v>19380</v>
      </c>
      <c r="HXY1" s="15" t="s">
        <v>19381</v>
      </c>
      <c r="HXZ1" s="15" t="s">
        <v>19382</v>
      </c>
      <c r="HYA1" s="15" t="s">
        <v>19383</v>
      </c>
      <c r="HYB1" s="15" t="s">
        <v>19384</v>
      </c>
      <c r="HYC1" s="15" t="s">
        <v>19385</v>
      </c>
      <c r="HYD1" s="15" t="s">
        <v>19386</v>
      </c>
      <c r="HYE1" s="15" t="s">
        <v>19387</v>
      </c>
      <c r="HYF1" s="15" t="s">
        <v>19388</v>
      </c>
      <c r="HYG1" s="15" t="s">
        <v>19389</v>
      </c>
      <c r="HYH1" s="15" t="s">
        <v>19390</v>
      </c>
      <c r="HYI1" s="15" t="s">
        <v>19391</v>
      </c>
      <c r="HYJ1" s="15" t="s">
        <v>19392</v>
      </c>
      <c r="HYK1" s="15" t="s">
        <v>19393</v>
      </c>
      <c r="HYL1" s="15" t="s">
        <v>19394</v>
      </c>
      <c r="HYM1" s="15" t="s">
        <v>19395</v>
      </c>
      <c r="HYN1" s="15" t="s">
        <v>19396</v>
      </c>
      <c r="HYO1" s="15" t="s">
        <v>19397</v>
      </c>
      <c r="HYP1" s="15" t="s">
        <v>19398</v>
      </c>
      <c r="HYQ1" s="15" t="s">
        <v>19399</v>
      </c>
      <c r="HYR1" s="15" t="s">
        <v>19400</v>
      </c>
      <c r="HYS1" s="15" t="s">
        <v>19401</v>
      </c>
      <c r="HYT1" s="15" t="s">
        <v>19402</v>
      </c>
      <c r="HYU1" s="15" t="s">
        <v>19403</v>
      </c>
      <c r="HYV1" s="15" t="s">
        <v>19404</v>
      </c>
      <c r="HYW1" s="15" t="s">
        <v>19405</v>
      </c>
      <c r="HYX1" s="15" t="s">
        <v>19406</v>
      </c>
      <c r="HYY1" s="15" t="s">
        <v>19407</v>
      </c>
      <c r="HYZ1" s="15" t="s">
        <v>19408</v>
      </c>
      <c r="HZA1" s="15" t="s">
        <v>19409</v>
      </c>
      <c r="HZB1" s="15" t="s">
        <v>19410</v>
      </c>
      <c r="HZC1" s="15" t="s">
        <v>19411</v>
      </c>
      <c r="HZD1" s="15" t="s">
        <v>19412</v>
      </c>
      <c r="HZE1" s="15" t="s">
        <v>19413</v>
      </c>
      <c r="HZF1" s="15" t="s">
        <v>19414</v>
      </c>
      <c r="HZG1" s="15" t="s">
        <v>19415</v>
      </c>
      <c r="HZH1" s="15" t="s">
        <v>19416</v>
      </c>
      <c r="HZI1" s="15" t="s">
        <v>19417</v>
      </c>
      <c r="HZJ1" s="15" t="s">
        <v>19418</v>
      </c>
      <c r="HZK1" s="15" t="s">
        <v>19419</v>
      </c>
      <c r="HZL1" s="15" t="s">
        <v>19420</v>
      </c>
      <c r="HZM1" s="15" t="s">
        <v>19421</v>
      </c>
      <c r="HZN1" s="15" t="s">
        <v>19422</v>
      </c>
      <c r="HZO1" s="15" t="s">
        <v>19423</v>
      </c>
      <c r="HZP1" s="15" t="s">
        <v>19424</v>
      </c>
      <c r="HZQ1" s="15" t="s">
        <v>19425</v>
      </c>
      <c r="HZR1" s="15" t="s">
        <v>19426</v>
      </c>
      <c r="HZS1" s="15" t="s">
        <v>19427</v>
      </c>
      <c r="HZT1" s="15" t="s">
        <v>19428</v>
      </c>
      <c r="HZU1" s="15" t="s">
        <v>19429</v>
      </c>
      <c r="HZV1" s="15" t="s">
        <v>19430</v>
      </c>
      <c r="HZW1" s="15" t="s">
        <v>19431</v>
      </c>
      <c r="HZX1" s="15" t="s">
        <v>19432</v>
      </c>
      <c r="HZY1" s="15" t="s">
        <v>19433</v>
      </c>
      <c r="HZZ1" s="15" t="s">
        <v>19434</v>
      </c>
      <c r="IAA1" s="15" t="s">
        <v>19435</v>
      </c>
      <c r="IAB1" s="15" t="s">
        <v>19436</v>
      </c>
      <c r="IAC1" s="15" t="s">
        <v>19437</v>
      </c>
      <c r="IAD1" s="15" t="s">
        <v>19438</v>
      </c>
      <c r="IAE1" s="15" t="s">
        <v>19439</v>
      </c>
      <c r="IAF1" s="15" t="s">
        <v>19440</v>
      </c>
      <c r="IAG1" s="15" t="s">
        <v>19441</v>
      </c>
      <c r="IAH1" s="15" t="s">
        <v>19442</v>
      </c>
      <c r="IAI1" s="15" t="s">
        <v>19443</v>
      </c>
      <c r="IAJ1" s="15" t="s">
        <v>19444</v>
      </c>
      <c r="IAK1" s="15" t="s">
        <v>19445</v>
      </c>
      <c r="IAL1" s="15" t="s">
        <v>19446</v>
      </c>
      <c r="IAM1" s="15" t="s">
        <v>19447</v>
      </c>
      <c r="IAN1" s="15" t="s">
        <v>19448</v>
      </c>
      <c r="IAO1" s="15" t="s">
        <v>19449</v>
      </c>
      <c r="IAP1" s="15" t="s">
        <v>19450</v>
      </c>
      <c r="IAQ1" s="15" t="s">
        <v>19451</v>
      </c>
      <c r="IAR1" s="15" t="s">
        <v>19452</v>
      </c>
      <c r="IAS1" s="15" t="s">
        <v>19453</v>
      </c>
      <c r="IAT1" s="15" t="s">
        <v>19454</v>
      </c>
      <c r="IAU1" s="15" t="s">
        <v>19455</v>
      </c>
      <c r="IAV1" s="15" t="s">
        <v>19456</v>
      </c>
      <c r="IAW1" s="15" t="s">
        <v>19457</v>
      </c>
      <c r="IAX1" s="15" t="s">
        <v>19458</v>
      </c>
      <c r="IAY1" s="15" t="s">
        <v>19459</v>
      </c>
      <c r="IAZ1" s="15" t="s">
        <v>19460</v>
      </c>
      <c r="IBA1" s="15" t="s">
        <v>19461</v>
      </c>
      <c r="IBB1" s="15" t="s">
        <v>19462</v>
      </c>
      <c r="IBC1" s="15" t="s">
        <v>19463</v>
      </c>
      <c r="IBD1" s="15" t="s">
        <v>19464</v>
      </c>
      <c r="IBE1" s="15" t="s">
        <v>19465</v>
      </c>
      <c r="IBF1" s="15" t="s">
        <v>19466</v>
      </c>
      <c r="IBG1" s="15" t="s">
        <v>19467</v>
      </c>
      <c r="IBH1" s="15" t="s">
        <v>19468</v>
      </c>
      <c r="IBI1" s="15" t="s">
        <v>19469</v>
      </c>
      <c r="IBJ1" s="15" t="s">
        <v>19470</v>
      </c>
      <c r="IBK1" s="15" t="s">
        <v>19471</v>
      </c>
      <c r="IBL1" s="15" t="s">
        <v>19472</v>
      </c>
      <c r="IBM1" s="15" t="s">
        <v>19473</v>
      </c>
      <c r="IBN1" s="15" t="s">
        <v>19474</v>
      </c>
      <c r="IBO1" s="15" t="s">
        <v>19475</v>
      </c>
      <c r="IBP1" s="15" t="s">
        <v>19476</v>
      </c>
      <c r="IBQ1" s="15" t="s">
        <v>19477</v>
      </c>
      <c r="IBR1" s="15" t="s">
        <v>19478</v>
      </c>
      <c r="IBS1" s="15" t="s">
        <v>19479</v>
      </c>
      <c r="IBT1" s="15" t="s">
        <v>19480</v>
      </c>
      <c r="IBU1" s="15" t="s">
        <v>19481</v>
      </c>
      <c r="IBV1" s="15" t="s">
        <v>19482</v>
      </c>
      <c r="IBW1" s="15" t="s">
        <v>19483</v>
      </c>
      <c r="IBX1" s="15" t="s">
        <v>19484</v>
      </c>
      <c r="IBY1" s="15" t="s">
        <v>19485</v>
      </c>
      <c r="IBZ1" s="15" t="s">
        <v>19486</v>
      </c>
      <c r="ICA1" s="15" t="s">
        <v>19487</v>
      </c>
      <c r="ICB1" s="15" t="s">
        <v>19488</v>
      </c>
      <c r="ICC1" s="15" t="s">
        <v>19489</v>
      </c>
      <c r="ICD1" s="15" t="s">
        <v>19490</v>
      </c>
      <c r="ICE1" s="15" t="s">
        <v>19491</v>
      </c>
      <c r="ICF1" s="15" t="s">
        <v>19492</v>
      </c>
      <c r="ICG1" s="15" t="s">
        <v>19493</v>
      </c>
      <c r="ICH1" s="15" t="s">
        <v>19494</v>
      </c>
      <c r="ICI1" s="15" t="s">
        <v>19495</v>
      </c>
      <c r="ICJ1" s="15" t="s">
        <v>19496</v>
      </c>
      <c r="ICK1" s="15" t="s">
        <v>19497</v>
      </c>
      <c r="ICL1" s="15" t="s">
        <v>19498</v>
      </c>
      <c r="ICM1" s="15" t="s">
        <v>19499</v>
      </c>
      <c r="ICN1" s="15" t="s">
        <v>19500</v>
      </c>
      <c r="ICO1" s="15" t="s">
        <v>19501</v>
      </c>
      <c r="ICP1" s="15" t="s">
        <v>19502</v>
      </c>
      <c r="ICQ1" s="15" t="s">
        <v>19503</v>
      </c>
      <c r="ICR1" s="15" t="s">
        <v>19504</v>
      </c>
      <c r="ICS1" s="15" t="s">
        <v>19505</v>
      </c>
      <c r="ICT1" s="15" t="s">
        <v>19506</v>
      </c>
      <c r="ICU1" s="15" t="s">
        <v>19507</v>
      </c>
      <c r="ICV1" s="15" t="s">
        <v>19508</v>
      </c>
      <c r="ICW1" s="15" t="s">
        <v>19509</v>
      </c>
      <c r="ICX1" s="15" t="s">
        <v>19510</v>
      </c>
      <c r="ICY1" s="15" t="s">
        <v>19511</v>
      </c>
      <c r="ICZ1" s="15" t="s">
        <v>19512</v>
      </c>
      <c r="IDA1" s="15" t="s">
        <v>19513</v>
      </c>
      <c r="IDB1" s="15" t="s">
        <v>19514</v>
      </c>
      <c r="IDC1" s="15" t="s">
        <v>19515</v>
      </c>
      <c r="IDD1" s="15" t="s">
        <v>19516</v>
      </c>
      <c r="IDE1" s="15" t="s">
        <v>19517</v>
      </c>
      <c r="IDF1" s="15" t="s">
        <v>19518</v>
      </c>
      <c r="IDG1" s="15" t="s">
        <v>19519</v>
      </c>
      <c r="IDH1" s="15" t="s">
        <v>19520</v>
      </c>
      <c r="IDI1" s="15" t="s">
        <v>19521</v>
      </c>
      <c r="IDJ1" s="15" t="s">
        <v>19522</v>
      </c>
      <c r="IDK1" s="15" t="s">
        <v>19523</v>
      </c>
      <c r="IDL1" s="15" t="s">
        <v>19524</v>
      </c>
      <c r="IDM1" s="15" t="s">
        <v>19525</v>
      </c>
      <c r="IDN1" s="15" t="s">
        <v>19526</v>
      </c>
      <c r="IDO1" s="15" t="s">
        <v>19527</v>
      </c>
      <c r="IDP1" s="15" t="s">
        <v>19528</v>
      </c>
      <c r="IDQ1" s="15" t="s">
        <v>19529</v>
      </c>
      <c r="IDR1" s="15" t="s">
        <v>19530</v>
      </c>
      <c r="IDS1" s="15" t="s">
        <v>19531</v>
      </c>
      <c r="IDT1" s="15" t="s">
        <v>19532</v>
      </c>
      <c r="IDU1" s="15" t="s">
        <v>19533</v>
      </c>
      <c r="IDV1" s="15" t="s">
        <v>19534</v>
      </c>
      <c r="IDW1" s="15" t="s">
        <v>19535</v>
      </c>
      <c r="IDX1" s="15" t="s">
        <v>19536</v>
      </c>
      <c r="IDY1" s="15" t="s">
        <v>19537</v>
      </c>
      <c r="IDZ1" s="15" t="s">
        <v>19538</v>
      </c>
      <c r="IEA1" s="15" t="s">
        <v>19539</v>
      </c>
      <c r="IEB1" s="15" t="s">
        <v>19540</v>
      </c>
      <c r="IEC1" s="15" t="s">
        <v>19541</v>
      </c>
      <c r="IED1" s="15" t="s">
        <v>19542</v>
      </c>
      <c r="IEE1" s="15" t="s">
        <v>19543</v>
      </c>
      <c r="IEF1" s="15" t="s">
        <v>19544</v>
      </c>
      <c r="IEG1" s="15" t="s">
        <v>19545</v>
      </c>
      <c r="IEH1" s="15" t="s">
        <v>19546</v>
      </c>
      <c r="IEI1" s="15" t="s">
        <v>19547</v>
      </c>
      <c r="IEJ1" s="15" t="s">
        <v>19548</v>
      </c>
      <c r="IEK1" s="15" t="s">
        <v>19549</v>
      </c>
      <c r="IEL1" s="15" t="s">
        <v>19550</v>
      </c>
      <c r="IEM1" s="15" t="s">
        <v>19551</v>
      </c>
      <c r="IEN1" s="15" t="s">
        <v>19552</v>
      </c>
      <c r="IEO1" s="15" t="s">
        <v>19553</v>
      </c>
      <c r="IEP1" s="15" t="s">
        <v>19554</v>
      </c>
      <c r="IEQ1" s="15" t="s">
        <v>19555</v>
      </c>
      <c r="IER1" s="15" t="s">
        <v>19556</v>
      </c>
      <c r="IES1" s="15" t="s">
        <v>19557</v>
      </c>
      <c r="IET1" s="15" t="s">
        <v>19558</v>
      </c>
      <c r="IEU1" s="15" t="s">
        <v>19559</v>
      </c>
      <c r="IEV1" s="15" t="s">
        <v>19560</v>
      </c>
      <c r="IEW1" s="15" t="s">
        <v>19561</v>
      </c>
      <c r="IEX1" s="15" t="s">
        <v>19562</v>
      </c>
      <c r="IEY1" s="15" t="s">
        <v>19563</v>
      </c>
      <c r="IEZ1" s="15" t="s">
        <v>19564</v>
      </c>
      <c r="IFA1" s="15" t="s">
        <v>19565</v>
      </c>
      <c r="IFB1" s="15" t="s">
        <v>19566</v>
      </c>
      <c r="IFC1" s="15" t="s">
        <v>19567</v>
      </c>
      <c r="IFD1" s="15" t="s">
        <v>19568</v>
      </c>
      <c r="IFE1" s="15" t="s">
        <v>19569</v>
      </c>
      <c r="IFF1" s="15" t="s">
        <v>19570</v>
      </c>
      <c r="IFG1" s="15" t="s">
        <v>19571</v>
      </c>
      <c r="IFH1" s="15" t="s">
        <v>19572</v>
      </c>
      <c r="IFI1" s="15" t="s">
        <v>19573</v>
      </c>
      <c r="IFJ1" s="15" t="s">
        <v>19574</v>
      </c>
      <c r="IFK1" s="15" t="s">
        <v>19575</v>
      </c>
      <c r="IFL1" s="15" t="s">
        <v>19576</v>
      </c>
      <c r="IFM1" s="15" t="s">
        <v>19577</v>
      </c>
      <c r="IFN1" s="15" t="s">
        <v>19578</v>
      </c>
      <c r="IFO1" s="15" t="s">
        <v>19579</v>
      </c>
      <c r="IFP1" s="15" t="s">
        <v>19580</v>
      </c>
      <c r="IFQ1" s="15" t="s">
        <v>19581</v>
      </c>
      <c r="IFR1" s="15" t="s">
        <v>19582</v>
      </c>
      <c r="IFS1" s="15" t="s">
        <v>19583</v>
      </c>
      <c r="IFT1" s="15" t="s">
        <v>19584</v>
      </c>
      <c r="IFU1" s="15" t="s">
        <v>19585</v>
      </c>
      <c r="IFV1" s="15" t="s">
        <v>19586</v>
      </c>
      <c r="IFW1" s="15" t="s">
        <v>19587</v>
      </c>
      <c r="IFX1" s="15" t="s">
        <v>19588</v>
      </c>
      <c r="IFY1" s="15" t="s">
        <v>19589</v>
      </c>
      <c r="IFZ1" s="15" t="s">
        <v>19590</v>
      </c>
      <c r="IGA1" s="15" t="s">
        <v>19591</v>
      </c>
      <c r="IGB1" s="15" t="s">
        <v>19592</v>
      </c>
      <c r="IGC1" s="15" t="s">
        <v>19593</v>
      </c>
      <c r="IGD1" s="15" t="s">
        <v>19594</v>
      </c>
      <c r="IGE1" s="15" t="s">
        <v>19595</v>
      </c>
      <c r="IGF1" s="15" t="s">
        <v>19596</v>
      </c>
      <c r="IGG1" s="15" t="s">
        <v>19597</v>
      </c>
      <c r="IGH1" s="15" t="s">
        <v>19598</v>
      </c>
      <c r="IGI1" s="15" t="s">
        <v>19599</v>
      </c>
      <c r="IGJ1" s="15" t="s">
        <v>19600</v>
      </c>
      <c r="IGK1" s="15" t="s">
        <v>19601</v>
      </c>
      <c r="IGL1" s="15" t="s">
        <v>19602</v>
      </c>
      <c r="IGM1" s="15" t="s">
        <v>19603</v>
      </c>
      <c r="IGN1" s="15" t="s">
        <v>19604</v>
      </c>
      <c r="IGO1" s="15" t="s">
        <v>19605</v>
      </c>
      <c r="IGP1" s="15" t="s">
        <v>19606</v>
      </c>
      <c r="IGQ1" s="15" t="s">
        <v>19607</v>
      </c>
      <c r="IGR1" s="15" t="s">
        <v>19608</v>
      </c>
      <c r="IGS1" s="15" t="s">
        <v>19609</v>
      </c>
      <c r="IGT1" s="15" t="s">
        <v>19610</v>
      </c>
      <c r="IGU1" s="15" t="s">
        <v>19611</v>
      </c>
      <c r="IGV1" s="15" t="s">
        <v>19612</v>
      </c>
      <c r="IGW1" s="15" t="s">
        <v>19613</v>
      </c>
      <c r="IGX1" s="15" t="s">
        <v>19614</v>
      </c>
      <c r="IGY1" s="15" t="s">
        <v>19615</v>
      </c>
      <c r="IGZ1" s="15" t="s">
        <v>19616</v>
      </c>
      <c r="IHA1" s="15" t="s">
        <v>19617</v>
      </c>
      <c r="IHB1" s="15" t="s">
        <v>19618</v>
      </c>
      <c r="IHC1" s="15" t="s">
        <v>19619</v>
      </c>
      <c r="IHD1" s="15" t="s">
        <v>19620</v>
      </c>
      <c r="IHE1" s="15" t="s">
        <v>19621</v>
      </c>
      <c r="IHF1" s="15" t="s">
        <v>19622</v>
      </c>
      <c r="IHG1" s="15" t="s">
        <v>19623</v>
      </c>
      <c r="IHH1" s="15" t="s">
        <v>19624</v>
      </c>
      <c r="IHI1" s="15" t="s">
        <v>19625</v>
      </c>
      <c r="IHJ1" s="15" t="s">
        <v>19626</v>
      </c>
      <c r="IHK1" s="15" t="s">
        <v>19627</v>
      </c>
      <c r="IHL1" s="15" t="s">
        <v>19628</v>
      </c>
      <c r="IHM1" s="15" t="s">
        <v>19629</v>
      </c>
      <c r="IHN1" s="15" t="s">
        <v>19630</v>
      </c>
      <c r="IHO1" s="15" t="s">
        <v>19631</v>
      </c>
      <c r="IHP1" s="15" t="s">
        <v>19632</v>
      </c>
      <c r="IHQ1" s="15" t="s">
        <v>19633</v>
      </c>
      <c r="IHR1" s="15" t="s">
        <v>19634</v>
      </c>
      <c r="IHS1" s="15" t="s">
        <v>19635</v>
      </c>
      <c r="IHT1" s="15" t="s">
        <v>19636</v>
      </c>
      <c r="IHU1" s="15" t="s">
        <v>19637</v>
      </c>
      <c r="IHV1" s="15" t="s">
        <v>19638</v>
      </c>
      <c r="IHW1" s="15" t="s">
        <v>19639</v>
      </c>
      <c r="IHX1" s="15" t="s">
        <v>19640</v>
      </c>
      <c r="IHY1" s="15" t="s">
        <v>19641</v>
      </c>
      <c r="IHZ1" s="15" t="s">
        <v>19642</v>
      </c>
      <c r="IIA1" s="15" t="s">
        <v>19643</v>
      </c>
      <c r="IIB1" s="15" t="s">
        <v>19644</v>
      </c>
      <c r="IIC1" s="15" t="s">
        <v>19645</v>
      </c>
      <c r="IID1" s="15" t="s">
        <v>19646</v>
      </c>
      <c r="IIE1" s="15" t="s">
        <v>19647</v>
      </c>
      <c r="IIF1" s="15" t="s">
        <v>19648</v>
      </c>
      <c r="IIG1" s="15" t="s">
        <v>19649</v>
      </c>
      <c r="IIH1" s="15" t="s">
        <v>19650</v>
      </c>
      <c r="III1" s="15" t="s">
        <v>19651</v>
      </c>
      <c r="IIJ1" s="15" t="s">
        <v>19652</v>
      </c>
      <c r="IIK1" s="15" t="s">
        <v>19653</v>
      </c>
      <c r="IIL1" s="15" t="s">
        <v>19654</v>
      </c>
      <c r="IIM1" s="15" t="s">
        <v>19655</v>
      </c>
      <c r="IIN1" s="15" t="s">
        <v>19656</v>
      </c>
      <c r="IIO1" s="15" t="s">
        <v>19657</v>
      </c>
      <c r="IIP1" s="15" t="s">
        <v>19658</v>
      </c>
      <c r="IIQ1" s="15" t="s">
        <v>19659</v>
      </c>
      <c r="IIR1" s="15" t="s">
        <v>19660</v>
      </c>
      <c r="IIS1" s="15" t="s">
        <v>19661</v>
      </c>
      <c r="IIT1" s="15" t="s">
        <v>19662</v>
      </c>
      <c r="IIU1" s="15" t="s">
        <v>19663</v>
      </c>
      <c r="IIV1" s="15" t="s">
        <v>19664</v>
      </c>
      <c r="IIW1" s="15" t="s">
        <v>19665</v>
      </c>
      <c r="IIX1" s="15" t="s">
        <v>19666</v>
      </c>
      <c r="IIY1" s="15" t="s">
        <v>19667</v>
      </c>
      <c r="IIZ1" s="15" t="s">
        <v>19668</v>
      </c>
      <c r="IJA1" s="15" t="s">
        <v>19669</v>
      </c>
      <c r="IJB1" s="15" t="s">
        <v>19670</v>
      </c>
      <c r="IJC1" s="15" t="s">
        <v>19671</v>
      </c>
      <c r="IJD1" s="15" t="s">
        <v>19672</v>
      </c>
      <c r="IJE1" s="15" t="s">
        <v>19673</v>
      </c>
      <c r="IJF1" s="15" t="s">
        <v>19674</v>
      </c>
      <c r="IJG1" s="15" t="s">
        <v>19675</v>
      </c>
      <c r="IJH1" s="15" t="s">
        <v>19676</v>
      </c>
      <c r="IJI1" s="15" t="s">
        <v>19677</v>
      </c>
      <c r="IJJ1" s="15" t="s">
        <v>19678</v>
      </c>
      <c r="IJK1" s="15" t="s">
        <v>19679</v>
      </c>
      <c r="IJL1" s="15" t="s">
        <v>19680</v>
      </c>
      <c r="IJM1" s="15" t="s">
        <v>19681</v>
      </c>
      <c r="IJN1" s="15" t="s">
        <v>19682</v>
      </c>
      <c r="IJO1" s="15" t="s">
        <v>19683</v>
      </c>
      <c r="IJP1" s="15" t="s">
        <v>19684</v>
      </c>
      <c r="IJQ1" s="15" t="s">
        <v>19685</v>
      </c>
      <c r="IJR1" s="15" t="s">
        <v>19686</v>
      </c>
      <c r="IJS1" s="15" t="s">
        <v>19687</v>
      </c>
      <c r="IJT1" s="15" t="s">
        <v>19688</v>
      </c>
      <c r="IJU1" s="15" t="s">
        <v>19689</v>
      </c>
      <c r="IJV1" s="15" t="s">
        <v>19690</v>
      </c>
      <c r="IJW1" s="15" t="s">
        <v>19691</v>
      </c>
      <c r="IJX1" s="15" t="s">
        <v>19692</v>
      </c>
      <c r="IJY1" s="15" t="s">
        <v>19693</v>
      </c>
      <c r="IJZ1" s="15" t="s">
        <v>19694</v>
      </c>
      <c r="IKA1" s="15" t="s">
        <v>19695</v>
      </c>
      <c r="IKB1" s="15" t="s">
        <v>19696</v>
      </c>
      <c r="IKC1" s="15" t="s">
        <v>19697</v>
      </c>
      <c r="IKD1" s="15" t="s">
        <v>19698</v>
      </c>
      <c r="IKE1" s="15" t="s">
        <v>19699</v>
      </c>
      <c r="IKF1" s="15" t="s">
        <v>19700</v>
      </c>
      <c r="IKG1" s="15" t="s">
        <v>19701</v>
      </c>
      <c r="IKH1" s="15" t="s">
        <v>19702</v>
      </c>
      <c r="IKI1" s="15" t="s">
        <v>19703</v>
      </c>
      <c r="IKJ1" s="15" t="s">
        <v>19704</v>
      </c>
      <c r="IKK1" s="15" t="s">
        <v>19705</v>
      </c>
      <c r="IKL1" s="15" t="s">
        <v>19706</v>
      </c>
      <c r="IKM1" s="15" t="s">
        <v>19707</v>
      </c>
      <c r="IKN1" s="15" t="s">
        <v>19708</v>
      </c>
      <c r="IKO1" s="15" t="s">
        <v>19709</v>
      </c>
      <c r="IKP1" s="15" t="s">
        <v>19710</v>
      </c>
      <c r="IKQ1" s="15" t="s">
        <v>19711</v>
      </c>
      <c r="IKR1" s="15" t="s">
        <v>19712</v>
      </c>
      <c r="IKS1" s="15" t="s">
        <v>19713</v>
      </c>
      <c r="IKT1" s="15" t="s">
        <v>19714</v>
      </c>
      <c r="IKU1" s="15" t="s">
        <v>19715</v>
      </c>
      <c r="IKV1" s="15" t="s">
        <v>19716</v>
      </c>
      <c r="IKW1" s="15" t="s">
        <v>19717</v>
      </c>
      <c r="IKX1" s="15" t="s">
        <v>19718</v>
      </c>
      <c r="IKY1" s="15" t="s">
        <v>19719</v>
      </c>
      <c r="IKZ1" s="15" t="s">
        <v>19720</v>
      </c>
      <c r="ILA1" s="15" t="s">
        <v>19721</v>
      </c>
      <c r="ILB1" s="15" t="s">
        <v>19722</v>
      </c>
      <c r="ILC1" s="15" t="s">
        <v>19723</v>
      </c>
      <c r="ILD1" s="15" t="s">
        <v>19724</v>
      </c>
      <c r="ILE1" s="15" t="s">
        <v>19725</v>
      </c>
      <c r="ILF1" s="15" t="s">
        <v>19726</v>
      </c>
      <c r="ILG1" s="15" t="s">
        <v>19727</v>
      </c>
      <c r="ILH1" s="15" t="s">
        <v>19728</v>
      </c>
      <c r="ILI1" s="15" t="s">
        <v>19729</v>
      </c>
      <c r="ILJ1" s="15" t="s">
        <v>19730</v>
      </c>
      <c r="ILK1" s="15" t="s">
        <v>19731</v>
      </c>
      <c r="ILL1" s="15" t="s">
        <v>19732</v>
      </c>
      <c r="ILM1" s="15" t="s">
        <v>19733</v>
      </c>
      <c r="ILN1" s="15" t="s">
        <v>19734</v>
      </c>
      <c r="ILO1" s="15" t="s">
        <v>19735</v>
      </c>
      <c r="ILP1" s="15" t="s">
        <v>19736</v>
      </c>
      <c r="ILQ1" s="15" t="s">
        <v>19737</v>
      </c>
      <c r="ILR1" s="15" t="s">
        <v>19738</v>
      </c>
      <c r="ILS1" s="15" t="s">
        <v>19739</v>
      </c>
      <c r="ILT1" s="15" t="s">
        <v>19740</v>
      </c>
      <c r="ILU1" s="15" t="s">
        <v>19741</v>
      </c>
      <c r="ILV1" s="15" t="s">
        <v>19742</v>
      </c>
      <c r="ILW1" s="15" t="s">
        <v>19743</v>
      </c>
      <c r="ILX1" s="15" t="s">
        <v>19744</v>
      </c>
      <c r="ILY1" s="15" t="s">
        <v>19745</v>
      </c>
      <c r="ILZ1" s="15" t="s">
        <v>19746</v>
      </c>
      <c r="IMA1" s="15" t="s">
        <v>19747</v>
      </c>
      <c r="IMB1" s="15" t="s">
        <v>19748</v>
      </c>
      <c r="IMC1" s="15" t="s">
        <v>19749</v>
      </c>
      <c r="IMD1" s="15" t="s">
        <v>19750</v>
      </c>
      <c r="IME1" s="15" t="s">
        <v>19751</v>
      </c>
      <c r="IMF1" s="15" t="s">
        <v>19752</v>
      </c>
      <c r="IMG1" s="15" t="s">
        <v>19753</v>
      </c>
      <c r="IMH1" s="15" t="s">
        <v>19754</v>
      </c>
      <c r="IMI1" s="15" t="s">
        <v>19755</v>
      </c>
      <c r="IMJ1" s="15" t="s">
        <v>19756</v>
      </c>
      <c r="IMK1" s="15" t="s">
        <v>19757</v>
      </c>
      <c r="IML1" s="15" t="s">
        <v>19758</v>
      </c>
      <c r="IMM1" s="15" t="s">
        <v>19759</v>
      </c>
      <c r="IMN1" s="15" t="s">
        <v>19760</v>
      </c>
      <c r="IMO1" s="15" t="s">
        <v>19761</v>
      </c>
      <c r="IMP1" s="15" t="s">
        <v>19762</v>
      </c>
      <c r="IMQ1" s="15" t="s">
        <v>19763</v>
      </c>
      <c r="IMR1" s="15" t="s">
        <v>19764</v>
      </c>
      <c r="IMS1" s="15" t="s">
        <v>19765</v>
      </c>
      <c r="IMT1" s="15" t="s">
        <v>19766</v>
      </c>
      <c r="IMU1" s="15" t="s">
        <v>19767</v>
      </c>
      <c r="IMV1" s="15" t="s">
        <v>19768</v>
      </c>
      <c r="IMW1" s="15" t="s">
        <v>19769</v>
      </c>
      <c r="IMX1" s="15" t="s">
        <v>19770</v>
      </c>
      <c r="IMY1" s="15" t="s">
        <v>19771</v>
      </c>
      <c r="IMZ1" s="15" t="s">
        <v>19772</v>
      </c>
      <c r="INA1" s="15" t="s">
        <v>19773</v>
      </c>
      <c r="INB1" s="15" t="s">
        <v>19774</v>
      </c>
      <c r="INC1" s="15" t="s">
        <v>19775</v>
      </c>
      <c r="IND1" s="15" t="s">
        <v>19776</v>
      </c>
      <c r="INE1" s="15" t="s">
        <v>19777</v>
      </c>
      <c r="INF1" s="15" t="s">
        <v>19778</v>
      </c>
      <c r="ING1" s="15" t="s">
        <v>19779</v>
      </c>
      <c r="INH1" s="15" t="s">
        <v>19780</v>
      </c>
      <c r="INI1" s="15" t="s">
        <v>19781</v>
      </c>
      <c r="INJ1" s="15" t="s">
        <v>19782</v>
      </c>
      <c r="INK1" s="15" t="s">
        <v>19783</v>
      </c>
      <c r="INL1" s="15" t="s">
        <v>19784</v>
      </c>
      <c r="INM1" s="15" t="s">
        <v>19785</v>
      </c>
      <c r="INN1" s="15" t="s">
        <v>19786</v>
      </c>
      <c r="INO1" s="15" t="s">
        <v>19787</v>
      </c>
      <c r="INP1" s="15" t="s">
        <v>19788</v>
      </c>
      <c r="INQ1" s="15" t="s">
        <v>19789</v>
      </c>
      <c r="INR1" s="15" t="s">
        <v>19790</v>
      </c>
      <c r="INS1" s="15" t="s">
        <v>19791</v>
      </c>
      <c r="INT1" s="15" t="s">
        <v>19792</v>
      </c>
      <c r="INU1" s="15" t="s">
        <v>19793</v>
      </c>
      <c r="INV1" s="15" t="s">
        <v>19794</v>
      </c>
      <c r="INW1" s="15" t="s">
        <v>19795</v>
      </c>
      <c r="INX1" s="15" t="s">
        <v>19796</v>
      </c>
      <c r="INY1" s="15" t="s">
        <v>19797</v>
      </c>
      <c r="INZ1" s="15" t="s">
        <v>19798</v>
      </c>
      <c r="IOA1" s="15" t="s">
        <v>19799</v>
      </c>
      <c r="IOB1" s="15" t="s">
        <v>19800</v>
      </c>
      <c r="IOC1" s="15" t="s">
        <v>19801</v>
      </c>
      <c r="IOD1" s="15" t="s">
        <v>19802</v>
      </c>
      <c r="IOE1" s="15" t="s">
        <v>19803</v>
      </c>
      <c r="IOF1" s="15" t="s">
        <v>19804</v>
      </c>
      <c r="IOG1" s="15" t="s">
        <v>19805</v>
      </c>
      <c r="IOH1" s="15" t="s">
        <v>19806</v>
      </c>
      <c r="IOI1" s="15" t="s">
        <v>19807</v>
      </c>
      <c r="IOJ1" s="15" t="s">
        <v>19808</v>
      </c>
      <c r="IOK1" s="15" t="s">
        <v>19809</v>
      </c>
      <c r="IOL1" s="15" t="s">
        <v>19810</v>
      </c>
      <c r="IOM1" s="15" t="s">
        <v>19811</v>
      </c>
      <c r="ION1" s="15" t="s">
        <v>19812</v>
      </c>
      <c r="IOO1" s="15" t="s">
        <v>19813</v>
      </c>
      <c r="IOP1" s="15" t="s">
        <v>19814</v>
      </c>
      <c r="IOQ1" s="15" t="s">
        <v>19815</v>
      </c>
      <c r="IOR1" s="15" t="s">
        <v>19816</v>
      </c>
      <c r="IOS1" s="15" t="s">
        <v>19817</v>
      </c>
      <c r="IOT1" s="15" t="s">
        <v>19818</v>
      </c>
      <c r="IOU1" s="15" t="s">
        <v>19819</v>
      </c>
      <c r="IOV1" s="15" t="s">
        <v>19820</v>
      </c>
      <c r="IOW1" s="15" t="s">
        <v>19821</v>
      </c>
      <c r="IOX1" s="15" t="s">
        <v>19822</v>
      </c>
      <c r="IOY1" s="15" t="s">
        <v>19823</v>
      </c>
      <c r="IOZ1" s="15" t="s">
        <v>19824</v>
      </c>
      <c r="IPA1" s="15" t="s">
        <v>19825</v>
      </c>
      <c r="IPB1" s="15" t="s">
        <v>19826</v>
      </c>
      <c r="IPC1" s="15" t="s">
        <v>19827</v>
      </c>
      <c r="IPD1" s="15" t="s">
        <v>19828</v>
      </c>
      <c r="IPE1" s="15" t="s">
        <v>19829</v>
      </c>
      <c r="IPF1" s="15" t="s">
        <v>19830</v>
      </c>
      <c r="IPG1" s="15" t="s">
        <v>19831</v>
      </c>
      <c r="IPH1" s="15" t="s">
        <v>19832</v>
      </c>
      <c r="IPI1" s="15" t="s">
        <v>19833</v>
      </c>
      <c r="IPJ1" s="15" t="s">
        <v>19834</v>
      </c>
      <c r="IPK1" s="15" t="s">
        <v>19835</v>
      </c>
      <c r="IPL1" s="15" t="s">
        <v>19836</v>
      </c>
      <c r="IPM1" s="15" t="s">
        <v>19837</v>
      </c>
      <c r="IPN1" s="15" t="s">
        <v>19838</v>
      </c>
      <c r="IPO1" s="15" t="s">
        <v>19839</v>
      </c>
      <c r="IPP1" s="15" t="s">
        <v>19840</v>
      </c>
      <c r="IPQ1" s="15" t="s">
        <v>19841</v>
      </c>
      <c r="IPR1" s="15" t="s">
        <v>19842</v>
      </c>
      <c r="IPS1" s="15" t="s">
        <v>19843</v>
      </c>
      <c r="IPT1" s="15" t="s">
        <v>19844</v>
      </c>
      <c r="IPU1" s="15" t="s">
        <v>19845</v>
      </c>
      <c r="IPV1" s="15" t="s">
        <v>19846</v>
      </c>
      <c r="IPW1" s="15" t="s">
        <v>19847</v>
      </c>
      <c r="IPX1" s="15" t="s">
        <v>19848</v>
      </c>
      <c r="IPY1" s="15" t="s">
        <v>19849</v>
      </c>
      <c r="IPZ1" s="15" t="s">
        <v>19850</v>
      </c>
      <c r="IQA1" s="15" t="s">
        <v>19851</v>
      </c>
      <c r="IQB1" s="15" t="s">
        <v>19852</v>
      </c>
      <c r="IQC1" s="15" t="s">
        <v>19853</v>
      </c>
      <c r="IQD1" s="15" t="s">
        <v>19854</v>
      </c>
      <c r="IQE1" s="15" t="s">
        <v>19855</v>
      </c>
      <c r="IQF1" s="15" t="s">
        <v>19856</v>
      </c>
      <c r="IQG1" s="15" t="s">
        <v>19857</v>
      </c>
      <c r="IQH1" s="15" t="s">
        <v>19858</v>
      </c>
      <c r="IQI1" s="15" t="s">
        <v>19859</v>
      </c>
      <c r="IQJ1" s="15" t="s">
        <v>19860</v>
      </c>
      <c r="IQK1" s="15" t="s">
        <v>19861</v>
      </c>
      <c r="IQL1" s="15" t="s">
        <v>19862</v>
      </c>
      <c r="IQM1" s="15" t="s">
        <v>19863</v>
      </c>
      <c r="IQN1" s="15" t="s">
        <v>19864</v>
      </c>
      <c r="IQO1" s="15" t="s">
        <v>19865</v>
      </c>
      <c r="IQP1" s="15" t="s">
        <v>19866</v>
      </c>
      <c r="IQQ1" s="15" t="s">
        <v>19867</v>
      </c>
      <c r="IQR1" s="15" t="s">
        <v>19868</v>
      </c>
      <c r="IQS1" s="15" t="s">
        <v>19869</v>
      </c>
      <c r="IQT1" s="15" t="s">
        <v>19870</v>
      </c>
      <c r="IQU1" s="15" t="s">
        <v>19871</v>
      </c>
      <c r="IQV1" s="15" t="s">
        <v>19872</v>
      </c>
      <c r="IQW1" s="15" t="s">
        <v>19873</v>
      </c>
      <c r="IQX1" s="15" t="s">
        <v>19874</v>
      </c>
      <c r="IQY1" s="15" t="s">
        <v>19875</v>
      </c>
      <c r="IQZ1" s="15" t="s">
        <v>19876</v>
      </c>
      <c r="IRA1" s="15" t="s">
        <v>19877</v>
      </c>
      <c r="IRB1" s="15" t="s">
        <v>19878</v>
      </c>
      <c r="IRC1" s="15" t="s">
        <v>19879</v>
      </c>
      <c r="IRD1" s="15" t="s">
        <v>19880</v>
      </c>
      <c r="IRE1" s="15" t="s">
        <v>19881</v>
      </c>
      <c r="IRF1" s="15" t="s">
        <v>19882</v>
      </c>
      <c r="IRG1" s="15" t="s">
        <v>19883</v>
      </c>
      <c r="IRH1" s="15" t="s">
        <v>19884</v>
      </c>
      <c r="IRI1" s="15" t="s">
        <v>19885</v>
      </c>
      <c r="IRJ1" s="15" t="s">
        <v>19886</v>
      </c>
      <c r="IRK1" s="15" t="s">
        <v>19887</v>
      </c>
      <c r="IRL1" s="15" t="s">
        <v>19888</v>
      </c>
      <c r="IRM1" s="15" t="s">
        <v>19889</v>
      </c>
      <c r="IRN1" s="15" t="s">
        <v>19890</v>
      </c>
      <c r="IRO1" s="15" t="s">
        <v>19891</v>
      </c>
      <c r="IRP1" s="15" t="s">
        <v>19892</v>
      </c>
      <c r="IRQ1" s="15" t="s">
        <v>19893</v>
      </c>
      <c r="IRR1" s="15" t="s">
        <v>19894</v>
      </c>
      <c r="IRS1" s="15" t="s">
        <v>19895</v>
      </c>
      <c r="IRT1" s="15" t="s">
        <v>19896</v>
      </c>
      <c r="IRU1" s="15" t="s">
        <v>19897</v>
      </c>
      <c r="IRV1" s="15" t="s">
        <v>19898</v>
      </c>
      <c r="IRW1" s="15" t="s">
        <v>19899</v>
      </c>
      <c r="IRX1" s="15" t="s">
        <v>19900</v>
      </c>
      <c r="IRY1" s="15" t="s">
        <v>19901</v>
      </c>
      <c r="IRZ1" s="15" t="s">
        <v>19902</v>
      </c>
      <c r="ISA1" s="15" t="s">
        <v>19903</v>
      </c>
      <c r="ISB1" s="15" t="s">
        <v>19904</v>
      </c>
      <c r="ISC1" s="15" t="s">
        <v>19905</v>
      </c>
      <c r="ISD1" s="15" t="s">
        <v>19906</v>
      </c>
      <c r="ISE1" s="15" t="s">
        <v>19907</v>
      </c>
      <c r="ISF1" s="15" t="s">
        <v>19908</v>
      </c>
      <c r="ISG1" s="15" t="s">
        <v>19909</v>
      </c>
      <c r="ISH1" s="15" t="s">
        <v>19910</v>
      </c>
      <c r="ISI1" s="15" t="s">
        <v>19911</v>
      </c>
      <c r="ISJ1" s="15" t="s">
        <v>19912</v>
      </c>
      <c r="ISK1" s="15" t="s">
        <v>19913</v>
      </c>
      <c r="ISL1" s="15" t="s">
        <v>19914</v>
      </c>
      <c r="ISM1" s="15" t="s">
        <v>19915</v>
      </c>
      <c r="ISN1" s="15" t="s">
        <v>19916</v>
      </c>
      <c r="ISO1" s="15" t="s">
        <v>19917</v>
      </c>
      <c r="ISP1" s="15" t="s">
        <v>19918</v>
      </c>
      <c r="ISQ1" s="15" t="s">
        <v>19919</v>
      </c>
      <c r="ISR1" s="15" t="s">
        <v>19920</v>
      </c>
      <c r="ISS1" s="15" t="s">
        <v>19921</v>
      </c>
      <c r="IST1" s="15" t="s">
        <v>19922</v>
      </c>
      <c r="ISU1" s="15" t="s">
        <v>19923</v>
      </c>
      <c r="ISV1" s="15" t="s">
        <v>19924</v>
      </c>
      <c r="ISW1" s="15" t="s">
        <v>19925</v>
      </c>
      <c r="ISX1" s="15" t="s">
        <v>19926</v>
      </c>
      <c r="ISY1" s="15" t="s">
        <v>19927</v>
      </c>
      <c r="ISZ1" s="15" t="s">
        <v>19928</v>
      </c>
      <c r="ITA1" s="15" t="s">
        <v>19929</v>
      </c>
      <c r="ITB1" s="15" t="s">
        <v>19930</v>
      </c>
      <c r="ITC1" s="15" t="s">
        <v>19931</v>
      </c>
      <c r="ITD1" s="15" t="s">
        <v>19932</v>
      </c>
      <c r="ITE1" s="15" t="s">
        <v>19933</v>
      </c>
      <c r="ITF1" s="15" t="s">
        <v>19934</v>
      </c>
      <c r="ITG1" s="15" t="s">
        <v>19935</v>
      </c>
      <c r="ITH1" s="15" t="s">
        <v>19936</v>
      </c>
      <c r="ITI1" s="15" t="s">
        <v>19937</v>
      </c>
      <c r="ITJ1" s="15" t="s">
        <v>19938</v>
      </c>
      <c r="ITK1" s="15" t="s">
        <v>19939</v>
      </c>
      <c r="ITL1" s="15" t="s">
        <v>19940</v>
      </c>
      <c r="ITM1" s="15" t="s">
        <v>19941</v>
      </c>
      <c r="ITN1" s="15" t="s">
        <v>19942</v>
      </c>
      <c r="ITO1" s="15" t="s">
        <v>19943</v>
      </c>
      <c r="ITP1" s="15" t="s">
        <v>19944</v>
      </c>
      <c r="ITQ1" s="15" t="s">
        <v>19945</v>
      </c>
      <c r="ITR1" s="15" t="s">
        <v>19946</v>
      </c>
      <c r="ITS1" s="15" t="s">
        <v>19947</v>
      </c>
      <c r="ITT1" s="15" t="s">
        <v>19948</v>
      </c>
      <c r="ITU1" s="15" t="s">
        <v>19949</v>
      </c>
      <c r="ITV1" s="15" t="s">
        <v>19950</v>
      </c>
      <c r="ITW1" s="15" t="s">
        <v>19951</v>
      </c>
      <c r="ITX1" s="15" t="s">
        <v>19952</v>
      </c>
      <c r="ITY1" s="15" t="s">
        <v>19953</v>
      </c>
      <c r="ITZ1" s="15" t="s">
        <v>19954</v>
      </c>
      <c r="IUA1" s="15" t="s">
        <v>19955</v>
      </c>
      <c r="IUB1" s="15" t="s">
        <v>19956</v>
      </c>
      <c r="IUC1" s="15" t="s">
        <v>19957</v>
      </c>
      <c r="IUD1" s="15" t="s">
        <v>19958</v>
      </c>
      <c r="IUE1" s="15" t="s">
        <v>19959</v>
      </c>
      <c r="IUF1" s="15" t="s">
        <v>19960</v>
      </c>
      <c r="IUG1" s="15" t="s">
        <v>19961</v>
      </c>
      <c r="IUH1" s="15" t="s">
        <v>19962</v>
      </c>
      <c r="IUI1" s="15" t="s">
        <v>19963</v>
      </c>
      <c r="IUJ1" s="15" t="s">
        <v>19964</v>
      </c>
      <c r="IUK1" s="15" t="s">
        <v>19965</v>
      </c>
      <c r="IUL1" s="15" t="s">
        <v>19966</v>
      </c>
      <c r="IUM1" s="15" t="s">
        <v>19967</v>
      </c>
      <c r="IUN1" s="15" t="s">
        <v>19968</v>
      </c>
      <c r="IUO1" s="15" t="s">
        <v>19969</v>
      </c>
      <c r="IUP1" s="15" t="s">
        <v>19970</v>
      </c>
      <c r="IUQ1" s="15" t="s">
        <v>19971</v>
      </c>
      <c r="IUR1" s="15" t="s">
        <v>19972</v>
      </c>
      <c r="IUS1" s="15" t="s">
        <v>19973</v>
      </c>
      <c r="IUT1" s="15" t="s">
        <v>19974</v>
      </c>
      <c r="IUU1" s="15" t="s">
        <v>19975</v>
      </c>
      <c r="IUV1" s="15" t="s">
        <v>19976</v>
      </c>
      <c r="IUW1" s="15" t="s">
        <v>19977</v>
      </c>
      <c r="IUX1" s="15" t="s">
        <v>19978</v>
      </c>
      <c r="IUY1" s="15" t="s">
        <v>19979</v>
      </c>
      <c r="IUZ1" s="15" t="s">
        <v>19980</v>
      </c>
      <c r="IVA1" s="15" t="s">
        <v>19981</v>
      </c>
      <c r="IVB1" s="15" t="s">
        <v>19982</v>
      </c>
      <c r="IVC1" s="15" t="s">
        <v>19983</v>
      </c>
      <c r="IVD1" s="15" t="s">
        <v>19984</v>
      </c>
      <c r="IVE1" s="15" t="s">
        <v>19985</v>
      </c>
      <c r="IVF1" s="15" t="s">
        <v>19986</v>
      </c>
      <c r="IVG1" s="15" t="s">
        <v>19987</v>
      </c>
      <c r="IVH1" s="15" t="s">
        <v>19988</v>
      </c>
      <c r="IVI1" s="15" t="s">
        <v>19989</v>
      </c>
      <c r="IVJ1" s="15" t="s">
        <v>19990</v>
      </c>
      <c r="IVK1" s="15" t="s">
        <v>19991</v>
      </c>
      <c r="IVL1" s="15" t="s">
        <v>19992</v>
      </c>
      <c r="IVM1" s="15" t="s">
        <v>19993</v>
      </c>
      <c r="IVN1" s="15" t="s">
        <v>19994</v>
      </c>
      <c r="IVO1" s="15" t="s">
        <v>19995</v>
      </c>
      <c r="IVP1" s="15" t="s">
        <v>19996</v>
      </c>
      <c r="IVQ1" s="15" t="s">
        <v>19997</v>
      </c>
      <c r="IVR1" s="15" t="s">
        <v>19998</v>
      </c>
      <c r="IVS1" s="15" t="s">
        <v>19999</v>
      </c>
      <c r="IVT1" s="15" t="s">
        <v>20000</v>
      </c>
      <c r="IVU1" s="15" t="s">
        <v>20001</v>
      </c>
      <c r="IVV1" s="15" t="s">
        <v>20002</v>
      </c>
      <c r="IVW1" s="15" t="s">
        <v>20003</v>
      </c>
      <c r="IVX1" s="15" t="s">
        <v>20004</v>
      </c>
      <c r="IVY1" s="15" t="s">
        <v>20005</v>
      </c>
      <c r="IVZ1" s="15" t="s">
        <v>20006</v>
      </c>
      <c r="IWA1" s="15" t="s">
        <v>20007</v>
      </c>
      <c r="IWB1" s="15" t="s">
        <v>20008</v>
      </c>
      <c r="IWC1" s="15" t="s">
        <v>20009</v>
      </c>
      <c r="IWD1" s="15" t="s">
        <v>20010</v>
      </c>
      <c r="IWE1" s="15" t="s">
        <v>20011</v>
      </c>
      <c r="IWF1" s="15" t="s">
        <v>20012</v>
      </c>
      <c r="IWG1" s="15" t="s">
        <v>20013</v>
      </c>
      <c r="IWH1" s="15" t="s">
        <v>20014</v>
      </c>
      <c r="IWI1" s="15" t="s">
        <v>20015</v>
      </c>
      <c r="IWJ1" s="15" t="s">
        <v>20016</v>
      </c>
      <c r="IWK1" s="15" t="s">
        <v>20017</v>
      </c>
      <c r="IWL1" s="15" t="s">
        <v>20018</v>
      </c>
      <c r="IWM1" s="15" t="s">
        <v>20019</v>
      </c>
      <c r="IWN1" s="15" t="s">
        <v>20020</v>
      </c>
      <c r="IWO1" s="15" t="s">
        <v>20021</v>
      </c>
      <c r="IWP1" s="15" t="s">
        <v>20022</v>
      </c>
      <c r="IWQ1" s="15" t="s">
        <v>20023</v>
      </c>
      <c r="IWR1" s="15" t="s">
        <v>20024</v>
      </c>
      <c r="IWS1" s="15" t="s">
        <v>20025</v>
      </c>
      <c r="IWT1" s="15" t="s">
        <v>20026</v>
      </c>
      <c r="IWU1" s="15" t="s">
        <v>20027</v>
      </c>
      <c r="IWV1" s="15" t="s">
        <v>20028</v>
      </c>
      <c r="IWW1" s="15" t="s">
        <v>20029</v>
      </c>
      <c r="IWX1" s="15" t="s">
        <v>20030</v>
      </c>
      <c r="IWY1" s="15" t="s">
        <v>20031</v>
      </c>
      <c r="IWZ1" s="15" t="s">
        <v>20032</v>
      </c>
      <c r="IXA1" s="15" t="s">
        <v>20033</v>
      </c>
      <c r="IXB1" s="15" t="s">
        <v>20034</v>
      </c>
      <c r="IXC1" s="15" t="s">
        <v>20035</v>
      </c>
      <c r="IXD1" s="15" t="s">
        <v>20036</v>
      </c>
      <c r="IXE1" s="15" t="s">
        <v>20037</v>
      </c>
      <c r="IXF1" s="15" t="s">
        <v>20038</v>
      </c>
      <c r="IXG1" s="15" t="s">
        <v>20039</v>
      </c>
      <c r="IXH1" s="15" t="s">
        <v>20040</v>
      </c>
      <c r="IXI1" s="15" t="s">
        <v>20041</v>
      </c>
      <c r="IXJ1" s="15" t="s">
        <v>20042</v>
      </c>
      <c r="IXK1" s="15" t="s">
        <v>20043</v>
      </c>
      <c r="IXL1" s="15" t="s">
        <v>20044</v>
      </c>
      <c r="IXM1" s="15" t="s">
        <v>20045</v>
      </c>
      <c r="IXN1" s="15" t="s">
        <v>20046</v>
      </c>
      <c r="IXO1" s="15" t="s">
        <v>20047</v>
      </c>
      <c r="IXP1" s="15" t="s">
        <v>20048</v>
      </c>
      <c r="IXQ1" s="15" t="s">
        <v>20049</v>
      </c>
      <c r="IXR1" s="15" t="s">
        <v>20050</v>
      </c>
      <c r="IXS1" s="15" t="s">
        <v>20051</v>
      </c>
      <c r="IXT1" s="15" t="s">
        <v>20052</v>
      </c>
      <c r="IXU1" s="15" t="s">
        <v>20053</v>
      </c>
      <c r="IXV1" s="15" t="s">
        <v>20054</v>
      </c>
      <c r="IXW1" s="15" t="s">
        <v>20055</v>
      </c>
      <c r="IXX1" s="15" t="s">
        <v>20056</v>
      </c>
      <c r="IXY1" s="15" t="s">
        <v>20057</v>
      </c>
      <c r="IXZ1" s="15" t="s">
        <v>20058</v>
      </c>
      <c r="IYA1" s="15" t="s">
        <v>20059</v>
      </c>
      <c r="IYB1" s="15" t="s">
        <v>20060</v>
      </c>
      <c r="IYC1" s="15" t="s">
        <v>20061</v>
      </c>
      <c r="IYD1" s="15" t="s">
        <v>20062</v>
      </c>
      <c r="IYE1" s="15" t="s">
        <v>20063</v>
      </c>
      <c r="IYF1" s="15" t="s">
        <v>20064</v>
      </c>
      <c r="IYG1" s="15" t="s">
        <v>20065</v>
      </c>
      <c r="IYH1" s="15" t="s">
        <v>20066</v>
      </c>
      <c r="IYI1" s="15" t="s">
        <v>20067</v>
      </c>
      <c r="IYJ1" s="15" t="s">
        <v>20068</v>
      </c>
      <c r="IYK1" s="15" t="s">
        <v>20069</v>
      </c>
      <c r="IYL1" s="15" t="s">
        <v>20070</v>
      </c>
      <c r="IYM1" s="15" t="s">
        <v>20071</v>
      </c>
      <c r="IYN1" s="15" t="s">
        <v>20072</v>
      </c>
      <c r="IYO1" s="15" t="s">
        <v>20073</v>
      </c>
      <c r="IYP1" s="15" t="s">
        <v>20074</v>
      </c>
      <c r="IYQ1" s="15" t="s">
        <v>20075</v>
      </c>
      <c r="IYR1" s="15" t="s">
        <v>20076</v>
      </c>
      <c r="IYS1" s="15" t="s">
        <v>20077</v>
      </c>
      <c r="IYT1" s="15" t="s">
        <v>20078</v>
      </c>
      <c r="IYU1" s="15" t="s">
        <v>20079</v>
      </c>
      <c r="IYV1" s="15" t="s">
        <v>20080</v>
      </c>
      <c r="IYW1" s="15" t="s">
        <v>20081</v>
      </c>
      <c r="IYX1" s="15" t="s">
        <v>20082</v>
      </c>
      <c r="IYY1" s="15" t="s">
        <v>20083</v>
      </c>
      <c r="IYZ1" s="15" t="s">
        <v>20084</v>
      </c>
      <c r="IZA1" s="15" t="s">
        <v>20085</v>
      </c>
      <c r="IZB1" s="15" t="s">
        <v>20086</v>
      </c>
      <c r="IZC1" s="15" t="s">
        <v>20087</v>
      </c>
      <c r="IZD1" s="15" t="s">
        <v>20088</v>
      </c>
      <c r="IZE1" s="15" t="s">
        <v>20089</v>
      </c>
      <c r="IZF1" s="15" t="s">
        <v>20090</v>
      </c>
      <c r="IZG1" s="15" t="s">
        <v>20091</v>
      </c>
      <c r="IZH1" s="15" t="s">
        <v>20092</v>
      </c>
      <c r="IZI1" s="15" t="s">
        <v>20093</v>
      </c>
      <c r="IZJ1" s="15" t="s">
        <v>20094</v>
      </c>
      <c r="IZK1" s="15" t="s">
        <v>20095</v>
      </c>
      <c r="IZL1" s="15" t="s">
        <v>20096</v>
      </c>
      <c r="IZM1" s="15" t="s">
        <v>20097</v>
      </c>
      <c r="IZN1" s="15" t="s">
        <v>20098</v>
      </c>
      <c r="IZO1" s="15" t="s">
        <v>20099</v>
      </c>
      <c r="IZP1" s="15" t="s">
        <v>20100</v>
      </c>
      <c r="IZQ1" s="15" t="s">
        <v>20101</v>
      </c>
      <c r="IZR1" s="15" t="s">
        <v>20102</v>
      </c>
      <c r="IZS1" s="15" t="s">
        <v>20103</v>
      </c>
      <c r="IZT1" s="15" t="s">
        <v>20104</v>
      </c>
      <c r="IZU1" s="15" t="s">
        <v>20105</v>
      </c>
      <c r="IZV1" s="15" t="s">
        <v>20106</v>
      </c>
      <c r="IZW1" s="15" t="s">
        <v>20107</v>
      </c>
      <c r="IZX1" s="15" t="s">
        <v>20108</v>
      </c>
      <c r="IZY1" s="15" t="s">
        <v>20109</v>
      </c>
      <c r="IZZ1" s="15" t="s">
        <v>20110</v>
      </c>
      <c r="JAA1" s="15" t="s">
        <v>20111</v>
      </c>
      <c r="JAB1" s="15" t="s">
        <v>20112</v>
      </c>
      <c r="JAC1" s="15" t="s">
        <v>20113</v>
      </c>
      <c r="JAD1" s="15" t="s">
        <v>20114</v>
      </c>
      <c r="JAE1" s="15" t="s">
        <v>20115</v>
      </c>
      <c r="JAF1" s="15" t="s">
        <v>20116</v>
      </c>
      <c r="JAG1" s="15" t="s">
        <v>20117</v>
      </c>
      <c r="JAH1" s="15" t="s">
        <v>20118</v>
      </c>
      <c r="JAI1" s="15" t="s">
        <v>20119</v>
      </c>
      <c r="JAJ1" s="15" t="s">
        <v>20120</v>
      </c>
      <c r="JAK1" s="15" t="s">
        <v>20121</v>
      </c>
      <c r="JAL1" s="15" t="s">
        <v>20122</v>
      </c>
      <c r="JAM1" s="15" t="s">
        <v>20123</v>
      </c>
      <c r="JAN1" s="15" t="s">
        <v>20124</v>
      </c>
      <c r="JAO1" s="15" t="s">
        <v>20125</v>
      </c>
      <c r="JAP1" s="15" t="s">
        <v>20126</v>
      </c>
      <c r="JAQ1" s="15" t="s">
        <v>20127</v>
      </c>
      <c r="JAR1" s="15" t="s">
        <v>20128</v>
      </c>
      <c r="JAS1" s="15" t="s">
        <v>20129</v>
      </c>
      <c r="JAT1" s="15" t="s">
        <v>20130</v>
      </c>
      <c r="JAU1" s="15" t="s">
        <v>20131</v>
      </c>
      <c r="JAV1" s="15" t="s">
        <v>20132</v>
      </c>
      <c r="JAW1" s="15" t="s">
        <v>20133</v>
      </c>
      <c r="JAX1" s="15" t="s">
        <v>20134</v>
      </c>
      <c r="JAY1" s="15" t="s">
        <v>20135</v>
      </c>
      <c r="JAZ1" s="15" t="s">
        <v>20136</v>
      </c>
      <c r="JBA1" s="15" t="s">
        <v>20137</v>
      </c>
      <c r="JBB1" s="15" t="s">
        <v>20138</v>
      </c>
      <c r="JBC1" s="15" t="s">
        <v>20139</v>
      </c>
      <c r="JBD1" s="15" t="s">
        <v>20140</v>
      </c>
      <c r="JBE1" s="15" t="s">
        <v>20141</v>
      </c>
      <c r="JBF1" s="15" t="s">
        <v>20142</v>
      </c>
      <c r="JBG1" s="15" t="s">
        <v>20143</v>
      </c>
      <c r="JBH1" s="15" t="s">
        <v>20144</v>
      </c>
      <c r="JBI1" s="15" t="s">
        <v>20145</v>
      </c>
      <c r="JBJ1" s="15" t="s">
        <v>20146</v>
      </c>
      <c r="JBK1" s="15" t="s">
        <v>20147</v>
      </c>
      <c r="JBL1" s="15" t="s">
        <v>20148</v>
      </c>
      <c r="JBM1" s="15" t="s">
        <v>20149</v>
      </c>
      <c r="JBN1" s="15" t="s">
        <v>20150</v>
      </c>
      <c r="JBO1" s="15" t="s">
        <v>20151</v>
      </c>
      <c r="JBP1" s="15" t="s">
        <v>20152</v>
      </c>
      <c r="JBQ1" s="15" t="s">
        <v>20153</v>
      </c>
      <c r="JBR1" s="15" t="s">
        <v>20154</v>
      </c>
      <c r="JBS1" s="15" t="s">
        <v>20155</v>
      </c>
      <c r="JBT1" s="15" t="s">
        <v>20156</v>
      </c>
      <c r="JBU1" s="15" t="s">
        <v>20157</v>
      </c>
      <c r="JBV1" s="15" t="s">
        <v>20158</v>
      </c>
      <c r="JBW1" s="15" t="s">
        <v>20159</v>
      </c>
      <c r="JBX1" s="15" t="s">
        <v>20160</v>
      </c>
      <c r="JBY1" s="15" t="s">
        <v>20161</v>
      </c>
      <c r="JBZ1" s="15" t="s">
        <v>20162</v>
      </c>
      <c r="JCA1" s="15" t="s">
        <v>20163</v>
      </c>
      <c r="JCB1" s="15" t="s">
        <v>20164</v>
      </c>
      <c r="JCC1" s="15" t="s">
        <v>20165</v>
      </c>
      <c r="JCD1" s="15" t="s">
        <v>20166</v>
      </c>
      <c r="JCE1" s="15" t="s">
        <v>20167</v>
      </c>
      <c r="JCF1" s="15" t="s">
        <v>20168</v>
      </c>
      <c r="JCG1" s="15" t="s">
        <v>20169</v>
      </c>
      <c r="JCH1" s="15" t="s">
        <v>20170</v>
      </c>
      <c r="JCI1" s="15" t="s">
        <v>20171</v>
      </c>
      <c r="JCJ1" s="15" t="s">
        <v>20172</v>
      </c>
      <c r="JCK1" s="15" t="s">
        <v>20173</v>
      </c>
      <c r="JCL1" s="15" t="s">
        <v>20174</v>
      </c>
      <c r="JCM1" s="15" t="s">
        <v>20175</v>
      </c>
      <c r="JCN1" s="15" t="s">
        <v>20176</v>
      </c>
      <c r="JCO1" s="15" t="s">
        <v>20177</v>
      </c>
      <c r="JCP1" s="15" t="s">
        <v>20178</v>
      </c>
      <c r="JCQ1" s="15" t="s">
        <v>20179</v>
      </c>
      <c r="JCR1" s="15" t="s">
        <v>20180</v>
      </c>
      <c r="JCS1" s="15" t="s">
        <v>20181</v>
      </c>
      <c r="JCT1" s="15" t="s">
        <v>20182</v>
      </c>
      <c r="JCU1" s="15" t="s">
        <v>20183</v>
      </c>
      <c r="JCV1" s="15" t="s">
        <v>20184</v>
      </c>
      <c r="JCW1" s="15" t="s">
        <v>20185</v>
      </c>
      <c r="JCX1" s="15" t="s">
        <v>20186</v>
      </c>
      <c r="JCY1" s="15" t="s">
        <v>20187</v>
      </c>
      <c r="JCZ1" s="15" t="s">
        <v>20188</v>
      </c>
      <c r="JDA1" s="15" t="s">
        <v>20189</v>
      </c>
      <c r="JDB1" s="15" t="s">
        <v>20190</v>
      </c>
      <c r="JDC1" s="15" t="s">
        <v>20191</v>
      </c>
      <c r="JDD1" s="15" t="s">
        <v>20192</v>
      </c>
      <c r="JDE1" s="15" t="s">
        <v>20193</v>
      </c>
      <c r="JDF1" s="15" t="s">
        <v>20194</v>
      </c>
      <c r="JDG1" s="15" t="s">
        <v>20195</v>
      </c>
      <c r="JDH1" s="15" t="s">
        <v>20196</v>
      </c>
      <c r="JDI1" s="15" t="s">
        <v>20197</v>
      </c>
      <c r="JDJ1" s="15" t="s">
        <v>20198</v>
      </c>
      <c r="JDK1" s="15" t="s">
        <v>20199</v>
      </c>
      <c r="JDL1" s="15" t="s">
        <v>20200</v>
      </c>
      <c r="JDM1" s="15" t="s">
        <v>20201</v>
      </c>
      <c r="JDN1" s="15" t="s">
        <v>20202</v>
      </c>
      <c r="JDO1" s="15" t="s">
        <v>20203</v>
      </c>
      <c r="JDP1" s="15" t="s">
        <v>20204</v>
      </c>
      <c r="JDQ1" s="15" t="s">
        <v>20205</v>
      </c>
      <c r="JDR1" s="15" t="s">
        <v>20206</v>
      </c>
      <c r="JDS1" s="15" t="s">
        <v>20207</v>
      </c>
      <c r="JDT1" s="15" t="s">
        <v>20208</v>
      </c>
      <c r="JDU1" s="15" t="s">
        <v>20209</v>
      </c>
      <c r="JDV1" s="15" t="s">
        <v>20210</v>
      </c>
      <c r="JDW1" s="15" t="s">
        <v>20211</v>
      </c>
      <c r="JDX1" s="15" t="s">
        <v>20212</v>
      </c>
      <c r="JDY1" s="15" t="s">
        <v>20213</v>
      </c>
      <c r="JDZ1" s="15" t="s">
        <v>20214</v>
      </c>
      <c r="JEA1" s="15" t="s">
        <v>20215</v>
      </c>
      <c r="JEB1" s="15" t="s">
        <v>20216</v>
      </c>
      <c r="JEC1" s="15" t="s">
        <v>20217</v>
      </c>
      <c r="JED1" s="15" t="s">
        <v>20218</v>
      </c>
      <c r="JEE1" s="15" t="s">
        <v>20219</v>
      </c>
      <c r="JEF1" s="15" t="s">
        <v>20220</v>
      </c>
      <c r="JEG1" s="15" t="s">
        <v>20221</v>
      </c>
      <c r="JEH1" s="15" t="s">
        <v>20222</v>
      </c>
      <c r="JEI1" s="15" t="s">
        <v>20223</v>
      </c>
      <c r="JEJ1" s="15" t="s">
        <v>20224</v>
      </c>
      <c r="JEK1" s="15" t="s">
        <v>20225</v>
      </c>
      <c r="JEL1" s="15" t="s">
        <v>20226</v>
      </c>
      <c r="JEM1" s="15" t="s">
        <v>20227</v>
      </c>
      <c r="JEN1" s="15" t="s">
        <v>20228</v>
      </c>
      <c r="JEO1" s="15" t="s">
        <v>20229</v>
      </c>
      <c r="JEP1" s="15" t="s">
        <v>20230</v>
      </c>
      <c r="JEQ1" s="15" t="s">
        <v>20231</v>
      </c>
      <c r="JER1" s="15" t="s">
        <v>20232</v>
      </c>
      <c r="JES1" s="15" t="s">
        <v>20233</v>
      </c>
      <c r="JET1" s="15" t="s">
        <v>20234</v>
      </c>
      <c r="JEU1" s="15" t="s">
        <v>20235</v>
      </c>
      <c r="JEV1" s="15" t="s">
        <v>20236</v>
      </c>
      <c r="JEW1" s="15" t="s">
        <v>20237</v>
      </c>
      <c r="JEX1" s="15" t="s">
        <v>20238</v>
      </c>
      <c r="JEY1" s="15" t="s">
        <v>20239</v>
      </c>
      <c r="JEZ1" s="15" t="s">
        <v>20240</v>
      </c>
      <c r="JFA1" s="15" t="s">
        <v>20241</v>
      </c>
      <c r="JFB1" s="15" t="s">
        <v>20242</v>
      </c>
      <c r="JFC1" s="15" t="s">
        <v>20243</v>
      </c>
      <c r="JFD1" s="15" t="s">
        <v>20244</v>
      </c>
      <c r="JFE1" s="15" t="s">
        <v>20245</v>
      </c>
      <c r="JFF1" s="15" t="s">
        <v>20246</v>
      </c>
      <c r="JFG1" s="15" t="s">
        <v>20247</v>
      </c>
      <c r="JFH1" s="15" t="s">
        <v>20248</v>
      </c>
      <c r="JFI1" s="15" t="s">
        <v>20249</v>
      </c>
      <c r="JFJ1" s="15" t="s">
        <v>20250</v>
      </c>
      <c r="JFK1" s="15" t="s">
        <v>20251</v>
      </c>
      <c r="JFL1" s="15" t="s">
        <v>20252</v>
      </c>
      <c r="JFM1" s="15" t="s">
        <v>20253</v>
      </c>
      <c r="JFN1" s="15" t="s">
        <v>20254</v>
      </c>
      <c r="JFO1" s="15" t="s">
        <v>20255</v>
      </c>
      <c r="JFP1" s="15" t="s">
        <v>20256</v>
      </c>
      <c r="JFQ1" s="15" t="s">
        <v>20257</v>
      </c>
      <c r="JFR1" s="15" t="s">
        <v>20258</v>
      </c>
      <c r="JFS1" s="15" t="s">
        <v>20259</v>
      </c>
      <c r="JFT1" s="15" t="s">
        <v>20260</v>
      </c>
      <c r="JFU1" s="15" t="s">
        <v>20261</v>
      </c>
      <c r="JFV1" s="15" t="s">
        <v>20262</v>
      </c>
      <c r="JFW1" s="15" t="s">
        <v>20263</v>
      </c>
      <c r="JFX1" s="15" t="s">
        <v>20264</v>
      </c>
      <c r="JFY1" s="15" t="s">
        <v>20265</v>
      </c>
      <c r="JFZ1" s="15" t="s">
        <v>20266</v>
      </c>
      <c r="JGA1" s="15" t="s">
        <v>20267</v>
      </c>
      <c r="JGB1" s="15" t="s">
        <v>20268</v>
      </c>
      <c r="JGC1" s="15" t="s">
        <v>20269</v>
      </c>
      <c r="JGD1" s="15" t="s">
        <v>20270</v>
      </c>
      <c r="JGE1" s="15" t="s">
        <v>20271</v>
      </c>
      <c r="JGF1" s="15" t="s">
        <v>20272</v>
      </c>
      <c r="JGG1" s="15" t="s">
        <v>20273</v>
      </c>
      <c r="JGH1" s="15" t="s">
        <v>20274</v>
      </c>
      <c r="JGI1" s="15" t="s">
        <v>20275</v>
      </c>
      <c r="JGJ1" s="15" t="s">
        <v>20276</v>
      </c>
      <c r="JGK1" s="15" t="s">
        <v>20277</v>
      </c>
      <c r="JGL1" s="15" t="s">
        <v>20278</v>
      </c>
      <c r="JGM1" s="15" t="s">
        <v>20279</v>
      </c>
      <c r="JGN1" s="15" t="s">
        <v>20280</v>
      </c>
      <c r="JGO1" s="15" t="s">
        <v>20281</v>
      </c>
      <c r="JGP1" s="15" t="s">
        <v>20282</v>
      </c>
      <c r="JGQ1" s="15" t="s">
        <v>20283</v>
      </c>
      <c r="JGR1" s="15" t="s">
        <v>20284</v>
      </c>
      <c r="JGS1" s="15" t="s">
        <v>20285</v>
      </c>
      <c r="JGT1" s="15" t="s">
        <v>20286</v>
      </c>
      <c r="JGU1" s="15" t="s">
        <v>20287</v>
      </c>
      <c r="JGV1" s="15" t="s">
        <v>20288</v>
      </c>
      <c r="JGW1" s="15" t="s">
        <v>20289</v>
      </c>
      <c r="JGX1" s="15" t="s">
        <v>20290</v>
      </c>
      <c r="JGY1" s="15" t="s">
        <v>20291</v>
      </c>
      <c r="JGZ1" s="15" t="s">
        <v>20292</v>
      </c>
      <c r="JHA1" s="15" t="s">
        <v>20293</v>
      </c>
      <c r="JHB1" s="15" t="s">
        <v>20294</v>
      </c>
      <c r="JHC1" s="15" t="s">
        <v>20295</v>
      </c>
      <c r="JHD1" s="15" t="s">
        <v>20296</v>
      </c>
      <c r="JHE1" s="15" t="s">
        <v>20297</v>
      </c>
      <c r="JHF1" s="15" t="s">
        <v>20298</v>
      </c>
      <c r="JHG1" s="15" t="s">
        <v>20299</v>
      </c>
      <c r="JHH1" s="15" t="s">
        <v>20300</v>
      </c>
      <c r="JHI1" s="15" t="s">
        <v>20301</v>
      </c>
      <c r="JHJ1" s="15" t="s">
        <v>20302</v>
      </c>
      <c r="JHK1" s="15" t="s">
        <v>20303</v>
      </c>
      <c r="JHL1" s="15" t="s">
        <v>20304</v>
      </c>
      <c r="JHM1" s="15" t="s">
        <v>20305</v>
      </c>
      <c r="JHN1" s="15" t="s">
        <v>20306</v>
      </c>
      <c r="JHO1" s="15" t="s">
        <v>20307</v>
      </c>
      <c r="JHP1" s="15" t="s">
        <v>20308</v>
      </c>
      <c r="JHQ1" s="15" t="s">
        <v>20309</v>
      </c>
      <c r="JHR1" s="15" t="s">
        <v>20310</v>
      </c>
      <c r="JHS1" s="15" t="s">
        <v>20311</v>
      </c>
      <c r="JHT1" s="15" t="s">
        <v>20312</v>
      </c>
      <c r="JHU1" s="15" t="s">
        <v>20313</v>
      </c>
      <c r="JHV1" s="15" t="s">
        <v>20314</v>
      </c>
      <c r="JHW1" s="15" t="s">
        <v>20315</v>
      </c>
      <c r="JHX1" s="15" t="s">
        <v>20316</v>
      </c>
      <c r="JHY1" s="15" t="s">
        <v>20317</v>
      </c>
      <c r="JHZ1" s="15" t="s">
        <v>20318</v>
      </c>
      <c r="JIA1" s="15" t="s">
        <v>20319</v>
      </c>
      <c r="JIB1" s="15" t="s">
        <v>20320</v>
      </c>
      <c r="JIC1" s="15" t="s">
        <v>20321</v>
      </c>
      <c r="JID1" s="15" t="s">
        <v>20322</v>
      </c>
      <c r="JIE1" s="15" t="s">
        <v>20323</v>
      </c>
      <c r="JIF1" s="15" t="s">
        <v>20324</v>
      </c>
      <c r="JIG1" s="15" t="s">
        <v>20325</v>
      </c>
      <c r="JIH1" s="15" t="s">
        <v>20326</v>
      </c>
      <c r="JII1" s="15" t="s">
        <v>20327</v>
      </c>
      <c r="JIJ1" s="15" t="s">
        <v>20328</v>
      </c>
      <c r="JIK1" s="15" t="s">
        <v>20329</v>
      </c>
      <c r="JIL1" s="15" t="s">
        <v>20330</v>
      </c>
      <c r="JIM1" s="15" t="s">
        <v>20331</v>
      </c>
      <c r="JIN1" s="15" t="s">
        <v>20332</v>
      </c>
      <c r="JIO1" s="15" t="s">
        <v>20333</v>
      </c>
      <c r="JIP1" s="15" t="s">
        <v>20334</v>
      </c>
      <c r="JIQ1" s="15" t="s">
        <v>20335</v>
      </c>
      <c r="JIR1" s="15" t="s">
        <v>20336</v>
      </c>
      <c r="JIS1" s="15" t="s">
        <v>20337</v>
      </c>
      <c r="JIT1" s="15" t="s">
        <v>20338</v>
      </c>
      <c r="JIU1" s="15" t="s">
        <v>20339</v>
      </c>
      <c r="JIV1" s="15" t="s">
        <v>20340</v>
      </c>
      <c r="JIW1" s="15" t="s">
        <v>20341</v>
      </c>
      <c r="JIX1" s="15" t="s">
        <v>20342</v>
      </c>
      <c r="JIY1" s="15" t="s">
        <v>20343</v>
      </c>
      <c r="JIZ1" s="15" t="s">
        <v>20344</v>
      </c>
      <c r="JJA1" s="15" t="s">
        <v>20345</v>
      </c>
      <c r="JJB1" s="15" t="s">
        <v>20346</v>
      </c>
      <c r="JJC1" s="15" t="s">
        <v>20347</v>
      </c>
      <c r="JJD1" s="15" t="s">
        <v>20348</v>
      </c>
      <c r="JJE1" s="15" t="s">
        <v>20349</v>
      </c>
      <c r="JJF1" s="15" t="s">
        <v>20350</v>
      </c>
      <c r="JJG1" s="15" t="s">
        <v>20351</v>
      </c>
      <c r="JJH1" s="15" t="s">
        <v>20352</v>
      </c>
      <c r="JJI1" s="15" t="s">
        <v>20353</v>
      </c>
      <c r="JJJ1" s="15" t="s">
        <v>20354</v>
      </c>
      <c r="JJK1" s="15" t="s">
        <v>20355</v>
      </c>
      <c r="JJL1" s="15" t="s">
        <v>20356</v>
      </c>
      <c r="JJM1" s="15" t="s">
        <v>20357</v>
      </c>
      <c r="JJN1" s="15" t="s">
        <v>20358</v>
      </c>
      <c r="JJO1" s="15" t="s">
        <v>20359</v>
      </c>
      <c r="JJP1" s="15" t="s">
        <v>20360</v>
      </c>
      <c r="JJQ1" s="15" t="s">
        <v>20361</v>
      </c>
      <c r="JJR1" s="15" t="s">
        <v>20362</v>
      </c>
      <c r="JJS1" s="15" t="s">
        <v>20363</v>
      </c>
      <c r="JJT1" s="15" t="s">
        <v>20364</v>
      </c>
      <c r="JJU1" s="15" t="s">
        <v>20365</v>
      </c>
      <c r="JJV1" s="15" t="s">
        <v>20366</v>
      </c>
      <c r="JJW1" s="15" t="s">
        <v>20367</v>
      </c>
      <c r="JJX1" s="15" t="s">
        <v>20368</v>
      </c>
      <c r="JJY1" s="15" t="s">
        <v>20369</v>
      </c>
      <c r="JJZ1" s="15" t="s">
        <v>20370</v>
      </c>
      <c r="JKA1" s="15" t="s">
        <v>20371</v>
      </c>
      <c r="JKB1" s="15" t="s">
        <v>20372</v>
      </c>
      <c r="JKC1" s="15" t="s">
        <v>20373</v>
      </c>
      <c r="JKD1" s="15" t="s">
        <v>20374</v>
      </c>
      <c r="JKE1" s="15" t="s">
        <v>20375</v>
      </c>
      <c r="JKF1" s="15" t="s">
        <v>20376</v>
      </c>
      <c r="JKG1" s="15" t="s">
        <v>20377</v>
      </c>
      <c r="JKH1" s="15" t="s">
        <v>20378</v>
      </c>
      <c r="JKI1" s="15" t="s">
        <v>20379</v>
      </c>
      <c r="JKJ1" s="15" t="s">
        <v>20380</v>
      </c>
      <c r="JKK1" s="15" t="s">
        <v>20381</v>
      </c>
      <c r="JKL1" s="15" t="s">
        <v>20382</v>
      </c>
      <c r="JKM1" s="15" t="s">
        <v>20383</v>
      </c>
      <c r="JKN1" s="15" t="s">
        <v>20384</v>
      </c>
      <c r="JKO1" s="15" t="s">
        <v>20385</v>
      </c>
      <c r="JKP1" s="15" t="s">
        <v>20386</v>
      </c>
      <c r="JKQ1" s="15" t="s">
        <v>20387</v>
      </c>
      <c r="JKR1" s="15" t="s">
        <v>20388</v>
      </c>
      <c r="JKS1" s="15" t="s">
        <v>20389</v>
      </c>
      <c r="JKT1" s="15" t="s">
        <v>20390</v>
      </c>
      <c r="JKU1" s="15" t="s">
        <v>20391</v>
      </c>
      <c r="JKV1" s="15" t="s">
        <v>20392</v>
      </c>
      <c r="JKW1" s="15" t="s">
        <v>20393</v>
      </c>
      <c r="JKX1" s="15" t="s">
        <v>20394</v>
      </c>
      <c r="JKY1" s="15" t="s">
        <v>20395</v>
      </c>
      <c r="JKZ1" s="15" t="s">
        <v>20396</v>
      </c>
      <c r="JLA1" s="15" t="s">
        <v>20397</v>
      </c>
      <c r="JLB1" s="15" t="s">
        <v>20398</v>
      </c>
      <c r="JLC1" s="15" t="s">
        <v>20399</v>
      </c>
      <c r="JLD1" s="15" t="s">
        <v>20400</v>
      </c>
      <c r="JLE1" s="15" t="s">
        <v>20401</v>
      </c>
      <c r="JLF1" s="15" t="s">
        <v>20402</v>
      </c>
      <c r="JLG1" s="15" t="s">
        <v>20403</v>
      </c>
      <c r="JLH1" s="15" t="s">
        <v>20404</v>
      </c>
      <c r="JLI1" s="15" t="s">
        <v>20405</v>
      </c>
      <c r="JLJ1" s="15" t="s">
        <v>20406</v>
      </c>
      <c r="JLK1" s="15" t="s">
        <v>20407</v>
      </c>
      <c r="JLL1" s="15" t="s">
        <v>20408</v>
      </c>
      <c r="JLM1" s="15" t="s">
        <v>20409</v>
      </c>
      <c r="JLN1" s="15" t="s">
        <v>20410</v>
      </c>
      <c r="JLO1" s="15" t="s">
        <v>20411</v>
      </c>
      <c r="JLP1" s="15" t="s">
        <v>20412</v>
      </c>
      <c r="JLQ1" s="15" t="s">
        <v>20413</v>
      </c>
      <c r="JLR1" s="15" t="s">
        <v>20414</v>
      </c>
      <c r="JLS1" s="15" t="s">
        <v>20415</v>
      </c>
      <c r="JLT1" s="15" t="s">
        <v>20416</v>
      </c>
      <c r="JLU1" s="15" t="s">
        <v>20417</v>
      </c>
      <c r="JLV1" s="15" t="s">
        <v>20418</v>
      </c>
      <c r="JLW1" s="15" t="s">
        <v>20419</v>
      </c>
      <c r="JLX1" s="15" t="s">
        <v>20420</v>
      </c>
      <c r="JLY1" s="15" t="s">
        <v>20421</v>
      </c>
      <c r="JLZ1" s="15" t="s">
        <v>20422</v>
      </c>
      <c r="JMA1" s="15" t="s">
        <v>20423</v>
      </c>
      <c r="JMB1" s="15" t="s">
        <v>20424</v>
      </c>
      <c r="JMC1" s="15" t="s">
        <v>20425</v>
      </c>
      <c r="JMD1" s="15" t="s">
        <v>20426</v>
      </c>
      <c r="JME1" s="15" t="s">
        <v>20427</v>
      </c>
      <c r="JMF1" s="15" t="s">
        <v>20428</v>
      </c>
      <c r="JMG1" s="15" t="s">
        <v>20429</v>
      </c>
      <c r="JMH1" s="15" t="s">
        <v>20430</v>
      </c>
      <c r="JMI1" s="15" t="s">
        <v>20431</v>
      </c>
      <c r="JMJ1" s="15" t="s">
        <v>20432</v>
      </c>
      <c r="JMK1" s="15" t="s">
        <v>20433</v>
      </c>
      <c r="JML1" s="15" t="s">
        <v>20434</v>
      </c>
      <c r="JMM1" s="15" t="s">
        <v>20435</v>
      </c>
      <c r="JMN1" s="15" t="s">
        <v>20436</v>
      </c>
      <c r="JMO1" s="15" t="s">
        <v>20437</v>
      </c>
      <c r="JMP1" s="15" t="s">
        <v>20438</v>
      </c>
      <c r="JMQ1" s="15" t="s">
        <v>20439</v>
      </c>
      <c r="JMR1" s="15" t="s">
        <v>20440</v>
      </c>
      <c r="JMS1" s="15" t="s">
        <v>20441</v>
      </c>
      <c r="JMT1" s="15" t="s">
        <v>20442</v>
      </c>
      <c r="JMU1" s="15" t="s">
        <v>20443</v>
      </c>
      <c r="JMV1" s="15" t="s">
        <v>20444</v>
      </c>
      <c r="JMW1" s="15" t="s">
        <v>20445</v>
      </c>
      <c r="JMX1" s="15" t="s">
        <v>20446</v>
      </c>
      <c r="JMY1" s="15" t="s">
        <v>20447</v>
      </c>
      <c r="JMZ1" s="15" t="s">
        <v>20448</v>
      </c>
      <c r="JNA1" s="15" t="s">
        <v>20449</v>
      </c>
      <c r="JNB1" s="15" t="s">
        <v>20450</v>
      </c>
      <c r="JNC1" s="15" t="s">
        <v>20451</v>
      </c>
      <c r="JND1" s="15" t="s">
        <v>20452</v>
      </c>
      <c r="JNE1" s="15" t="s">
        <v>20453</v>
      </c>
      <c r="JNF1" s="15" t="s">
        <v>20454</v>
      </c>
      <c r="JNG1" s="15" t="s">
        <v>20455</v>
      </c>
      <c r="JNH1" s="15" t="s">
        <v>20456</v>
      </c>
      <c r="JNI1" s="15" t="s">
        <v>20457</v>
      </c>
      <c r="JNJ1" s="15" t="s">
        <v>20458</v>
      </c>
      <c r="JNK1" s="15" t="s">
        <v>20459</v>
      </c>
      <c r="JNL1" s="15" t="s">
        <v>20460</v>
      </c>
      <c r="JNM1" s="15" t="s">
        <v>20461</v>
      </c>
      <c r="JNN1" s="15" t="s">
        <v>20462</v>
      </c>
      <c r="JNO1" s="15" t="s">
        <v>20463</v>
      </c>
      <c r="JNP1" s="15" t="s">
        <v>20464</v>
      </c>
      <c r="JNQ1" s="15" t="s">
        <v>20465</v>
      </c>
      <c r="JNR1" s="15" t="s">
        <v>20466</v>
      </c>
      <c r="JNS1" s="15" t="s">
        <v>20467</v>
      </c>
      <c r="JNT1" s="15" t="s">
        <v>20468</v>
      </c>
      <c r="JNU1" s="15" t="s">
        <v>20469</v>
      </c>
      <c r="JNV1" s="15" t="s">
        <v>20470</v>
      </c>
      <c r="JNW1" s="15" t="s">
        <v>20471</v>
      </c>
      <c r="JNX1" s="15" t="s">
        <v>20472</v>
      </c>
      <c r="JNY1" s="15" t="s">
        <v>20473</v>
      </c>
      <c r="JNZ1" s="15" t="s">
        <v>20474</v>
      </c>
      <c r="JOA1" s="15" t="s">
        <v>20475</v>
      </c>
      <c r="JOB1" s="15" t="s">
        <v>20476</v>
      </c>
      <c r="JOC1" s="15" t="s">
        <v>20477</v>
      </c>
      <c r="JOD1" s="15" t="s">
        <v>20478</v>
      </c>
      <c r="JOE1" s="15" t="s">
        <v>20479</v>
      </c>
      <c r="JOF1" s="15" t="s">
        <v>20480</v>
      </c>
      <c r="JOG1" s="15" t="s">
        <v>20481</v>
      </c>
      <c r="JOH1" s="15" t="s">
        <v>20482</v>
      </c>
      <c r="JOI1" s="15" t="s">
        <v>20483</v>
      </c>
      <c r="JOJ1" s="15" t="s">
        <v>20484</v>
      </c>
      <c r="JOK1" s="15" t="s">
        <v>20485</v>
      </c>
      <c r="JOL1" s="15" t="s">
        <v>20486</v>
      </c>
      <c r="JOM1" s="15" t="s">
        <v>20487</v>
      </c>
      <c r="JON1" s="15" t="s">
        <v>20488</v>
      </c>
      <c r="JOO1" s="15" t="s">
        <v>20489</v>
      </c>
      <c r="JOP1" s="15" t="s">
        <v>20490</v>
      </c>
      <c r="JOQ1" s="15" t="s">
        <v>20491</v>
      </c>
      <c r="JOR1" s="15" t="s">
        <v>20492</v>
      </c>
      <c r="JOS1" s="15" t="s">
        <v>20493</v>
      </c>
      <c r="JOT1" s="15" t="s">
        <v>20494</v>
      </c>
      <c r="JOU1" s="15" t="s">
        <v>20495</v>
      </c>
      <c r="JOV1" s="15" t="s">
        <v>20496</v>
      </c>
      <c r="JOW1" s="15" t="s">
        <v>20497</v>
      </c>
      <c r="JOX1" s="15" t="s">
        <v>20498</v>
      </c>
      <c r="JOY1" s="15" t="s">
        <v>20499</v>
      </c>
      <c r="JOZ1" s="15" t="s">
        <v>20500</v>
      </c>
      <c r="JPA1" s="15" t="s">
        <v>20501</v>
      </c>
      <c r="JPB1" s="15" t="s">
        <v>20502</v>
      </c>
      <c r="JPC1" s="15" t="s">
        <v>20503</v>
      </c>
      <c r="JPD1" s="15" t="s">
        <v>20504</v>
      </c>
      <c r="JPE1" s="15" t="s">
        <v>20505</v>
      </c>
      <c r="JPF1" s="15" t="s">
        <v>20506</v>
      </c>
      <c r="JPG1" s="15" t="s">
        <v>20507</v>
      </c>
      <c r="JPH1" s="15" t="s">
        <v>20508</v>
      </c>
      <c r="JPI1" s="15" t="s">
        <v>20509</v>
      </c>
      <c r="JPJ1" s="15" t="s">
        <v>20510</v>
      </c>
      <c r="JPK1" s="15" t="s">
        <v>20511</v>
      </c>
      <c r="JPL1" s="15" t="s">
        <v>20512</v>
      </c>
      <c r="JPM1" s="15" t="s">
        <v>20513</v>
      </c>
      <c r="JPN1" s="15" t="s">
        <v>20514</v>
      </c>
      <c r="JPO1" s="15" t="s">
        <v>20515</v>
      </c>
      <c r="JPP1" s="15" t="s">
        <v>20516</v>
      </c>
      <c r="JPQ1" s="15" t="s">
        <v>20517</v>
      </c>
      <c r="JPR1" s="15" t="s">
        <v>20518</v>
      </c>
      <c r="JPS1" s="15" t="s">
        <v>20519</v>
      </c>
      <c r="JPT1" s="15" t="s">
        <v>20520</v>
      </c>
      <c r="JPU1" s="15" t="s">
        <v>20521</v>
      </c>
      <c r="JPV1" s="15" t="s">
        <v>20522</v>
      </c>
      <c r="JPW1" s="15" t="s">
        <v>20523</v>
      </c>
      <c r="JPX1" s="15" t="s">
        <v>20524</v>
      </c>
      <c r="JPY1" s="15" t="s">
        <v>20525</v>
      </c>
      <c r="JPZ1" s="15" t="s">
        <v>20526</v>
      </c>
      <c r="JQA1" s="15" t="s">
        <v>20527</v>
      </c>
      <c r="JQB1" s="15" t="s">
        <v>20528</v>
      </c>
      <c r="JQC1" s="15" t="s">
        <v>20529</v>
      </c>
      <c r="JQD1" s="15" t="s">
        <v>20530</v>
      </c>
      <c r="JQE1" s="15" t="s">
        <v>20531</v>
      </c>
      <c r="JQF1" s="15" t="s">
        <v>20532</v>
      </c>
      <c r="JQG1" s="15" t="s">
        <v>20533</v>
      </c>
      <c r="JQH1" s="15" t="s">
        <v>20534</v>
      </c>
      <c r="JQI1" s="15" t="s">
        <v>20535</v>
      </c>
      <c r="JQJ1" s="15" t="s">
        <v>20536</v>
      </c>
      <c r="JQK1" s="15" t="s">
        <v>20537</v>
      </c>
      <c r="JQL1" s="15" t="s">
        <v>20538</v>
      </c>
      <c r="JQM1" s="15" t="s">
        <v>20539</v>
      </c>
      <c r="JQN1" s="15" t="s">
        <v>20540</v>
      </c>
      <c r="JQO1" s="15" t="s">
        <v>20541</v>
      </c>
      <c r="JQP1" s="15" t="s">
        <v>20542</v>
      </c>
      <c r="JQQ1" s="15" t="s">
        <v>20543</v>
      </c>
      <c r="JQR1" s="15" t="s">
        <v>20544</v>
      </c>
      <c r="JQS1" s="15" t="s">
        <v>20545</v>
      </c>
      <c r="JQT1" s="15" t="s">
        <v>20546</v>
      </c>
      <c r="JQU1" s="15" t="s">
        <v>20547</v>
      </c>
      <c r="JQV1" s="15" t="s">
        <v>20548</v>
      </c>
      <c r="JQW1" s="15" t="s">
        <v>20549</v>
      </c>
      <c r="JQX1" s="15" t="s">
        <v>20550</v>
      </c>
      <c r="JQY1" s="15" t="s">
        <v>20551</v>
      </c>
      <c r="JQZ1" s="15" t="s">
        <v>20552</v>
      </c>
      <c r="JRA1" s="15" t="s">
        <v>20553</v>
      </c>
      <c r="JRB1" s="15" t="s">
        <v>20554</v>
      </c>
      <c r="JRC1" s="15" t="s">
        <v>20555</v>
      </c>
      <c r="JRD1" s="15" t="s">
        <v>20556</v>
      </c>
      <c r="JRE1" s="15" t="s">
        <v>20557</v>
      </c>
      <c r="JRF1" s="15" t="s">
        <v>20558</v>
      </c>
      <c r="JRG1" s="15" t="s">
        <v>20559</v>
      </c>
      <c r="JRH1" s="15" t="s">
        <v>20560</v>
      </c>
      <c r="JRI1" s="15" t="s">
        <v>20561</v>
      </c>
      <c r="JRJ1" s="15" t="s">
        <v>20562</v>
      </c>
      <c r="JRK1" s="15" t="s">
        <v>20563</v>
      </c>
      <c r="JRL1" s="15" t="s">
        <v>20564</v>
      </c>
      <c r="JRM1" s="15" t="s">
        <v>20565</v>
      </c>
      <c r="JRN1" s="15" t="s">
        <v>20566</v>
      </c>
      <c r="JRO1" s="15" t="s">
        <v>20567</v>
      </c>
      <c r="JRP1" s="15" t="s">
        <v>20568</v>
      </c>
      <c r="JRQ1" s="15" t="s">
        <v>20569</v>
      </c>
      <c r="JRR1" s="15" t="s">
        <v>20570</v>
      </c>
      <c r="JRS1" s="15" t="s">
        <v>20571</v>
      </c>
      <c r="JRT1" s="15" t="s">
        <v>20572</v>
      </c>
      <c r="JRU1" s="15" t="s">
        <v>20573</v>
      </c>
      <c r="JRV1" s="15" t="s">
        <v>20574</v>
      </c>
      <c r="JRW1" s="15" t="s">
        <v>20575</v>
      </c>
      <c r="JRX1" s="15" t="s">
        <v>20576</v>
      </c>
      <c r="JRY1" s="15" t="s">
        <v>20577</v>
      </c>
      <c r="JRZ1" s="15" t="s">
        <v>20578</v>
      </c>
      <c r="JSA1" s="15" t="s">
        <v>20579</v>
      </c>
      <c r="JSB1" s="15" t="s">
        <v>20580</v>
      </c>
      <c r="JSC1" s="15" t="s">
        <v>20581</v>
      </c>
      <c r="JSD1" s="15" t="s">
        <v>20582</v>
      </c>
      <c r="JSE1" s="15" t="s">
        <v>20583</v>
      </c>
      <c r="JSF1" s="15" t="s">
        <v>20584</v>
      </c>
      <c r="JSG1" s="15" t="s">
        <v>20585</v>
      </c>
      <c r="JSH1" s="15" t="s">
        <v>20586</v>
      </c>
      <c r="JSI1" s="15" t="s">
        <v>20587</v>
      </c>
      <c r="JSJ1" s="15" t="s">
        <v>20588</v>
      </c>
      <c r="JSK1" s="15" t="s">
        <v>20589</v>
      </c>
      <c r="JSL1" s="15" t="s">
        <v>20590</v>
      </c>
      <c r="JSM1" s="15" t="s">
        <v>20591</v>
      </c>
      <c r="JSN1" s="15" t="s">
        <v>20592</v>
      </c>
      <c r="JSO1" s="15" t="s">
        <v>20593</v>
      </c>
      <c r="JSP1" s="15" t="s">
        <v>20594</v>
      </c>
      <c r="JSQ1" s="15" t="s">
        <v>20595</v>
      </c>
      <c r="JSR1" s="15" t="s">
        <v>20596</v>
      </c>
      <c r="JSS1" s="15" t="s">
        <v>20597</v>
      </c>
      <c r="JST1" s="15" t="s">
        <v>20598</v>
      </c>
      <c r="JSU1" s="15" t="s">
        <v>20599</v>
      </c>
      <c r="JSV1" s="15" t="s">
        <v>20600</v>
      </c>
      <c r="JSW1" s="15" t="s">
        <v>20601</v>
      </c>
      <c r="JSX1" s="15" t="s">
        <v>20602</v>
      </c>
      <c r="JSY1" s="15" t="s">
        <v>20603</v>
      </c>
      <c r="JSZ1" s="15" t="s">
        <v>20604</v>
      </c>
      <c r="JTA1" s="15" t="s">
        <v>20605</v>
      </c>
      <c r="JTB1" s="15" t="s">
        <v>20606</v>
      </c>
      <c r="JTC1" s="15" t="s">
        <v>20607</v>
      </c>
      <c r="JTD1" s="15" t="s">
        <v>20608</v>
      </c>
      <c r="JTE1" s="15" t="s">
        <v>20609</v>
      </c>
      <c r="JTF1" s="15" t="s">
        <v>20610</v>
      </c>
      <c r="JTG1" s="15" t="s">
        <v>20611</v>
      </c>
      <c r="JTH1" s="15" t="s">
        <v>20612</v>
      </c>
      <c r="JTI1" s="15" t="s">
        <v>20613</v>
      </c>
      <c r="JTJ1" s="15" t="s">
        <v>20614</v>
      </c>
      <c r="JTK1" s="15" t="s">
        <v>20615</v>
      </c>
      <c r="JTL1" s="15" t="s">
        <v>20616</v>
      </c>
      <c r="JTM1" s="15" t="s">
        <v>20617</v>
      </c>
      <c r="JTN1" s="15" t="s">
        <v>20618</v>
      </c>
      <c r="JTO1" s="15" t="s">
        <v>20619</v>
      </c>
      <c r="JTP1" s="15" t="s">
        <v>20620</v>
      </c>
      <c r="JTQ1" s="15" t="s">
        <v>20621</v>
      </c>
      <c r="JTR1" s="15" t="s">
        <v>20622</v>
      </c>
      <c r="JTS1" s="15" t="s">
        <v>20623</v>
      </c>
      <c r="JTT1" s="15" t="s">
        <v>20624</v>
      </c>
      <c r="JTU1" s="15" t="s">
        <v>20625</v>
      </c>
      <c r="JTV1" s="15" t="s">
        <v>20626</v>
      </c>
      <c r="JTW1" s="15" t="s">
        <v>20627</v>
      </c>
      <c r="JTX1" s="15" t="s">
        <v>20628</v>
      </c>
      <c r="JTY1" s="15" t="s">
        <v>20629</v>
      </c>
      <c r="JTZ1" s="15" t="s">
        <v>20630</v>
      </c>
      <c r="JUA1" s="15" t="s">
        <v>20631</v>
      </c>
      <c r="JUB1" s="15" t="s">
        <v>20632</v>
      </c>
      <c r="JUC1" s="15" t="s">
        <v>20633</v>
      </c>
      <c r="JUD1" s="15" t="s">
        <v>20634</v>
      </c>
      <c r="JUE1" s="15" t="s">
        <v>20635</v>
      </c>
      <c r="JUF1" s="15" t="s">
        <v>20636</v>
      </c>
      <c r="JUG1" s="15" t="s">
        <v>20637</v>
      </c>
      <c r="JUH1" s="15" t="s">
        <v>20638</v>
      </c>
      <c r="JUI1" s="15" t="s">
        <v>20639</v>
      </c>
      <c r="JUJ1" s="15" t="s">
        <v>20640</v>
      </c>
      <c r="JUK1" s="15" t="s">
        <v>20641</v>
      </c>
      <c r="JUL1" s="15" t="s">
        <v>20642</v>
      </c>
      <c r="JUM1" s="15" t="s">
        <v>20643</v>
      </c>
      <c r="JUN1" s="15" t="s">
        <v>20644</v>
      </c>
      <c r="JUO1" s="15" t="s">
        <v>20645</v>
      </c>
      <c r="JUP1" s="15" t="s">
        <v>20646</v>
      </c>
      <c r="JUQ1" s="15" t="s">
        <v>20647</v>
      </c>
      <c r="JUR1" s="15" t="s">
        <v>20648</v>
      </c>
      <c r="JUS1" s="15" t="s">
        <v>20649</v>
      </c>
      <c r="JUT1" s="15" t="s">
        <v>20650</v>
      </c>
      <c r="JUU1" s="15" t="s">
        <v>20651</v>
      </c>
      <c r="JUV1" s="15" t="s">
        <v>20652</v>
      </c>
      <c r="JUW1" s="15" t="s">
        <v>20653</v>
      </c>
      <c r="JUX1" s="15" t="s">
        <v>20654</v>
      </c>
      <c r="JUY1" s="15" t="s">
        <v>20655</v>
      </c>
      <c r="JUZ1" s="15" t="s">
        <v>20656</v>
      </c>
      <c r="JVA1" s="15" t="s">
        <v>20657</v>
      </c>
      <c r="JVB1" s="15" t="s">
        <v>20658</v>
      </c>
      <c r="JVC1" s="15" t="s">
        <v>20659</v>
      </c>
      <c r="JVD1" s="15" t="s">
        <v>20660</v>
      </c>
      <c r="JVE1" s="15" t="s">
        <v>20661</v>
      </c>
      <c r="JVF1" s="15" t="s">
        <v>20662</v>
      </c>
      <c r="JVG1" s="15" t="s">
        <v>20663</v>
      </c>
      <c r="JVH1" s="15" t="s">
        <v>20664</v>
      </c>
      <c r="JVI1" s="15" t="s">
        <v>20665</v>
      </c>
      <c r="JVJ1" s="15" t="s">
        <v>20666</v>
      </c>
      <c r="JVK1" s="15" t="s">
        <v>20667</v>
      </c>
      <c r="JVL1" s="15" t="s">
        <v>20668</v>
      </c>
      <c r="JVM1" s="15" t="s">
        <v>20669</v>
      </c>
      <c r="JVN1" s="15" t="s">
        <v>20670</v>
      </c>
      <c r="JVO1" s="15" t="s">
        <v>20671</v>
      </c>
      <c r="JVP1" s="15" t="s">
        <v>20672</v>
      </c>
      <c r="JVQ1" s="15" t="s">
        <v>20673</v>
      </c>
      <c r="JVR1" s="15" t="s">
        <v>20674</v>
      </c>
      <c r="JVS1" s="15" t="s">
        <v>20675</v>
      </c>
      <c r="JVT1" s="15" t="s">
        <v>20676</v>
      </c>
      <c r="JVU1" s="15" t="s">
        <v>20677</v>
      </c>
      <c r="JVV1" s="15" t="s">
        <v>20678</v>
      </c>
      <c r="JVW1" s="15" t="s">
        <v>20679</v>
      </c>
      <c r="JVX1" s="15" t="s">
        <v>20680</v>
      </c>
      <c r="JVY1" s="15" t="s">
        <v>20681</v>
      </c>
      <c r="JVZ1" s="15" t="s">
        <v>20682</v>
      </c>
      <c r="JWA1" s="15" t="s">
        <v>20683</v>
      </c>
      <c r="JWB1" s="15" t="s">
        <v>20684</v>
      </c>
      <c r="JWC1" s="15" t="s">
        <v>20685</v>
      </c>
      <c r="JWD1" s="15" t="s">
        <v>20686</v>
      </c>
      <c r="JWE1" s="15" t="s">
        <v>20687</v>
      </c>
      <c r="JWF1" s="15" t="s">
        <v>20688</v>
      </c>
      <c r="JWG1" s="15" t="s">
        <v>20689</v>
      </c>
      <c r="JWH1" s="15" t="s">
        <v>20690</v>
      </c>
      <c r="JWI1" s="15" t="s">
        <v>20691</v>
      </c>
      <c r="JWJ1" s="15" t="s">
        <v>20692</v>
      </c>
      <c r="JWK1" s="15" t="s">
        <v>20693</v>
      </c>
      <c r="JWL1" s="15" t="s">
        <v>20694</v>
      </c>
      <c r="JWM1" s="15" t="s">
        <v>20695</v>
      </c>
      <c r="JWN1" s="15" t="s">
        <v>20696</v>
      </c>
      <c r="JWO1" s="15" t="s">
        <v>20697</v>
      </c>
      <c r="JWP1" s="15" t="s">
        <v>20698</v>
      </c>
      <c r="JWQ1" s="15" t="s">
        <v>20699</v>
      </c>
      <c r="JWR1" s="15" t="s">
        <v>20700</v>
      </c>
      <c r="JWS1" s="15" t="s">
        <v>20701</v>
      </c>
      <c r="JWT1" s="15" t="s">
        <v>20702</v>
      </c>
      <c r="JWU1" s="15" t="s">
        <v>20703</v>
      </c>
      <c r="JWV1" s="15" t="s">
        <v>20704</v>
      </c>
      <c r="JWW1" s="15" t="s">
        <v>20705</v>
      </c>
      <c r="JWX1" s="15" t="s">
        <v>20706</v>
      </c>
      <c r="JWY1" s="15" t="s">
        <v>20707</v>
      </c>
      <c r="JWZ1" s="15" t="s">
        <v>20708</v>
      </c>
      <c r="JXA1" s="15" t="s">
        <v>20709</v>
      </c>
      <c r="JXB1" s="15" t="s">
        <v>20710</v>
      </c>
      <c r="JXC1" s="15" t="s">
        <v>20711</v>
      </c>
      <c r="JXD1" s="15" t="s">
        <v>20712</v>
      </c>
      <c r="JXE1" s="15" t="s">
        <v>20713</v>
      </c>
      <c r="JXF1" s="15" t="s">
        <v>20714</v>
      </c>
      <c r="JXG1" s="15" t="s">
        <v>20715</v>
      </c>
      <c r="JXH1" s="15" t="s">
        <v>20716</v>
      </c>
      <c r="JXI1" s="15" t="s">
        <v>20717</v>
      </c>
      <c r="JXJ1" s="15" t="s">
        <v>20718</v>
      </c>
      <c r="JXK1" s="15" t="s">
        <v>20719</v>
      </c>
      <c r="JXL1" s="15" t="s">
        <v>20720</v>
      </c>
      <c r="JXM1" s="15" t="s">
        <v>20721</v>
      </c>
      <c r="JXN1" s="15" t="s">
        <v>20722</v>
      </c>
      <c r="JXO1" s="15" t="s">
        <v>20723</v>
      </c>
      <c r="JXP1" s="15" t="s">
        <v>20724</v>
      </c>
      <c r="JXQ1" s="15" t="s">
        <v>20725</v>
      </c>
      <c r="JXR1" s="15" t="s">
        <v>20726</v>
      </c>
      <c r="JXS1" s="15" t="s">
        <v>20727</v>
      </c>
      <c r="JXT1" s="15" t="s">
        <v>20728</v>
      </c>
      <c r="JXU1" s="15" t="s">
        <v>20729</v>
      </c>
      <c r="JXV1" s="15" t="s">
        <v>20730</v>
      </c>
      <c r="JXW1" s="15" t="s">
        <v>20731</v>
      </c>
      <c r="JXX1" s="15" t="s">
        <v>20732</v>
      </c>
      <c r="JXY1" s="15" t="s">
        <v>20733</v>
      </c>
      <c r="JXZ1" s="15" t="s">
        <v>20734</v>
      </c>
      <c r="JYA1" s="15" t="s">
        <v>20735</v>
      </c>
      <c r="JYB1" s="15" t="s">
        <v>20736</v>
      </c>
      <c r="JYC1" s="15" t="s">
        <v>20737</v>
      </c>
      <c r="JYD1" s="15" t="s">
        <v>20738</v>
      </c>
      <c r="JYE1" s="15" t="s">
        <v>20739</v>
      </c>
      <c r="JYF1" s="15" t="s">
        <v>20740</v>
      </c>
      <c r="JYG1" s="15" t="s">
        <v>20741</v>
      </c>
      <c r="JYH1" s="15" t="s">
        <v>20742</v>
      </c>
      <c r="JYI1" s="15" t="s">
        <v>20743</v>
      </c>
      <c r="JYJ1" s="15" t="s">
        <v>20744</v>
      </c>
      <c r="JYK1" s="15" t="s">
        <v>20745</v>
      </c>
      <c r="JYL1" s="15" t="s">
        <v>20746</v>
      </c>
      <c r="JYM1" s="15" t="s">
        <v>20747</v>
      </c>
      <c r="JYN1" s="15" t="s">
        <v>20748</v>
      </c>
      <c r="JYO1" s="15" t="s">
        <v>20749</v>
      </c>
      <c r="JYP1" s="15" t="s">
        <v>20750</v>
      </c>
      <c r="JYQ1" s="15" t="s">
        <v>20751</v>
      </c>
      <c r="JYR1" s="15" t="s">
        <v>20752</v>
      </c>
      <c r="JYS1" s="15" t="s">
        <v>20753</v>
      </c>
      <c r="JYT1" s="15" t="s">
        <v>20754</v>
      </c>
      <c r="JYU1" s="15" t="s">
        <v>20755</v>
      </c>
      <c r="JYV1" s="15" t="s">
        <v>20756</v>
      </c>
      <c r="JYW1" s="15" t="s">
        <v>20757</v>
      </c>
      <c r="JYX1" s="15" t="s">
        <v>20758</v>
      </c>
      <c r="JYY1" s="15" t="s">
        <v>20759</v>
      </c>
      <c r="JYZ1" s="15" t="s">
        <v>20760</v>
      </c>
      <c r="JZA1" s="15" t="s">
        <v>20761</v>
      </c>
      <c r="JZB1" s="15" t="s">
        <v>20762</v>
      </c>
      <c r="JZC1" s="15" t="s">
        <v>20763</v>
      </c>
      <c r="JZD1" s="15" t="s">
        <v>20764</v>
      </c>
      <c r="JZE1" s="15" t="s">
        <v>20765</v>
      </c>
      <c r="JZF1" s="15" t="s">
        <v>20766</v>
      </c>
      <c r="JZG1" s="15" t="s">
        <v>20767</v>
      </c>
      <c r="JZH1" s="15" t="s">
        <v>20768</v>
      </c>
      <c r="JZI1" s="15" t="s">
        <v>20769</v>
      </c>
      <c r="JZJ1" s="15" t="s">
        <v>20770</v>
      </c>
      <c r="JZK1" s="15" t="s">
        <v>20771</v>
      </c>
      <c r="JZL1" s="15" t="s">
        <v>20772</v>
      </c>
      <c r="JZM1" s="15" t="s">
        <v>20773</v>
      </c>
      <c r="JZN1" s="15" t="s">
        <v>20774</v>
      </c>
      <c r="JZO1" s="15" t="s">
        <v>20775</v>
      </c>
      <c r="JZP1" s="15" t="s">
        <v>20776</v>
      </c>
      <c r="JZQ1" s="15" t="s">
        <v>20777</v>
      </c>
      <c r="JZR1" s="15" t="s">
        <v>20778</v>
      </c>
      <c r="JZS1" s="15" t="s">
        <v>20779</v>
      </c>
      <c r="JZT1" s="15" t="s">
        <v>20780</v>
      </c>
      <c r="JZU1" s="15" t="s">
        <v>20781</v>
      </c>
      <c r="JZV1" s="15" t="s">
        <v>20782</v>
      </c>
      <c r="JZW1" s="15" t="s">
        <v>20783</v>
      </c>
      <c r="JZX1" s="15" t="s">
        <v>20784</v>
      </c>
      <c r="JZY1" s="15" t="s">
        <v>20785</v>
      </c>
      <c r="JZZ1" s="15" t="s">
        <v>20786</v>
      </c>
      <c r="KAA1" s="15" t="s">
        <v>20787</v>
      </c>
      <c r="KAB1" s="15" t="s">
        <v>20788</v>
      </c>
      <c r="KAC1" s="15" t="s">
        <v>20789</v>
      </c>
      <c r="KAD1" s="15" t="s">
        <v>20790</v>
      </c>
      <c r="KAE1" s="15" t="s">
        <v>20791</v>
      </c>
      <c r="KAF1" s="15" t="s">
        <v>20792</v>
      </c>
      <c r="KAG1" s="15" t="s">
        <v>20793</v>
      </c>
      <c r="KAH1" s="15" t="s">
        <v>20794</v>
      </c>
      <c r="KAI1" s="15" t="s">
        <v>20795</v>
      </c>
      <c r="KAJ1" s="15" t="s">
        <v>20796</v>
      </c>
      <c r="KAK1" s="15" t="s">
        <v>20797</v>
      </c>
      <c r="KAL1" s="15" t="s">
        <v>20798</v>
      </c>
      <c r="KAM1" s="15" t="s">
        <v>20799</v>
      </c>
      <c r="KAN1" s="15" t="s">
        <v>20800</v>
      </c>
      <c r="KAO1" s="15" t="s">
        <v>20801</v>
      </c>
      <c r="KAP1" s="15" t="s">
        <v>20802</v>
      </c>
      <c r="KAQ1" s="15" t="s">
        <v>20803</v>
      </c>
      <c r="KAR1" s="15" t="s">
        <v>20804</v>
      </c>
      <c r="KAS1" s="15" t="s">
        <v>20805</v>
      </c>
      <c r="KAT1" s="15" t="s">
        <v>20806</v>
      </c>
      <c r="KAU1" s="15" t="s">
        <v>20807</v>
      </c>
      <c r="KAV1" s="15" t="s">
        <v>20808</v>
      </c>
      <c r="KAW1" s="15" t="s">
        <v>20809</v>
      </c>
      <c r="KAX1" s="15" t="s">
        <v>20810</v>
      </c>
      <c r="KAY1" s="15" t="s">
        <v>20811</v>
      </c>
      <c r="KAZ1" s="15" t="s">
        <v>20812</v>
      </c>
      <c r="KBA1" s="15" t="s">
        <v>20813</v>
      </c>
      <c r="KBB1" s="15" t="s">
        <v>20814</v>
      </c>
      <c r="KBC1" s="15" t="s">
        <v>20815</v>
      </c>
      <c r="KBD1" s="15" t="s">
        <v>20816</v>
      </c>
      <c r="KBE1" s="15" t="s">
        <v>20817</v>
      </c>
      <c r="KBF1" s="15" t="s">
        <v>20818</v>
      </c>
      <c r="KBG1" s="15" t="s">
        <v>20819</v>
      </c>
      <c r="KBH1" s="15" t="s">
        <v>20820</v>
      </c>
      <c r="KBI1" s="15" t="s">
        <v>20821</v>
      </c>
      <c r="KBJ1" s="15" t="s">
        <v>20822</v>
      </c>
      <c r="KBK1" s="15" t="s">
        <v>20823</v>
      </c>
      <c r="KBL1" s="15" t="s">
        <v>20824</v>
      </c>
      <c r="KBM1" s="15" t="s">
        <v>20825</v>
      </c>
      <c r="KBN1" s="15" t="s">
        <v>20826</v>
      </c>
      <c r="KBO1" s="15" t="s">
        <v>20827</v>
      </c>
      <c r="KBP1" s="15" t="s">
        <v>20828</v>
      </c>
      <c r="KBQ1" s="15" t="s">
        <v>20829</v>
      </c>
      <c r="KBR1" s="15" t="s">
        <v>20830</v>
      </c>
      <c r="KBS1" s="15" t="s">
        <v>20831</v>
      </c>
      <c r="KBT1" s="15" t="s">
        <v>20832</v>
      </c>
      <c r="KBU1" s="15" t="s">
        <v>20833</v>
      </c>
      <c r="KBV1" s="15" t="s">
        <v>20834</v>
      </c>
      <c r="KBW1" s="15" t="s">
        <v>20835</v>
      </c>
      <c r="KBX1" s="15" t="s">
        <v>20836</v>
      </c>
      <c r="KBY1" s="15" t="s">
        <v>20837</v>
      </c>
      <c r="KBZ1" s="15" t="s">
        <v>20838</v>
      </c>
      <c r="KCA1" s="15" t="s">
        <v>20839</v>
      </c>
      <c r="KCB1" s="15" t="s">
        <v>20840</v>
      </c>
      <c r="KCC1" s="15" t="s">
        <v>20841</v>
      </c>
      <c r="KCD1" s="15" t="s">
        <v>20842</v>
      </c>
      <c r="KCE1" s="15" t="s">
        <v>20843</v>
      </c>
      <c r="KCF1" s="15" t="s">
        <v>20844</v>
      </c>
      <c r="KCG1" s="15" t="s">
        <v>20845</v>
      </c>
      <c r="KCH1" s="15" t="s">
        <v>20846</v>
      </c>
      <c r="KCI1" s="15" t="s">
        <v>20847</v>
      </c>
      <c r="KCJ1" s="15" t="s">
        <v>20848</v>
      </c>
      <c r="KCK1" s="15" t="s">
        <v>20849</v>
      </c>
      <c r="KCL1" s="15" t="s">
        <v>20850</v>
      </c>
      <c r="KCM1" s="15" t="s">
        <v>20851</v>
      </c>
      <c r="KCN1" s="15" t="s">
        <v>20852</v>
      </c>
      <c r="KCO1" s="15" t="s">
        <v>20853</v>
      </c>
      <c r="KCP1" s="15" t="s">
        <v>20854</v>
      </c>
      <c r="KCQ1" s="15" t="s">
        <v>20855</v>
      </c>
      <c r="KCR1" s="15" t="s">
        <v>20856</v>
      </c>
      <c r="KCS1" s="15" t="s">
        <v>20857</v>
      </c>
      <c r="KCT1" s="15" t="s">
        <v>20858</v>
      </c>
      <c r="KCU1" s="15" t="s">
        <v>20859</v>
      </c>
      <c r="KCV1" s="15" t="s">
        <v>20860</v>
      </c>
      <c r="KCW1" s="15" t="s">
        <v>20861</v>
      </c>
      <c r="KCX1" s="15" t="s">
        <v>20862</v>
      </c>
      <c r="KCY1" s="15" t="s">
        <v>20863</v>
      </c>
      <c r="KCZ1" s="15" t="s">
        <v>20864</v>
      </c>
      <c r="KDA1" s="15" t="s">
        <v>20865</v>
      </c>
      <c r="KDB1" s="15" t="s">
        <v>20866</v>
      </c>
      <c r="KDC1" s="15" t="s">
        <v>20867</v>
      </c>
      <c r="KDD1" s="15" t="s">
        <v>20868</v>
      </c>
      <c r="KDE1" s="15" t="s">
        <v>20869</v>
      </c>
      <c r="KDF1" s="15" t="s">
        <v>20870</v>
      </c>
      <c r="KDG1" s="15" t="s">
        <v>20871</v>
      </c>
      <c r="KDH1" s="15" t="s">
        <v>20872</v>
      </c>
      <c r="KDI1" s="15" t="s">
        <v>20873</v>
      </c>
      <c r="KDJ1" s="15" t="s">
        <v>20874</v>
      </c>
      <c r="KDK1" s="15" t="s">
        <v>20875</v>
      </c>
      <c r="KDL1" s="15" t="s">
        <v>20876</v>
      </c>
      <c r="KDM1" s="15" t="s">
        <v>20877</v>
      </c>
      <c r="KDN1" s="15" t="s">
        <v>20878</v>
      </c>
      <c r="KDO1" s="15" t="s">
        <v>20879</v>
      </c>
      <c r="KDP1" s="15" t="s">
        <v>20880</v>
      </c>
      <c r="KDQ1" s="15" t="s">
        <v>20881</v>
      </c>
      <c r="KDR1" s="15" t="s">
        <v>20882</v>
      </c>
      <c r="KDS1" s="15" t="s">
        <v>20883</v>
      </c>
      <c r="KDT1" s="15" t="s">
        <v>20884</v>
      </c>
      <c r="KDU1" s="15" t="s">
        <v>20885</v>
      </c>
      <c r="KDV1" s="15" t="s">
        <v>20886</v>
      </c>
      <c r="KDW1" s="15" t="s">
        <v>20887</v>
      </c>
      <c r="KDX1" s="15" t="s">
        <v>20888</v>
      </c>
      <c r="KDY1" s="15" t="s">
        <v>20889</v>
      </c>
      <c r="KDZ1" s="15" t="s">
        <v>20890</v>
      </c>
      <c r="KEA1" s="15" t="s">
        <v>20891</v>
      </c>
      <c r="KEB1" s="15" t="s">
        <v>20892</v>
      </c>
      <c r="KEC1" s="15" t="s">
        <v>20893</v>
      </c>
      <c r="KED1" s="15" t="s">
        <v>20894</v>
      </c>
      <c r="KEE1" s="15" t="s">
        <v>20895</v>
      </c>
      <c r="KEF1" s="15" t="s">
        <v>20896</v>
      </c>
      <c r="KEG1" s="15" t="s">
        <v>20897</v>
      </c>
      <c r="KEH1" s="15" t="s">
        <v>20898</v>
      </c>
      <c r="KEI1" s="15" t="s">
        <v>20899</v>
      </c>
      <c r="KEJ1" s="15" t="s">
        <v>20900</v>
      </c>
      <c r="KEK1" s="15" t="s">
        <v>20901</v>
      </c>
      <c r="KEL1" s="15" t="s">
        <v>20902</v>
      </c>
      <c r="KEM1" s="15" t="s">
        <v>20903</v>
      </c>
      <c r="KEN1" s="15" t="s">
        <v>20904</v>
      </c>
      <c r="KEO1" s="15" t="s">
        <v>20905</v>
      </c>
      <c r="KEP1" s="15" t="s">
        <v>20906</v>
      </c>
      <c r="KEQ1" s="15" t="s">
        <v>20907</v>
      </c>
      <c r="KER1" s="15" t="s">
        <v>20908</v>
      </c>
      <c r="KES1" s="15" t="s">
        <v>20909</v>
      </c>
      <c r="KET1" s="15" t="s">
        <v>20910</v>
      </c>
      <c r="KEU1" s="15" t="s">
        <v>20911</v>
      </c>
      <c r="KEV1" s="15" t="s">
        <v>20912</v>
      </c>
      <c r="KEW1" s="15" t="s">
        <v>20913</v>
      </c>
      <c r="KEX1" s="15" t="s">
        <v>20914</v>
      </c>
      <c r="KEY1" s="15" t="s">
        <v>20915</v>
      </c>
      <c r="KEZ1" s="15" t="s">
        <v>20916</v>
      </c>
      <c r="KFA1" s="15" t="s">
        <v>20917</v>
      </c>
      <c r="KFB1" s="15" t="s">
        <v>20918</v>
      </c>
      <c r="KFC1" s="15" t="s">
        <v>20919</v>
      </c>
      <c r="KFD1" s="15" t="s">
        <v>20920</v>
      </c>
      <c r="KFE1" s="15" t="s">
        <v>20921</v>
      </c>
      <c r="KFF1" s="15" t="s">
        <v>20922</v>
      </c>
      <c r="KFG1" s="15" t="s">
        <v>20923</v>
      </c>
      <c r="KFH1" s="15" t="s">
        <v>20924</v>
      </c>
      <c r="KFI1" s="15" t="s">
        <v>20925</v>
      </c>
      <c r="KFJ1" s="15" t="s">
        <v>20926</v>
      </c>
      <c r="KFK1" s="15" t="s">
        <v>20927</v>
      </c>
      <c r="KFL1" s="15" t="s">
        <v>20928</v>
      </c>
      <c r="KFM1" s="15" t="s">
        <v>20929</v>
      </c>
      <c r="KFN1" s="15" t="s">
        <v>20930</v>
      </c>
      <c r="KFO1" s="15" t="s">
        <v>20931</v>
      </c>
      <c r="KFP1" s="15" t="s">
        <v>20932</v>
      </c>
      <c r="KFQ1" s="15" t="s">
        <v>20933</v>
      </c>
      <c r="KFR1" s="15" t="s">
        <v>20934</v>
      </c>
      <c r="KFS1" s="15" t="s">
        <v>20935</v>
      </c>
      <c r="KFT1" s="15" t="s">
        <v>20936</v>
      </c>
      <c r="KFU1" s="15" t="s">
        <v>20937</v>
      </c>
      <c r="KFV1" s="15" t="s">
        <v>20938</v>
      </c>
      <c r="KFW1" s="15" t="s">
        <v>20939</v>
      </c>
      <c r="KFX1" s="15" t="s">
        <v>20940</v>
      </c>
      <c r="KFY1" s="15" t="s">
        <v>20941</v>
      </c>
      <c r="KFZ1" s="15" t="s">
        <v>20942</v>
      </c>
      <c r="KGA1" s="15" t="s">
        <v>20943</v>
      </c>
      <c r="KGB1" s="15" t="s">
        <v>20944</v>
      </c>
      <c r="KGC1" s="15" t="s">
        <v>20945</v>
      </c>
      <c r="KGD1" s="15" t="s">
        <v>20946</v>
      </c>
      <c r="KGE1" s="15" t="s">
        <v>20947</v>
      </c>
      <c r="KGF1" s="15" t="s">
        <v>20948</v>
      </c>
      <c r="KGG1" s="15" t="s">
        <v>20949</v>
      </c>
      <c r="KGH1" s="15" t="s">
        <v>20950</v>
      </c>
      <c r="KGI1" s="15" t="s">
        <v>20951</v>
      </c>
      <c r="KGJ1" s="15" t="s">
        <v>20952</v>
      </c>
      <c r="KGK1" s="15" t="s">
        <v>20953</v>
      </c>
      <c r="KGL1" s="15" t="s">
        <v>20954</v>
      </c>
      <c r="KGM1" s="15" t="s">
        <v>20955</v>
      </c>
      <c r="KGN1" s="15" t="s">
        <v>20956</v>
      </c>
      <c r="KGO1" s="15" t="s">
        <v>20957</v>
      </c>
      <c r="KGP1" s="15" t="s">
        <v>20958</v>
      </c>
      <c r="KGQ1" s="15" t="s">
        <v>20959</v>
      </c>
      <c r="KGR1" s="15" t="s">
        <v>20960</v>
      </c>
      <c r="KGS1" s="15" t="s">
        <v>20961</v>
      </c>
      <c r="KGT1" s="15" t="s">
        <v>20962</v>
      </c>
      <c r="KGU1" s="15" t="s">
        <v>20963</v>
      </c>
      <c r="KGV1" s="15" t="s">
        <v>20964</v>
      </c>
      <c r="KGW1" s="15" t="s">
        <v>20965</v>
      </c>
      <c r="KGX1" s="15" t="s">
        <v>20966</v>
      </c>
      <c r="KGY1" s="15" t="s">
        <v>20967</v>
      </c>
      <c r="KGZ1" s="15" t="s">
        <v>20968</v>
      </c>
      <c r="KHA1" s="15" t="s">
        <v>20969</v>
      </c>
      <c r="KHB1" s="15" t="s">
        <v>20970</v>
      </c>
      <c r="KHC1" s="15" t="s">
        <v>20971</v>
      </c>
      <c r="KHD1" s="15" t="s">
        <v>20972</v>
      </c>
      <c r="KHE1" s="15" t="s">
        <v>20973</v>
      </c>
      <c r="KHF1" s="15" t="s">
        <v>20974</v>
      </c>
      <c r="KHG1" s="15" t="s">
        <v>20975</v>
      </c>
      <c r="KHH1" s="15" t="s">
        <v>20976</v>
      </c>
      <c r="KHI1" s="15" t="s">
        <v>20977</v>
      </c>
      <c r="KHJ1" s="15" t="s">
        <v>20978</v>
      </c>
      <c r="KHK1" s="15" t="s">
        <v>20979</v>
      </c>
      <c r="KHL1" s="15" t="s">
        <v>20980</v>
      </c>
      <c r="KHM1" s="15" t="s">
        <v>20981</v>
      </c>
      <c r="KHN1" s="15" t="s">
        <v>20982</v>
      </c>
      <c r="KHO1" s="15" t="s">
        <v>20983</v>
      </c>
      <c r="KHP1" s="15" t="s">
        <v>20984</v>
      </c>
      <c r="KHQ1" s="15" t="s">
        <v>20985</v>
      </c>
      <c r="KHR1" s="15" t="s">
        <v>20986</v>
      </c>
      <c r="KHS1" s="15" t="s">
        <v>20987</v>
      </c>
      <c r="KHT1" s="15" t="s">
        <v>20988</v>
      </c>
      <c r="KHU1" s="15" t="s">
        <v>20989</v>
      </c>
      <c r="KHV1" s="15" t="s">
        <v>20990</v>
      </c>
      <c r="KHW1" s="15" t="s">
        <v>20991</v>
      </c>
      <c r="KHX1" s="15" t="s">
        <v>20992</v>
      </c>
      <c r="KHY1" s="15" t="s">
        <v>20993</v>
      </c>
      <c r="KHZ1" s="15" t="s">
        <v>20994</v>
      </c>
      <c r="KIA1" s="15" t="s">
        <v>20995</v>
      </c>
      <c r="KIB1" s="15" t="s">
        <v>20996</v>
      </c>
      <c r="KIC1" s="15" t="s">
        <v>20997</v>
      </c>
      <c r="KID1" s="15" t="s">
        <v>20998</v>
      </c>
      <c r="KIE1" s="15" t="s">
        <v>20999</v>
      </c>
      <c r="KIF1" s="15" t="s">
        <v>21000</v>
      </c>
      <c r="KIG1" s="15" t="s">
        <v>21001</v>
      </c>
      <c r="KIH1" s="15" t="s">
        <v>21002</v>
      </c>
      <c r="KII1" s="15" t="s">
        <v>21003</v>
      </c>
      <c r="KIJ1" s="15" t="s">
        <v>21004</v>
      </c>
      <c r="KIK1" s="15" t="s">
        <v>21005</v>
      </c>
      <c r="KIL1" s="15" t="s">
        <v>21006</v>
      </c>
      <c r="KIM1" s="15" t="s">
        <v>21007</v>
      </c>
      <c r="KIN1" s="15" t="s">
        <v>21008</v>
      </c>
      <c r="KIO1" s="15" t="s">
        <v>21009</v>
      </c>
      <c r="KIP1" s="15" t="s">
        <v>21010</v>
      </c>
      <c r="KIQ1" s="15" t="s">
        <v>21011</v>
      </c>
      <c r="KIR1" s="15" t="s">
        <v>21012</v>
      </c>
      <c r="KIS1" s="15" t="s">
        <v>21013</v>
      </c>
      <c r="KIT1" s="15" t="s">
        <v>21014</v>
      </c>
      <c r="KIU1" s="15" t="s">
        <v>21015</v>
      </c>
      <c r="KIV1" s="15" t="s">
        <v>21016</v>
      </c>
      <c r="KIW1" s="15" t="s">
        <v>21017</v>
      </c>
      <c r="KIX1" s="15" t="s">
        <v>21018</v>
      </c>
      <c r="KIY1" s="15" t="s">
        <v>21019</v>
      </c>
      <c r="KIZ1" s="15" t="s">
        <v>21020</v>
      </c>
      <c r="KJA1" s="15" t="s">
        <v>21021</v>
      </c>
      <c r="KJB1" s="15" t="s">
        <v>21022</v>
      </c>
      <c r="KJC1" s="15" t="s">
        <v>21023</v>
      </c>
      <c r="KJD1" s="15" t="s">
        <v>21024</v>
      </c>
      <c r="KJE1" s="15" t="s">
        <v>21025</v>
      </c>
      <c r="KJF1" s="15" t="s">
        <v>21026</v>
      </c>
      <c r="KJG1" s="15" t="s">
        <v>21027</v>
      </c>
      <c r="KJH1" s="15" t="s">
        <v>21028</v>
      </c>
      <c r="KJI1" s="15" t="s">
        <v>21029</v>
      </c>
      <c r="KJJ1" s="15" t="s">
        <v>21030</v>
      </c>
      <c r="KJK1" s="15" t="s">
        <v>21031</v>
      </c>
      <c r="KJL1" s="15" t="s">
        <v>21032</v>
      </c>
      <c r="KJM1" s="15" t="s">
        <v>21033</v>
      </c>
      <c r="KJN1" s="15" t="s">
        <v>21034</v>
      </c>
      <c r="KJO1" s="15" t="s">
        <v>21035</v>
      </c>
      <c r="KJP1" s="15" t="s">
        <v>21036</v>
      </c>
      <c r="KJQ1" s="15" t="s">
        <v>21037</v>
      </c>
      <c r="KJR1" s="15" t="s">
        <v>21038</v>
      </c>
      <c r="KJS1" s="15" t="s">
        <v>21039</v>
      </c>
      <c r="KJT1" s="15" t="s">
        <v>21040</v>
      </c>
      <c r="KJU1" s="15" t="s">
        <v>21041</v>
      </c>
      <c r="KJV1" s="15" t="s">
        <v>21042</v>
      </c>
      <c r="KJW1" s="15" t="s">
        <v>21043</v>
      </c>
      <c r="KJX1" s="15" t="s">
        <v>21044</v>
      </c>
      <c r="KJY1" s="15" t="s">
        <v>21045</v>
      </c>
      <c r="KJZ1" s="15" t="s">
        <v>21046</v>
      </c>
      <c r="KKA1" s="15" t="s">
        <v>21047</v>
      </c>
      <c r="KKB1" s="15" t="s">
        <v>21048</v>
      </c>
      <c r="KKC1" s="15" t="s">
        <v>21049</v>
      </c>
      <c r="KKD1" s="15" t="s">
        <v>21050</v>
      </c>
      <c r="KKE1" s="15" t="s">
        <v>21051</v>
      </c>
      <c r="KKF1" s="15" t="s">
        <v>21052</v>
      </c>
      <c r="KKG1" s="15" t="s">
        <v>21053</v>
      </c>
      <c r="KKH1" s="15" t="s">
        <v>21054</v>
      </c>
      <c r="KKI1" s="15" t="s">
        <v>21055</v>
      </c>
      <c r="KKJ1" s="15" t="s">
        <v>21056</v>
      </c>
      <c r="KKK1" s="15" t="s">
        <v>21057</v>
      </c>
      <c r="KKL1" s="15" t="s">
        <v>21058</v>
      </c>
      <c r="KKM1" s="15" t="s">
        <v>21059</v>
      </c>
      <c r="KKN1" s="15" t="s">
        <v>21060</v>
      </c>
      <c r="KKO1" s="15" t="s">
        <v>21061</v>
      </c>
      <c r="KKP1" s="15" t="s">
        <v>21062</v>
      </c>
      <c r="KKQ1" s="15" t="s">
        <v>21063</v>
      </c>
      <c r="KKR1" s="15" t="s">
        <v>21064</v>
      </c>
      <c r="KKS1" s="15" t="s">
        <v>21065</v>
      </c>
      <c r="KKT1" s="15" t="s">
        <v>21066</v>
      </c>
      <c r="KKU1" s="15" t="s">
        <v>21067</v>
      </c>
      <c r="KKV1" s="15" t="s">
        <v>21068</v>
      </c>
      <c r="KKW1" s="15" t="s">
        <v>21069</v>
      </c>
      <c r="KKX1" s="15" t="s">
        <v>21070</v>
      </c>
      <c r="KKY1" s="15" t="s">
        <v>21071</v>
      </c>
      <c r="KKZ1" s="15" t="s">
        <v>21072</v>
      </c>
      <c r="KLA1" s="15" t="s">
        <v>21073</v>
      </c>
      <c r="KLB1" s="15" t="s">
        <v>21074</v>
      </c>
      <c r="KLC1" s="15" t="s">
        <v>21075</v>
      </c>
      <c r="KLD1" s="15" t="s">
        <v>21076</v>
      </c>
      <c r="KLE1" s="15" t="s">
        <v>21077</v>
      </c>
      <c r="KLF1" s="15" t="s">
        <v>21078</v>
      </c>
      <c r="KLG1" s="15" t="s">
        <v>21079</v>
      </c>
      <c r="KLH1" s="15" t="s">
        <v>21080</v>
      </c>
      <c r="KLI1" s="15" t="s">
        <v>21081</v>
      </c>
      <c r="KLJ1" s="15" t="s">
        <v>21082</v>
      </c>
      <c r="KLK1" s="15" t="s">
        <v>21083</v>
      </c>
      <c r="KLL1" s="15" t="s">
        <v>21084</v>
      </c>
      <c r="KLM1" s="15" t="s">
        <v>21085</v>
      </c>
      <c r="KLN1" s="15" t="s">
        <v>21086</v>
      </c>
      <c r="KLO1" s="15" t="s">
        <v>21087</v>
      </c>
      <c r="KLP1" s="15" t="s">
        <v>21088</v>
      </c>
      <c r="KLQ1" s="15" t="s">
        <v>21089</v>
      </c>
      <c r="KLR1" s="15" t="s">
        <v>21090</v>
      </c>
      <c r="KLS1" s="15" t="s">
        <v>21091</v>
      </c>
      <c r="KLT1" s="15" t="s">
        <v>21092</v>
      </c>
      <c r="KLU1" s="15" t="s">
        <v>21093</v>
      </c>
      <c r="KLV1" s="15" t="s">
        <v>21094</v>
      </c>
      <c r="KLW1" s="15" t="s">
        <v>21095</v>
      </c>
      <c r="KLX1" s="15" t="s">
        <v>21096</v>
      </c>
      <c r="KLY1" s="15" t="s">
        <v>21097</v>
      </c>
      <c r="KLZ1" s="15" t="s">
        <v>21098</v>
      </c>
      <c r="KMA1" s="15" t="s">
        <v>21099</v>
      </c>
      <c r="KMB1" s="15" t="s">
        <v>21100</v>
      </c>
      <c r="KMC1" s="15" t="s">
        <v>21101</v>
      </c>
      <c r="KMD1" s="15" t="s">
        <v>21102</v>
      </c>
      <c r="KME1" s="15" t="s">
        <v>21103</v>
      </c>
      <c r="KMF1" s="15" t="s">
        <v>21104</v>
      </c>
      <c r="KMG1" s="15" t="s">
        <v>21105</v>
      </c>
      <c r="KMH1" s="15" t="s">
        <v>21106</v>
      </c>
      <c r="KMI1" s="15" t="s">
        <v>21107</v>
      </c>
      <c r="KMJ1" s="15" t="s">
        <v>21108</v>
      </c>
      <c r="KMK1" s="15" t="s">
        <v>21109</v>
      </c>
      <c r="KML1" s="15" t="s">
        <v>21110</v>
      </c>
      <c r="KMM1" s="15" t="s">
        <v>21111</v>
      </c>
      <c r="KMN1" s="15" t="s">
        <v>21112</v>
      </c>
      <c r="KMO1" s="15" t="s">
        <v>21113</v>
      </c>
      <c r="KMP1" s="15" t="s">
        <v>21114</v>
      </c>
      <c r="KMQ1" s="15" t="s">
        <v>21115</v>
      </c>
      <c r="KMR1" s="15" t="s">
        <v>21116</v>
      </c>
      <c r="KMS1" s="15" t="s">
        <v>21117</v>
      </c>
      <c r="KMT1" s="15" t="s">
        <v>21118</v>
      </c>
      <c r="KMU1" s="15" t="s">
        <v>21119</v>
      </c>
      <c r="KMV1" s="15" t="s">
        <v>21120</v>
      </c>
      <c r="KMW1" s="15" t="s">
        <v>21121</v>
      </c>
      <c r="KMX1" s="15" t="s">
        <v>21122</v>
      </c>
      <c r="KMY1" s="15" t="s">
        <v>21123</v>
      </c>
      <c r="KMZ1" s="15" t="s">
        <v>21124</v>
      </c>
      <c r="KNA1" s="15" t="s">
        <v>21125</v>
      </c>
      <c r="KNB1" s="15" t="s">
        <v>21126</v>
      </c>
      <c r="KNC1" s="15" t="s">
        <v>21127</v>
      </c>
      <c r="KND1" s="15" t="s">
        <v>21128</v>
      </c>
      <c r="KNE1" s="15" t="s">
        <v>21129</v>
      </c>
      <c r="KNF1" s="15" t="s">
        <v>21130</v>
      </c>
      <c r="KNG1" s="15" t="s">
        <v>21131</v>
      </c>
      <c r="KNH1" s="15" t="s">
        <v>21132</v>
      </c>
      <c r="KNI1" s="15" t="s">
        <v>21133</v>
      </c>
      <c r="KNJ1" s="15" t="s">
        <v>21134</v>
      </c>
      <c r="KNK1" s="15" t="s">
        <v>21135</v>
      </c>
      <c r="KNL1" s="15" t="s">
        <v>21136</v>
      </c>
      <c r="KNM1" s="15" t="s">
        <v>21137</v>
      </c>
      <c r="KNN1" s="15" t="s">
        <v>21138</v>
      </c>
      <c r="KNO1" s="15" t="s">
        <v>21139</v>
      </c>
      <c r="KNP1" s="15" t="s">
        <v>21140</v>
      </c>
      <c r="KNQ1" s="15" t="s">
        <v>21141</v>
      </c>
      <c r="KNR1" s="15" t="s">
        <v>21142</v>
      </c>
      <c r="KNS1" s="15" t="s">
        <v>21143</v>
      </c>
      <c r="KNT1" s="15" t="s">
        <v>21144</v>
      </c>
      <c r="KNU1" s="15" t="s">
        <v>21145</v>
      </c>
      <c r="KNV1" s="15" t="s">
        <v>21146</v>
      </c>
      <c r="KNW1" s="15" t="s">
        <v>21147</v>
      </c>
      <c r="KNX1" s="15" t="s">
        <v>21148</v>
      </c>
      <c r="KNY1" s="15" t="s">
        <v>21149</v>
      </c>
      <c r="KNZ1" s="15" t="s">
        <v>21150</v>
      </c>
      <c r="KOA1" s="15" t="s">
        <v>21151</v>
      </c>
      <c r="KOB1" s="15" t="s">
        <v>21152</v>
      </c>
      <c r="KOC1" s="15" t="s">
        <v>21153</v>
      </c>
      <c r="KOD1" s="15" t="s">
        <v>21154</v>
      </c>
      <c r="KOE1" s="15" t="s">
        <v>21155</v>
      </c>
      <c r="KOF1" s="15" t="s">
        <v>21156</v>
      </c>
      <c r="KOG1" s="15" t="s">
        <v>21157</v>
      </c>
      <c r="KOH1" s="15" t="s">
        <v>21158</v>
      </c>
      <c r="KOI1" s="15" t="s">
        <v>21159</v>
      </c>
      <c r="KOJ1" s="15" t="s">
        <v>21160</v>
      </c>
      <c r="KOK1" s="15" t="s">
        <v>21161</v>
      </c>
      <c r="KOL1" s="15" t="s">
        <v>21162</v>
      </c>
      <c r="KOM1" s="15" t="s">
        <v>21163</v>
      </c>
      <c r="KON1" s="15" t="s">
        <v>21164</v>
      </c>
      <c r="KOO1" s="15" t="s">
        <v>21165</v>
      </c>
      <c r="KOP1" s="15" t="s">
        <v>21166</v>
      </c>
      <c r="KOQ1" s="15" t="s">
        <v>21167</v>
      </c>
      <c r="KOR1" s="15" t="s">
        <v>21168</v>
      </c>
      <c r="KOS1" s="15" t="s">
        <v>21169</v>
      </c>
      <c r="KOT1" s="15" t="s">
        <v>21170</v>
      </c>
      <c r="KOU1" s="15" t="s">
        <v>21171</v>
      </c>
      <c r="KOV1" s="15" t="s">
        <v>21172</v>
      </c>
      <c r="KOW1" s="15" t="s">
        <v>21173</v>
      </c>
      <c r="KOX1" s="15" t="s">
        <v>21174</v>
      </c>
      <c r="KOY1" s="15" t="s">
        <v>21175</v>
      </c>
      <c r="KOZ1" s="15" t="s">
        <v>21176</v>
      </c>
      <c r="KPA1" s="15" t="s">
        <v>21177</v>
      </c>
      <c r="KPB1" s="15" t="s">
        <v>21178</v>
      </c>
      <c r="KPC1" s="15" t="s">
        <v>21179</v>
      </c>
      <c r="KPD1" s="15" t="s">
        <v>21180</v>
      </c>
      <c r="KPE1" s="15" t="s">
        <v>21181</v>
      </c>
      <c r="KPF1" s="15" t="s">
        <v>21182</v>
      </c>
      <c r="KPG1" s="15" t="s">
        <v>21183</v>
      </c>
      <c r="KPH1" s="15" t="s">
        <v>21184</v>
      </c>
      <c r="KPI1" s="15" t="s">
        <v>21185</v>
      </c>
      <c r="KPJ1" s="15" t="s">
        <v>21186</v>
      </c>
      <c r="KPK1" s="15" t="s">
        <v>21187</v>
      </c>
      <c r="KPL1" s="15" t="s">
        <v>21188</v>
      </c>
      <c r="KPM1" s="15" t="s">
        <v>21189</v>
      </c>
      <c r="KPN1" s="15" t="s">
        <v>21190</v>
      </c>
      <c r="KPO1" s="15" t="s">
        <v>21191</v>
      </c>
      <c r="KPP1" s="15" t="s">
        <v>21192</v>
      </c>
      <c r="KPQ1" s="15" t="s">
        <v>21193</v>
      </c>
      <c r="KPR1" s="15" t="s">
        <v>21194</v>
      </c>
      <c r="KPS1" s="15" t="s">
        <v>21195</v>
      </c>
      <c r="KPT1" s="15" t="s">
        <v>21196</v>
      </c>
      <c r="KPU1" s="15" t="s">
        <v>21197</v>
      </c>
      <c r="KPV1" s="15" t="s">
        <v>21198</v>
      </c>
      <c r="KPW1" s="15" t="s">
        <v>21199</v>
      </c>
      <c r="KPX1" s="15" t="s">
        <v>21200</v>
      </c>
      <c r="KPY1" s="15" t="s">
        <v>21201</v>
      </c>
      <c r="KPZ1" s="15" t="s">
        <v>21202</v>
      </c>
      <c r="KQA1" s="15" t="s">
        <v>21203</v>
      </c>
      <c r="KQB1" s="15" t="s">
        <v>21204</v>
      </c>
      <c r="KQC1" s="15" t="s">
        <v>21205</v>
      </c>
      <c r="KQD1" s="15" t="s">
        <v>21206</v>
      </c>
      <c r="KQE1" s="15" t="s">
        <v>21207</v>
      </c>
      <c r="KQF1" s="15" t="s">
        <v>21208</v>
      </c>
      <c r="KQG1" s="15" t="s">
        <v>21209</v>
      </c>
      <c r="KQH1" s="15" t="s">
        <v>21210</v>
      </c>
      <c r="KQI1" s="15" t="s">
        <v>21211</v>
      </c>
      <c r="KQJ1" s="15" t="s">
        <v>21212</v>
      </c>
      <c r="KQK1" s="15" t="s">
        <v>21213</v>
      </c>
      <c r="KQL1" s="15" t="s">
        <v>21214</v>
      </c>
      <c r="KQM1" s="15" t="s">
        <v>21215</v>
      </c>
      <c r="KQN1" s="15" t="s">
        <v>21216</v>
      </c>
      <c r="KQO1" s="15" t="s">
        <v>21217</v>
      </c>
      <c r="KQP1" s="15" t="s">
        <v>21218</v>
      </c>
      <c r="KQQ1" s="15" t="s">
        <v>21219</v>
      </c>
      <c r="KQR1" s="15" t="s">
        <v>21220</v>
      </c>
      <c r="KQS1" s="15" t="s">
        <v>21221</v>
      </c>
      <c r="KQT1" s="15" t="s">
        <v>21222</v>
      </c>
      <c r="KQU1" s="15" t="s">
        <v>21223</v>
      </c>
      <c r="KQV1" s="15" t="s">
        <v>21224</v>
      </c>
      <c r="KQW1" s="15" t="s">
        <v>21225</v>
      </c>
      <c r="KQX1" s="15" t="s">
        <v>21226</v>
      </c>
      <c r="KQY1" s="15" t="s">
        <v>21227</v>
      </c>
      <c r="KQZ1" s="15" t="s">
        <v>21228</v>
      </c>
      <c r="KRA1" s="15" t="s">
        <v>21229</v>
      </c>
      <c r="KRB1" s="15" t="s">
        <v>21230</v>
      </c>
      <c r="KRC1" s="15" t="s">
        <v>21231</v>
      </c>
      <c r="KRD1" s="15" t="s">
        <v>21232</v>
      </c>
      <c r="KRE1" s="15" t="s">
        <v>21233</v>
      </c>
      <c r="KRF1" s="15" t="s">
        <v>21234</v>
      </c>
      <c r="KRG1" s="15" t="s">
        <v>21235</v>
      </c>
      <c r="KRH1" s="15" t="s">
        <v>21236</v>
      </c>
      <c r="KRI1" s="15" t="s">
        <v>21237</v>
      </c>
      <c r="KRJ1" s="15" t="s">
        <v>21238</v>
      </c>
      <c r="KRK1" s="15" t="s">
        <v>21239</v>
      </c>
      <c r="KRL1" s="15" t="s">
        <v>21240</v>
      </c>
      <c r="KRM1" s="15" t="s">
        <v>21241</v>
      </c>
      <c r="KRN1" s="15" t="s">
        <v>21242</v>
      </c>
      <c r="KRO1" s="15" t="s">
        <v>21243</v>
      </c>
      <c r="KRP1" s="15" t="s">
        <v>21244</v>
      </c>
      <c r="KRQ1" s="15" t="s">
        <v>21245</v>
      </c>
      <c r="KRR1" s="15" t="s">
        <v>21246</v>
      </c>
      <c r="KRS1" s="15" t="s">
        <v>21247</v>
      </c>
      <c r="KRT1" s="15" t="s">
        <v>21248</v>
      </c>
      <c r="KRU1" s="15" t="s">
        <v>21249</v>
      </c>
      <c r="KRV1" s="15" t="s">
        <v>21250</v>
      </c>
      <c r="KRW1" s="15" t="s">
        <v>21251</v>
      </c>
      <c r="KRX1" s="15" t="s">
        <v>21252</v>
      </c>
      <c r="KRY1" s="15" t="s">
        <v>21253</v>
      </c>
      <c r="KRZ1" s="15" t="s">
        <v>21254</v>
      </c>
      <c r="KSA1" s="15" t="s">
        <v>21255</v>
      </c>
      <c r="KSB1" s="15" t="s">
        <v>21256</v>
      </c>
      <c r="KSC1" s="15" t="s">
        <v>21257</v>
      </c>
      <c r="KSD1" s="15" t="s">
        <v>21258</v>
      </c>
      <c r="KSE1" s="15" t="s">
        <v>21259</v>
      </c>
      <c r="KSF1" s="15" t="s">
        <v>21260</v>
      </c>
      <c r="KSG1" s="15" t="s">
        <v>21261</v>
      </c>
      <c r="KSH1" s="15" t="s">
        <v>21262</v>
      </c>
      <c r="KSI1" s="15" t="s">
        <v>21263</v>
      </c>
      <c r="KSJ1" s="15" t="s">
        <v>21264</v>
      </c>
      <c r="KSK1" s="15" t="s">
        <v>21265</v>
      </c>
      <c r="KSL1" s="15" t="s">
        <v>21266</v>
      </c>
      <c r="KSM1" s="15" t="s">
        <v>21267</v>
      </c>
      <c r="KSN1" s="15" t="s">
        <v>21268</v>
      </c>
      <c r="KSO1" s="15" t="s">
        <v>21269</v>
      </c>
      <c r="KSP1" s="15" t="s">
        <v>21270</v>
      </c>
      <c r="KSQ1" s="15" t="s">
        <v>21271</v>
      </c>
      <c r="KSR1" s="15" t="s">
        <v>21272</v>
      </c>
      <c r="KSS1" s="15" t="s">
        <v>21273</v>
      </c>
      <c r="KST1" s="15" t="s">
        <v>21274</v>
      </c>
      <c r="KSU1" s="15" t="s">
        <v>21275</v>
      </c>
      <c r="KSV1" s="15" t="s">
        <v>21276</v>
      </c>
      <c r="KSW1" s="15" t="s">
        <v>21277</v>
      </c>
      <c r="KSX1" s="15" t="s">
        <v>21278</v>
      </c>
      <c r="KSY1" s="15" t="s">
        <v>21279</v>
      </c>
      <c r="KSZ1" s="15" t="s">
        <v>21280</v>
      </c>
      <c r="KTA1" s="15" t="s">
        <v>21281</v>
      </c>
      <c r="KTB1" s="15" t="s">
        <v>21282</v>
      </c>
      <c r="KTC1" s="15" t="s">
        <v>21283</v>
      </c>
      <c r="KTD1" s="15" t="s">
        <v>21284</v>
      </c>
      <c r="KTE1" s="15" t="s">
        <v>21285</v>
      </c>
      <c r="KTF1" s="15" t="s">
        <v>21286</v>
      </c>
      <c r="KTG1" s="15" t="s">
        <v>21287</v>
      </c>
      <c r="KTH1" s="15" t="s">
        <v>21288</v>
      </c>
      <c r="KTI1" s="15" t="s">
        <v>21289</v>
      </c>
      <c r="KTJ1" s="15" t="s">
        <v>21290</v>
      </c>
      <c r="KTK1" s="15" t="s">
        <v>21291</v>
      </c>
      <c r="KTL1" s="15" t="s">
        <v>21292</v>
      </c>
      <c r="KTM1" s="15" t="s">
        <v>21293</v>
      </c>
      <c r="KTN1" s="15" t="s">
        <v>21294</v>
      </c>
      <c r="KTO1" s="15" t="s">
        <v>21295</v>
      </c>
      <c r="KTP1" s="15" t="s">
        <v>21296</v>
      </c>
      <c r="KTQ1" s="15" t="s">
        <v>21297</v>
      </c>
      <c r="KTR1" s="15" t="s">
        <v>21298</v>
      </c>
      <c r="KTS1" s="15" t="s">
        <v>21299</v>
      </c>
      <c r="KTT1" s="15" t="s">
        <v>21300</v>
      </c>
      <c r="KTU1" s="15" t="s">
        <v>21301</v>
      </c>
      <c r="KTV1" s="15" t="s">
        <v>21302</v>
      </c>
      <c r="KTW1" s="15" t="s">
        <v>21303</v>
      </c>
      <c r="KTX1" s="15" t="s">
        <v>21304</v>
      </c>
      <c r="KTY1" s="15" t="s">
        <v>21305</v>
      </c>
      <c r="KTZ1" s="15" t="s">
        <v>21306</v>
      </c>
      <c r="KUA1" s="15" t="s">
        <v>21307</v>
      </c>
      <c r="KUB1" s="15" t="s">
        <v>21308</v>
      </c>
      <c r="KUC1" s="15" t="s">
        <v>21309</v>
      </c>
      <c r="KUD1" s="15" t="s">
        <v>21310</v>
      </c>
      <c r="KUE1" s="15" t="s">
        <v>21311</v>
      </c>
      <c r="KUF1" s="15" t="s">
        <v>21312</v>
      </c>
      <c r="KUG1" s="15" t="s">
        <v>21313</v>
      </c>
      <c r="KUH1" s="15" t="s">
        <v>21314</v>
      </c>
      <c r="KUI1" s="15" t="s">
        <v>21315</v>
      </c>
      <c r="KUJ1" s="15" t="s">
        <v>21316</v>
      </c>
      <c r="KUK1" s="15" t="s">
        <v>21317</v>
      </c>
      <c r="KUL1" s="15" t="s">
        <v>21318</v>
      </c>
      <c r="KUM1" s="15" t="s">
        <v>21319</v>
      </c>
      <c r="KUN1" s="15" t="s">
        <v>21320</v>
      </c>
      <c r="KUO1" s="15" t="s">
        <v>21321</v>
      </c>
      <c r="KUP1" s="15" t="s">
        <v>21322</v>
      </c>
      <c r="KUQ1" s="15" t="s">
        <v>21323</v>
      </c>
      <c r="KUR1" s="15" t="s">
        <v>21324</v>
      </c>
      <c r="KUS1" s="15" t="s">
        <v>21325</v>
      </c>
      <c r="KUT1" s="15" t="s">
        <v>21326</v>
      </c>
      <c r="KUU1" s="15" t="s">
        <v>21327</v>
      </c>
      <c r="KUV1" s="15" t="s">
        <v>21328</v>
      </c>
      <c r="KUW1" s="15" t="s">
        <v>21329</v>
      </c>
      <c r="KUX1" s="15" t="s">
        <v>21330</v>
      </c>
      <c r="KUY1" s="15" t="s">
        <v>21331</v>
      </c>
      <c r="KUZ1" s="15" t="s">
        <v>21332</v>
      </c>
      <c r="KVA1" s="15" t="s">
        <v>21333</v>
      </c>
      <c r="KVB1" s="15" t="s">
        <v>21334</v>
      </c>
      <c r="KVC1" s="15" t="s">
        <v>21335</v>
      </c>
      <c r="KVD1" s="15" t="s">
        <v>21336</v>
      </c>
      <c r="KVE1" s="15" t="s">
        <v>21337</v>
      </c>
      <c r="KVF1" s="15" t="s">
        <v>21338</v>
      </c>
      <c r="KVG1" s="15" t="s">
        <v>21339</v>
      </c>
      <c r="KVH1" s="15" t="s">
        <v>21340</v>
      </c>
      <c r="KVI1" s="15" t="s">
        <v>21341</v>
      </c>
      <c r="KVJ1" s="15" t="s">
        <v>21342</v>
      </c>
      <c r="KVK1" s="15" t="s">
        <v>21343</v>
      </c>
      <c r="KVL1" s="15" t="s">
        <v>21344</v>
      </c>
      <c r="KVM1" s="15" t="s">
        <v>21345</v>
      </c>
      <c r="KVN1" s="15" t="s">
        <v>21346</v>
      </c>
      <c r="KVO1" s="15" t="s">
        <v>21347</v>
      </c>
      <c r="KVP1" s="15" t="s">
        <v>21348</v>
      </c>
      <c r="KVQ1" s="15" t="s">
        <v>21349</v>
      </c>
      <c r="KVR1" s="15" t="s">
        <v>21350</v>
      </c>
      <c r="KVS1" s="15" t="s">
        <v>21351</v>
      </c>
      <c r="KVT1" s="15" t="s">
        <v>21352</v>
      </c>
      <c r="KVU1" s="15" t="s">
        <v>21353</v>
      </c>
      <c r="KVV1" s="15" t="s">
        <v>21354</v>
      </c>
      <c r="KVW1" s="15" t="s">
        <v>21355</v>
      </c>
      <c r="KVX1" s="15" t="s">
        <v>21356</v>
      </c>
      <c r="KVY1" s="15" t="s">
        <v>21357</v>
      </c>
      <c r="KVZ1" s="15" t="s">
        <v>21358</v>
      </c>
      <c r="KWA1" s="15" t="s">
        <v>21359</v>
      </c>
      <c r="KWB1" s="15" t="s">
        <v>21360</v>
      </c>
      <c r="KWC1" s="15" t="s">
        <v>21361</v>
      </c>
      <c r="KWD1" s="15" t="s">
        <v>21362</v>
      </c>
      <c r="KWE1" s="15" t="s">
        <v>21363</v>
      </c>
      <c r="KWF1" s="15" t="s">
        <v>21364</v>
      </c>
      <c r="KWG1" s="15" t="s">
        <v>21365</v>
      </c>
      <c r="KWH1" s="15" t="s">
        <v>21366</v>
      </c>
      <c r="KWI1" s="15" t="s">
        <v>21367</v>
      </c>
      <c r="KWJ1" s="15" t="s">
        <v>21368</v>
      </c>
      <c r="KWK1" s="15" t="s">
        <v>21369</v>
      </c>
      <c r="KWL1" s="15" t="s">
        <v>21370</v>
      </c>
      <c r="KWM1" s="15" t="s">
        <v>21371</v>
      </c>
      <c r="KWN1" s="15" t="s">
        <v>21372</v>
      </c>
      <c r="KWO1" s="15" t="s">
        <v>21373</v>
      </c>
      <c r="KWP1" s="15" t="s">
        <v>21374</v>
      </c>
      <c r="KWQ1" s="15" t="s">
        <v>21375</v>
      </c>
      <c r="KWR1" s="15" t="s">
        <v>21376</v>
      </c>
      <c r="KWS1" s="15" t="s">
        <v>21377</v>
      </c>
      <c r="KWT1" s="15" t="s">
        <v>21378</v>
      </c>
      <c r="KWU1" s="15" t="s">
        <v>21379</v>
      </c>
      <c r="KWV1" s="15" t="s">
        <v>21380</v>
      </c>
      <c r="KWW1" s="15" t="s">
        <v>21381</v>
      </c>
      <c r="KWX1" s="15" t="s">
        <v>21382</v>
      </c>
      <c r="KWY1" s="15" t="s">
        <v>21383</v>
      </c>
      <c r="KWZ1" s="15" t="s">
        <v>21384</v>
      </c>
      <c r="KXA1" s="15" t="s">
        <v>21385</v>
      </c>
      <c r="KXB1" s="15" t="s">
        <v>21386</v>
      </c>
      <c r="KXC1" s="15" t="s">
        <v>21387</v>
      </c>
      <c r="KXD1" s="15" t="s">
        <v>21388</v>
      </c>
      <c r="KXE1" s="15" t="s">
        <v>21389</v>
      </c>
      <c r="KXF1" s="15" t="s">
        <v>21390</v>
      </c>
      <c r="KXG1" s="15" t="s">
        <v>21391</v>
      </c>
      <c r="KXH1" s="15" t="s">
        <v>21392</v>
      </c>
      <c r="KXI1" s="15" t="s">
        <v>21393</v>
      </c>
      <c r="KXJ1" s="15" t="s">
        <v>21394</v>
      </c>
      <c r="KXK1" s="15" t="s">
        <v>21395</v>
      </c>
      <c r="KXL1" s="15" t="s">
        <v>21396</v>
      </c>
      <c r="KXM1" s="15" t="s">
        <v>21397</v>
      </c>
      <c r="KXN1" s="15" t="s">
        <v>21398</v>
      </c>
      <c r="KXO1" s="15" t="s">
        <v>21399</v>
      </c>
      <c r="KXP1" s="15" t="s">
        <v>21400</v>
      </c>
      <c r="KXQ1" s="15" t="s">
        <v>21401</v>
      </c>
      <c r="KXR1" s="15" t="s">
        <v>21402</v>
      </c>
      <c r="KXS1" s="15" t="s">
        <v>21403</v>
      </c>
      <c r="KXT1" s="15" t="s">
        <v>21404</v>
      </c>
      <c r="KXU1" s="15" t="s">
        <v>21405</v>
      </c>
      <c r="KXV1" s="15" t="s">
        <v>21406</v>
      </c>
      <c r="KXW1" s="15" t="s">
        <v>21407</v>
      </c>
      <c r="KXX1" s="15" t="s">
        <v>21408</v>
      </c>
      <c r="KXY1" s="15" t="s">
        <v>21409</v>
      </c>
      <c r="KXZ1" s="15" t="s">
        <v>21410</v>
      </c>
      <c r="KYA1" s="15" t="s">
        <v>21411</v>
      </c>
      <c r="KYB1" s="15" t="s">
        <v>21412</v>
      </c>
      <c r="KYC1" s="15" t="s">
        <v>21413</v>
      </c>
      <c r="KYD1" s="15" t="s">
        <v>21414</v>
      </c>
      <c r="KYE1" s="15" t="s">
        <v>21415</v>
      </c>
      <c r="KYF1" s="15" t="s">
        <v>21416</v>
      </c>
      <c r="KYG1" s="15" t="s">
        <v>21417</v>
      </c>
      <c r="KYH1" s="15" t="s">
        <v>21418</v>
      </c>
      <c r="KYI1" s="15" t="s">
        <v>21419</v>
      </c>
      <c r="KYJ1" s="15" t="s">
        <v>21420</v>
      </c>
      <c r="KYK1" s="15" t="s">
        <v>21421</v>
      </c>
      <c r="KYL1" s="15" t="s">
        <v>21422</v>
      </c>
      <c r="KYM1" s="15" t="s">
        <v>21423</v>
      </c>
      <c r="KYN1" s="15" t="s">
        <v>21424</v>
      </c>
      <c r="KYO1" s="15" t="s">
        <v>21425</v>
      </c>
      <c r="KYP1" s="15" t="s">
        <v>21426</v>
      </c>
      <c r="KYQ1" s="15" t="s">
        <v>21427</v>
      </c>
      <c r="KYR1" s="15" t="s">
        <v>21428</v>
      </c>
      <c r="KYS1" s="15" t="s">
        <v>21429</v>
      </c>
      <c r="KYT1" s="15" t="s">
        <v>21430</v>
      </c>
      <c r="KYU1" s="15" t="s">
        <v>21431</v>
      </c>
      <c r="KYV1" s="15" t="s">
        <v>21432</v>
      </c>
      <c r="KYW1" s="15" t="s">
        <v>21433</v>
      </c>
      <c r="KYX1" s="15" t="s">
        <v>21434</v>
      </c>
      <c r="KYY1" s="15" t="s">
        <v>21435</v>
      </c>
      <c r="KYZ1" s="15" t="s">
        <v>21436</v>
      </c>
      <c r="KZA1" s="15" t="s">
        <v>21437</v>
      </c>
      <c r="KZB1" s="15" t="s">
        <v>21438</v>
      </c>
      <c r="KZC1" s="15" t="s">
        <v>21439</v>
      </c>
      <c r="KZD1" s="15" t="s">
        <v>21440</v>
      </c>
      <c r="KZE1" s="15" t="s">
        <v>21441</v>
      </c>
      <c r="KZF1" s="15" t="s">
        <v>21442</v>
      </c>
      <c r="KZG1" s="15" t="s">
        <v>21443</v>
      </c>
      <c r="KZH1" s="15" t="s">
        <v>21444</v>
      </c>
      <c r="KZI1" s="15" t="s">
        <v>21445</v>
      </c>
      <c r="KZJ1" s="15" t="s">
        <v>21446</v>
      </c>
      <c r="KZK1" s="15" t="s">
        <v>21447</v>
      </c>
      <c r="KZL1" s="15" t="s">
        <v>21448</v>
      </c>
      <c r="KZM1" s="15" t="s">
        <v>21449</v>
      </c>
      <c r="KZN1" s="15" t="s">
        <v>21450</v>
      </c>
      <c r="KZO1" s="15" t="s">
        <v>21451</v>
      </c>
      <c r="KZP1" s="15" t="s">
        <v>21452</v>
      </c>
      <c r="KZQ1" s="15" t="s">
        <v>21453</v>
      </c>
      <c r="KZR1" s="15" t="s">
        <v>21454</v>
      </c>
      <c r="KZS1" s="15" t="s">
        <v>21455</v>
      </c>
      <c r="KZT1" s="15" t="s">
        <v>21456</v>
      </c>
      <c r="KZU1" s="15" t="s">
        <v>21457</v>
      </c>
      <c r="KZV1" s="15" t="s">
        <v>21458</v>
      </c>
      <c r="KZW1" s="15" t="s">
        <v>21459</v>
      </c>
      <c r="KZX1" s="15" t="s">
        <v>21460</v>
      </c>
      <c r="KZY1" s="15" t="s">
        <v>21461</v>
      </c>
      <c r="KZZ1" s="15" t="s">
        <v>21462</v>
      </c>
      <c r="LAA1" s="15" t="s">
        <v>21463</v>
      </c>
      <c r="LAB1" s="15" t="s">
        <v>21464</v>
      </c>
      <c r="LAC1" s="15" t="s">
        <v>21465</v>
      </c>
      <c r="LAD1" s="15" t="s">
        <v>21466</v>
      </c>
      <c r="LAE1" s="15" t="s">
        <v>21467</v>
      </c>
      <c r="LAF1" s="15" t="s">
        <v>21468</v>
      </c>
      <c r="LAG1" s="15" t="s">
        <v>21469</v>
      </c>
      <c r="LAH1" s="15" t="s">
        <v>21470</v>
      </c>
      <c r="LAI1" s="15" t="s">
        <v>21471</v>
      </c>
      <c r="LAJ1" s="15" t="s">
        <v>21472</v>
      </c>
      <c r="LAK1" s="15" t="s">
        <v>21473</v>
      </c>
      <c r="LAL1" s="15" t="s">
        <v>21474</v>
      </c>
      <c r="LAM1" s="15" t="s">
        <v>21475</v>
      </c>
      <c r="LAN1" s="15" t="s">
        <v>21476</v>
      </c>
      <c r="LAO1" s="15" t="s">
        <v>21477</v>
      </c>
      <c r="LAP1" s="15" t="s">
        <v>21478</v>
      </c>
      <c r="LAQ1" s="15" t="s">
        <v>21479</v>
      </c>
      <c r="LAR1" s="15" t="s">
        <v>21480</v>
      </c>
      <c r="LAS1" s="15" t="s">
        <v>21481</v>
      </c>
      <c r="LAT1" s="15" t="s">
        <v>21482</v>
      </c>
      <c r="LAU1" s="15" t="s">
        <v>21483</v>
      </c>
      <c r="LAV1" s="15" t="s">
        <v>21484</v>
      </c>
      <c r="LAW1" s="15" t="s">
        <v>21485</v>
      </c>
      <c r="LAX1" s="15" t="s">
        <v>21486</v>
      </c>
      <c r="LAY1" s="15" t="s">
        <v>21487</v>
      </c>
      <c r="LAZ1" s="15" t="s">
        <v>21488</v>
      </c>
      <c r="LBA1" s="15" t="s">
        <v>21489</v>
      </c>
      <c r="LBB1" s="15" t="s">
        <v>21490</v>
      </c>
      <c r="LBC1" s="15" t="s">
        <v>21491</v>
      </c>
      <c r="LBD1" s="15" t="s">
        <v>21492</v>
      </c>
      <c r="LBE1" s="15" t="s">
        <v>21493</v>
      </c>
      <c r="LBF1" s="15" t="s">
        <v>21494</v>
      </c>
      <c r="LBG1" s="15" t="s">
        <v>21495</v>
      </c>
      <c r="LBH1" s="15" t="s">
        <v>21496</v>
      </c>
      <c r="LBI1" s="15" t="s">
        <v>21497</v>
      </c>
      <c r="LBJ1" s="15" t="s">
        <v>21498</v>
      </c>
      <c r="LBK1" s="15" t="s">
        <v>21499</v>
      </c>
      <c r="LBL1" s="15" t="s">
        <v>21500</v>
      </c>
      <c r="LBM1" s="15" t="s">
        <v>21501</v>
      </c>
      <c r="LBN1" s="15" t="s">
        <v>21502</v>
      </c>
      <c r="LBO1" s="15" t="s">
        <v>21503</v>
      </c>
      <c r="LBP1" s="15" t="s">
        <v>21504</v>
      </c>
      <c r="LBQ1" s="15" t="s">
        <v>21505</v>
      </c>
      <c r="LBR1" s="15" t="s">
        <v>21506</v>
      </c>
      <c r="LBS1" s="15" t="s">
        <v>21507</v>
      </c>
      <c r="LBT1" s="15" t="s">
        <v>21508</v>
      </c>
      <c r="LBU1" s="15" t="s">
        <v>21509</v>
      </c>
      <c r="LBV1" s="15" t="s">
        <v>21510</v>
      </c>
      <c r="LBW1" s="15" t="s">
        <v>21511</v>
      </c>
      <c r="LBX1" s="15" t="s">
        <v>21512</v>
      </c>
      <c r="LBY1" s="15" t="s">
        <v>21513</v>
      </c>
      <c r="LBZ1" s="15" t="s">
        <v>21514</v>
      </c>
      <c r="LCA1" s="15" t="s">
        <v>21515</v>
      </c>
      <c r="LCB1" s="15" t="s">
        <v>21516</v>
      </c>
      <c r="LCC1" s="15" t="s">
        <v>21517</v>
      </c>
      <c r="LCD1" s="15" t="s">
        <v>21518</v>
      </c>
      <c r="LCE1" s="15" t="s">
        <v>21519</v>
      </c>
      <c r="LCF1" s="15" t="s">
        <v>21520</v>
      </c>
      <c r="LCG1" s="15" t="s">
        <v>21521</v>
      </c>
      <c r="LCH1" s="15" t="s">
        <v>21522</v>
      </c>
      <c r="LCI1" s="15" t="s">
        <v>21523</v>
      </c>
      <c r="LCJ1" s="15" t="s">
        <v>21524</v>
      </c>
      <c r="LCK1" s="15" t="s">
        <v>21525</v>
      </c>
      <c r="LCL1" s="15" t="s">
        <v>21526</v>
      </c>
      <c r="LCM1" s="15" t="s">
        <v>21527</v>
      </c>
      <c r="LCN1" s="15" t="s">
        <v>21528</v>
      </c>
      <c r="LCO1" s="15" t="s">
        <v>21529</v>
      </c>
      <c r="LCP1" s="15" t="s">
        <v>21530</v>
      </c>
      <c r="LCQ1" s="15" t="s">
        <v>21531</v>
      </c>
      <c r="LCR1" s="15" t="s">
        <v>21532</v>
      </c>
      <c r="LCS1" s="15" t="s">
        <v>21533</v>
      </c>
      <c r="LCT1" s="15" t="s">
        <v>21534</v>
      </c>
      <c r="LCU1" s="15" t="s">
        <v>21535</v>
      </c>
      <c r="LCV1" s="15" t="s">
        <v>21536</v>
      </c>
      <c r="LCW1" s="15" t="s">
        <v>21537</v>
      </c>
      <c r="LCX1" s="15" t="s">
        <v>21538</v>
      </c>
      <c r="LCY1" s="15" t="s">
        <v>21539</v>
      </c>
      <c r="LCZ1" s="15" t="s">
        <v>21540</v>
      </c>
      <c r="LDA1" s="15" t="s">
        <v>21541</v>
      </c>
      <c r="LDB1" s="15" t="s">
        <v>21542</v>
      </c>
      <c r="LDC1" s="15" t="s">
        <v>21543</v>
      </c>
      <c r="LDD1" s="15" t="s">
        <v>21544</v>
      </c>
      <c r="LDE1" s="15" t="s">
        <v>21545</v>
      </c>
      <c r="LDF1" s="15" t="s">
        <v>21546</v>
      </c>
      <c r="LDG1" s="15" t="s">
        <v>21547</v>
      </c>
      <c r="LDH1" s="15" t="s">
        <v>21548</v>
      </c>
      <c r="LDI1" s="15" t="s">
        <v>21549</v>
      </c>
      <c r="LDJ1" s="15" t="s">
        <v>21550</v>
      </c>
      <c r="LDK1" s="15" t="s">
        <v>21551</v>
      </c>
      <c r="LDL1" s="15" t="s">
        <v>21552</v>
      </c>
      <c r="LDM1" s="15" t="s">
        <v>21553</v>
      </c>
      <c r="LDN1" s="15" t="s">
        <v>21554</v>
      </c>
      <c r="LDO1" s="15" t="s">
        <v>21555</v>
      </c>
      <c r="LDP1" s="15" t="s">
        <v>21556</v>
      </c>
      <c r="LDQ1" s="15" t="s">
        <v>21557</v>
      </c>
      <c r="LDR1" s="15" t="s">
        <v>21558</v>
      </c>
      <c r="LDS1" s="15" t="s">
        <v>21559</v>
      </c>
      <c r="LDT1" s="15" t="s">
        <v>21560</v>
      </c>
      <c r="LDU1" s="15" t="s">
        <v>21561</v>
      </c>
      <c r="LDV1" s="15" t="s">
        <v>21562</v>
      </c>
      <c r="LDW1" s="15" t="s">
        <v>21563</v>
      </c>
      <c r="LDX1" s="15" t="s">
        <v>21564</v>
      </c>
      <c r="LDY1" s="15" t="s">
        <v>21565</v>
      </c>
      <c r="LDZ1" s="15" t="s">
        <v>21566</v>
      </c>
      <c r="LEA1" s="15" t="s">
        <v>21567</v>
      </c>
      <c r="LEB1" s="15" t="s">
        <v>21568</v>
      </c>
      <c r="LEC1" s="15" t="s">
        <v>21569</v>
      </c>
      <c r="LED1" s="15" t="s">
        <v>21570</v>
      </c>
      <c r="LEE1" s="15" t="s">
        <v>21571</v>
      </c>
      <c r="LEF1" s="15" t="s">
        <v>21572</v>
      </c>
      <c r="LEG1" s="15" t="s">
        <v>21573</v>
      </c>
      <c r="LEH1" s="15" t="s">
        <v>21574</v>
      </c>
      <c r="LEI1" s="15" t="s">
        <v>21575</v>
      </c>
      <c r="LEJ1" s="15" t="s">
        <v>21576</v>
      </c>
      <c r="LEK1" s="15" t="s">
        <v>21577</v>
      </c>
      <c r="LEL1" s="15" t="s">
        <v>21578</v>
      </c>
      <c r="LEM1" s="15" t="s">
        <v>21579</v>
      </c>
      <c r="LEN1" s="15" t="s">
        <v>21580</v>
      </c>
      <c r="LEO1" s="15" t="s">
        <v>21581</v>
      </c>
      <c r="LEP1" s="15" t="s">
        <v>21582</v>
      </c>
      <c r="LEQ1" s="15" t="s">
        <v>21583</v>
      </c>
      <c r="LER1" s="15" t="s">
        <v>21584</v>
      </c>
      <c r="LES1" s="15" t="s">
        <v>21585</v>
      </c>
      <c r="LET1" s="15" t="s">
        <v>21586</v>
      </c>
      <c r="LEU1" s="15" t="s">
        <v>21587</v>
      </c>
      <c r="LEV1" s="15" t="s">
        <v>21588</v>
      </c>
      <c r="LEW1" s="15" t="s">
        <v>21589</v>
      </c>
      <c r="LEX1" s="15" t="s">
        <v>21590</v>
      </c>
      <c r="LEY1" s="15" t="s">
        <v>21591</v>
      </c>
      <c r="LEZ1" s="15" t="s">
        <v>21592</v>
      </c>
      <c r="LFA1" s="15" t="s">
        <v>21593</v>
      </c>
      <c r="LFB1" s="15" t="s">
        <v>21594</v>
      </c>
      <c r="LFC1" s="15" t="s">
        <v>21595</v>
      </c>
      <c r="LFD1" s="15" t="s">
        <v>21596</v>
      </c>
      <c r="LFE1" s="15" t="s">
        <v>21597</v>
      </c>
      <c r="LFF1" s="15" t="s">
        <v>21598</v>
      </c>
      <c r="LFG1" s="15" t="s">
        <v>21599</v>
      </c>
      <c r="LFH1" s="15" t="s">
        <v>21600</v>
      </c>
      <c r="LFI1" s="15" t="s">
        <v>21601</v>
      </c>
      <c r="LFJ1" s="15" t="s">
        <v>21602</v>
      </c>
      <c r="LFK1" s="15" t="s">
        <v>21603</v>
      </c>
      <c r="LFL1" s="15" t="s">
        <v>21604</v>
      </c>
      <c r="LFM1" s="15" t="s">
        <v>21605</v>
      </c>
      <c r="LFN1" s="15" t="s">
        <v>21606</v>
      </c>
      <c r="LFO1" s="15" t="s">
        <v>21607</v>
      </c>
      <c r="LFP1" s="15" t="s">
        <v>21608</v>
      </c>
      <c r="LFQ1" s="15" t="s">
        <v>21609</v>
      </c>
      <c r="LFR1" s="15" t="s">
        <v>21610</v>
      </c>
      <c r="LFS1" s="15" t="s">
        <v>21611</v>
      </c>
      <c r="LFT1" s="15" t="s">
        <v>21612</v>
      </c>
      <c r="LFU1" s="15" t="s">
        <v>21613</v>
      </c>
      <c r="LFV1" s="15" t="s">
        <v>21614</v>
      </c>
      <c r="LFW1" s="15" t="s">
        <v>21615</v>
      </c>
      <c r="LFX1" s="15" t="s">
        <v>21616</v>
      </c>
      <c r="LFY1" s="15" t="s">
        <v>21617</v>
      </c>
      <c r="LFZ1" s="15" t="s">
        <v>21618</v>
      </c>
      <c r="LGA1" s="15" t="s">
        <v>21619</v>
      </c>
      <c r="LGB1" s="15" t="s">
        <v>21620</v>
      </c>
      <c r="LGC1" s="15" t="s">
        <v>21621</v>
      </c>
      <c r="LGD1" s="15" t="s">
        <v>21622</v>
      </c>
      <c r="LGE1" s="15" t="s">
        <v>21623</v>
      </c>
      <c r="LGF1" s="15" t="s">
        <v>21624</v>
      </c>
      <c r="LGG1" s="15" t="s">
        <v>21625</v>
      </c>
      <c r="LGH1" s="15" t="s">
        <v>21626</v>
      </c>
      <c r="LGI1" s="15" t="s">
        <v>21627</v>
      </c>
      <c r="LGJ1" s="15" t="s">
        <v>21628</v>
      </c>
      <c r="LGK1" s="15" t="s">
        <v>21629</v>
      </c>
      <c r="LGL1" s="15" t="s">
        <v>21630</v>
      </c>
      <c r="LGM1" s="15" t="s">
        <v>21631</v>
      </c>
      <c r="LGN1" s="15" t="s">
        <v>21632</v>
      </c>
      <c r="LGO1" s="15" t="s">
        <v>21633</v>
      </c>
      <c r="LGP1" s="15" t="s">
        <v>21634</v>
      </c>
      <c r="LGQ1" s="15" t="s">
        <v>21635</v>
      </c>
      <c r="LGR1" s="15" t="s">
        <v>21636</v>
      </c>
      <c r="LGS1" s="15" t="s">
        <v>21637</v>
      </c>
      <c r="LGT1" s="15" t="s">
        <v>21638</v>
      </c>
      <c r="LGU1" s="15" t="s">
        <v>21639</v>
      </c>
      <c r="LGV1" s="15" t="s">
        <v>21640</v>
      </c>
      <c r="LGW1" s="15" t="s">
        <v>21641</v>
      </c>
      <c r="LGX1" s="15" t="s">
        <v>21642</v>
      </c>
      <c r="LGY1" s="15" t="s">
        <v>21643</v>
      </c>
      <c r="LGZ1" s="15" t="s">
        <v>21644</v>
      </c>
      <c r="LHA1" s="15" t="s">
        <v>21645</v>
      </c>
      <c r="LHB1" s="15" t="s">
        <v>21646</v>
      </c>
      <c r="LHC1" s="15" t="s">
        <v>21647</v>
      </c>
      <c r="LHD1" s="15" t="s">
        <v>21648</v>
      </c>
      <c r="LHE1" s="15" t="s">
        <v>21649</v>
      </c>
      <c r="LHF1" s="15" t="s">
        <v>21650</v>
      </c>
      <c r="LHG1" s="15" t="s">
        <v>21651</v>
      </c>
      <c r="LHH1" s="15" t="s">
        <v>21652</v>
      </c>
      <c r="LHI1" s="15" t="s">
        <v>21653</v>
      </c>
      <c r="LHJ1" s="15" t="s">
        <v>21654</v>
      </c>
      <c r="LHK1" s="15" t="s">
        <v>21655</v>
      </c>
      <c r="LHL1" s="15" t="s">
        <v>21656</v>
      </c>
      <c r="LHM1" s="15" t="s">
        <v>21657</v>
      </c>
      <c r="LHN1" s="15" t="s">
        <v>21658</v>
      </c>
      <c r="LHO1" s="15" t="s">
        <v>21659</v>
      </c>
      <c r="LHP1" s="15" t="s">
        <v>21660</v>
      </c>
      <c r="LHQ1" s="15" t="s">
        <v>21661</v>
      </c>
      <c r="LHR1" s="15" t="s">
        <v>21662</v>
      </c>
      <c r="LHS1" s="15" t="s">
        <v>21663</v>
      </c>
      <c r="LHT1" s="15" t="s">
        <v>21664</v>
      </c>
      <c r="LHU1" s="15" t="s">
        <v>21665</v>
      </c>
      <c r="LHV1" s="15" t="s">
        <v>21666</v>
      </c>
      <c r="LHW1" s="15" t="s">
        <v>21667</v>
      </c>
      <c r="LHX1" s="15" t="s">
        <v>21668</v>
      </c>
      <c r="LHY1" s="15" t="s">
        <v>21669</v>
      </c>
      <c r="LHZ1" s="15" t="s">
        <v>21670</v>
      </c>
      <c r="LIA1" s="15" t="s">
        <v>21671</v>
      </c>
      <c r="LIB1" s="15" t="s">
        <v>21672</v>
      </c>
      <c r="LIC1" s="15" t="s">
        <v>21673</v>
      </c>
      <c r="LID1" s="15" t="s">
        <v>21674</v>
      </c>
      <c r="LIE1" s="15" t="s">
        <v>21675</v>
      </c>
      <c r="LIF1" s="15" t="s">
        <v>21676</v>
      </c>
      <c r="LIG1" s="15" t="s">
        <v>21677</v>
      </c>
      <c r="LIH1" s="15" t="s">
        <v>21678</v>
      </c>
      <c r="LII1" s="15" t="s">
        <v>21679</v>
      </c>
      <c r="LIJ1" s="15" t="s">
        <v>21680</v>
      </c>
      <c r="LIK1" s="15" t="s">
        <v>21681</v>
      </c>
      <c r="LIL1" s="15" t="s">
        <v>21682</v>
      </c>
      <c r="LIM1" s="15" t="s">
        <v>21683</v>
      </c>
      <c r="LIN1" s="15" t="s">
        <v>21684</v>
      </c>
      <c r="LIO1" s="15" t="s">
        <v>21685</v>
      </c>
      <c r="LIP1" s="15" t="s">
        <v>21686</v>
      </c>
      <c r="LIQ1" s="15" t="s">
        <v>21687</v>
      </c>
      <c r="LIR1" s="15" t="s">
        <v>21688</v>
      </c>
      <c r="LIS1" s="15" t="s">
        <v>21689</v>
      </c>
      <c r="LIT1" s="15" t="s">
        <v>21690</v>
      </c>
      <c r="LIU1" s="15" t="s">
        <v>21691</v>
      </c>
      <c r="LIV1" s="15" t="s">
        <v>21692</v>
      </c>
      <c r="LIW1" s="15" t="s">
        <v>21693</v>
      </c>
      <c r="LIX1" s="15" t="s">
        <v>21694</v>
      </c>
      <c r="LIY1" s="15" t="s">
        <v>21695</v>
      </c>
      <c r="LIZ1" s="15" t="s">
        <v>21696</v>
      </c>
      <c r="LJA1" s="15" t="s">
        <v>21697</v>
      </c>
      <c r="LJB1" s="15" t="s">
        <v>21698</v>
      </c>
      <c r="LJC1" s="15" t="s">
        <v>21699</v>
      </c>
      <c r="LJD1" s="15" t="s">
        <v>21700</v>
      </c>
      <c r="LJE1" s="15" t="s">
        <v>21701</v>
      </c>
      <c r="LJF1" s="15" t="s">
        <v>21702</v>
      </c>
      <c r="LJG1" s="15" t="s">
        <v>21703</v>
      </c>
      <c r="LJH1" s="15" t="s">
        <v>21704</v>
      </c>
      <c r="LJI1" s="15" t="s">
        <v>21705</v>
      </c>
      <c r="LJJ1" s="15" t="s">
        <v>21706</v>
      </c>
      <c r="LJK1" s="15" t="s">
        <v>21707</v>
      </c>
      <c r="LJL1" s="15" t="s">
        <v>21708</v>
      </c>
      <c r="LJM1" s="15" t="s">
        <v>21709</v>
      </c>
      <c r="LJN1" s="15" t="s">
        <v>21710</v>
      </c>
      <c r="LJO1" s="15" t="s">
        <v>21711</v>
      </c>
      <c r="LJP1" s="15" t="s">
        <v>21712</v>
      </c>
      <c r="LJQ1" s="15" t="s">
        <v>21713</v>
      </c>
      <c r="LJR1" s="15" t="s">
        <v>21714</v>
      </c>
      <c r="LJS1" s="15" t="s">
        <v>21715</v>
      </c>
      <c r="LJT1" s="15" t="s">
        <v>21716</v>
      </c>
      <c r="LJU1" s="15" t="s">
        <v>21717</v>
      </c>
      <c r="LJV1" s="15" t="s">
        <v>21718</v>
      </c>
      <c r="LJW1" s="15" t="s">
        <v>21719</v>
      </c>
      <c r="LJX1" s="15" t="s">
        <v>21720</v>
      </c>
      <c r="LJY1" s="15" t="s">
        <v>21721</v>
      </c>
      <c r="LJZ1" s="15" t="s">
        <v>21722</v>
      </c>
      <c r="LKA1" s="15" t="s">
        <v>21723</v>
      </c>
      <c r="LKB1" s="15" t="s">
        <v>21724</v>
      </c>
      <c r="LKC1" s="15" t="s">
        <v>21725</v>
      </c>
      <c r="LKD1" s="15" t="s">
        <v>21726</v>
      </c>
      <c r="LKE1" s="15" t="s">
        <v>21727</v>
      </c>
      <c r="LKF1" s="15" t="s">
        <v>21728</v>
      </c>
      <c r="LKG1" s="15" t="s">
        <v>21729</v>
      </c>
      <c r="LKH1" s="15" t="s">
        <v>21730</v>
      </c>
      <c r="LKI1" s="15" t="s">
        <v>21731</v>
      </c>
      <c r="LKJ1" s="15" t="s">
        <v>21732</v>
      </c>
      <c r="LKK1" s="15" t="s">
        <v>21733</v>
      </c>
      <c r="LKL1" s="15" t="s">
        <v>21734</v>
      </c>
      <c r="LKM1" s="15" t="s">
        <v>21735</v>
      </c>
      <c r="LKN1" s="15" t="s">
        <v>21736</v>
      </c>
      <c r="LKO1" s="15" t="s">
        <v>21737</v>
      </c>
      <c r="LKP1" s="15" t="s">
        <v>21738</v>
      </c>
      <c r="LKQ1" s="15" t="s">
        <v>21739</v>
      </c>
      <c r="LKR1" s="15" t="s">
        <v>21740</v>
      </c>
      <c r="LKS1" s="15" t="s">
        <v>21741</v>
      </c>
      <c r="LKT1" s="15" t="s">
        <v>21742</v>
      </c>
      <c r="LKU1" s="15" t="s">
        <v>21743</v>
      </c>
      <c r="LKV1" s="15" t="s">
        <v>21744</v>
      </c>
      <c r="LKW1" s="15" t="s">
        <v>21745</v>
      </c>
      <c r="LKX1" s="15" t="s">
        <v>21746</v>
      </c>
      <c r="LKY1" s="15" t="s">
        <v>21747</v>
      </c>
      <c r="LKZ1" s="15" t="s">
        <v>21748</v>
      </c>
      <c r="LLA1" s="15" t="s">
        <v>21749</v>
      </c>
      <c r="LLB1" s="15" t="s">
        <v>21750</v>
      </c>
      <c r="LLC1" s="15" t="s">
        <v>21751</v>
      </c>
      <c r="LLD1" s="15" t="s">
        <v>21752</v>
      </c>
      <c r="LLE1" s="15" t="s">
        <v>21753</v>
      </c>
      <c r="LLF1" s="15" t="s">
        <v>21754</v>
      </c>
      <c r="LLG1" s="15" t="s">
        <v>21755</v>
      </c>
      <c r="LLH1" s="15" t="s">
        <v>21756</v>
      </c>
      <c r="LLI1" s="15" t="s">
        <v>21757</v>
      </c>
      <c r="LLJ1" s="15" t="s">
        <v>21758</v>
      </c>
      <c r="LLK1" s="15" t="s">
        <v>21759</v>
      </c>
      <c r="LLL1" s="15" t="s">
        <v>21760</v>
      </c>
      <c r="LLM1" s="15" t="s">
        <v>21761</v>
      </c>
      <c r="LLN1" s="15" t="s">
        <v>21762</v>
      </c>
      <c r="LLO1" s="15" t="s">
        <v>21763</v>
      </c>
      <c r="LLP1" s="15" t="s">
        <v>21764</v>
      </c>
      <c r="LLQ1" s="15" t="s">
        <v>21765</v>
      </c>
      <c r="LLR1" s="15" t="s">
        <v>21766</v>
      </c>
      <c r="LLS1" s="15" t="s">
        <v>21767</v>
      </c>
      <c r="LLT1" s="15" t="s">
        <v>21768</v>
      </c>
      <c r="LLU1" s="15" t="s">
        <v>21769</v>
      </c>
      <c r="LLV1" s="15" t="s">
        <v>21770</v>
      </c>
      <c r="LLW1" s="15" t="s">
        <v>21771</v>
      </c>
      <c r="LLX1" s="15" t="s">
        <v>21772</v>
      </c>
      <c r="LLY1" s="15" t="s">
        <v>21773</v>
      </c>
      <c r="LLZ1" s="15" t="s">
        <v>21774</v>
      </c>
      <c r="LMA1" s="15" t="s">
        <v>21775</v>
      </c>
      <c r="LMB1" s="15" t="s">
        <v>21776</v>
      </c>
      <c r="LMC1" s="15" t="s">
        <v>21777</v>
      </c>
      <c r="LMD1" s="15" t="s">
        <v>21778</v>
      </c>
      <c r="LME1" s="15" t="s">
        <v>21779</v>
      </c>
      <c r="LMF1" s="15" t="s">
        <v>21780</v>
      </c>
      <c r="LMG1" s="15" t="s">
        <v>21781</v>
      </c>
      <c r="LMH1" s="15" t="s">
        <v>21782</v>
      </c>
      <c r="LMI1" s="15" t="s">
        <v>21783</v>
      </c>
      <c r="LMJ1" s="15" t="s">
        <v>21784</v>
      </c>
      <c r="LMK1" s="15" t="s">
        <v>21785</v>
      </c>
      <c r="LML1" s="15" t="s">
        <v>21786</v>
      </c>
      <c r="LMM1" s="15" t="s">
        <v>21787</v>
      </c>
      <c r="LMN1" s="15" t="s">
        <v>21788</v>
      </c>
      <c r="LMO1" s="15" t="s">
        <v>21789</v>
      </c>
      <c r="LMP1" s="15" t="s">
        <v>21790</v>
      </c>
      <c r="LMQ1" s="15" t="s">
        <v>21791</v>
      </c>
      <c r="LMR1" s="15" t="s">
        <v>21792</v>
      </c>
      <c r="LMS1" s="15" t="s">
        <v>21793</v>
      </c>
      <c r="LMT1" s="15" t="s">
        <v>21794</v>
      </c>
      <c r="LMU1" s="15" t="s">
        <v>21795</v>
      </c>
      <c r="LMV1" s="15" t="s">
        <v>21796</v>
      </c>
      <c r="LMW1" s="15" t="s">
        <v>21797</v>
      </c>
      <c r="LMX1" s="15" t="s">
        <v>21798</v>
      </c>
      <c r="LMY1" s="15" t="s">
        <v>21799</v>
      </c>
      <c r="LMZ1" s="15" t="s">
        <v>21800</v>
      </c>
      <c r="LNA1" s="15" t="s">
        <v>21801</v>
      </c>
      <c r="LNB1" s="15" t="s">
        <v>21802</v>
      </c>
      <c r="LNC1" s="15" t="s">
        <v>21803</v>
      </c>
      <c r="LND1" s="15" t="s">
        <v>21804</v>
      </c>
      <c r="LNE1" s="15" t="s">
        <v>21805</v>
      </c>
      <c r="LNF1" s="15" t="s">
        <v>21806</v>
      </c>
      <c r="LNG1" s="15" t="s">
        <v>21807</v>
      </c>
      <c r="LNH1" s="15" t="s">
        <v>21808</v>
      </c>
      <c r="LNI1" s="15" t="s">
        <v>21809</v>
      </c>
      <c r="LNJ1" s="15" t="s">
        <v>21810</v>
      </c>
      <c r="LNK1" s="15" t="s">
        <v>21811</v>
      </c>
      <c r="LNL1" s="15" t="s">
        <v>21812</v>
      </c>
      <c r="LNM1" s="15" t="s">
        <v>21813</v>
      </c>
      <c r="LNN1" s="15" t="s">
        <v>21814</v>
      </c>
      <c r="LNO1" s="15" t="s">
        <v>21815</v>
      </c>
      <c r="LNP1" s="15" t="s">
        <v>21816</v>
      </c>
      <c r="LNQ1" s="15" t="s">
        <v>21817</v>
      </c>
      <c r="LNR1" s="15" t="s">
        <v>21818</v>
      </c>
      <c r="LNS1" s="15" t="s">
        <v>21819</v>
      </c>
      <c r="LNT1" s="15" t="s">
        <v>21820</v>
      </c>
      <c r="LNU1" s="15" t="s">
        <v>21821</v>
      </c>
      <c r="LNV1" s="15" t="s">
        <v>21822</v>
      </c>
      <c r="LNW1" s="15" t="s">
        <v>21823</v>
      </c>
      <c r="LNX1" s="15" t="s">
        <v>21824</v>
      </c>
      <c r="LNY1" s="15" t="s">
        <v>21825</v>
      </c>
      <c r="LNZ1" s="15" t="s">
        <v>21826</v>
      </c>
      <c r="LOA1" s="15" t="s">
        <v>21827</v>
      </c>
      <c r="LOB1" s="15" t="s">
        <v>21828</v>
      </c>
      <c r="LOC1" s="15" t="s">
        <v>21829</v>
      </c>
      <c r="LOD1" s="15" t="s">
        <v>21830</v>
      </c>
      <c r="LOE1" s="15" t="s">
        <v>21831</v>
      </c>
      <c r="LOF1" s="15" t="s">
        <v>21832</v>
      </c>
      <c r="LOG1" s="15" t="s">
        <v>21833</v>
      </c>
      <c r="LOH1" s="15" t="s">
        <v>21834</v>
      </c>
      <c r="LOI1" s="15" t="s">
        <v>21835</v>
      </c>
      <c r="LOJ1" s="15" t="s">
        <v>21836</v>
      </c>
      <c r="LOK1" s="15" t="s">
        <v>21837</v>
      </c>
      <c r="LOL1" s="15" t="s">
        <v>21838</v>
      </c>
      <c r="LOM1" s="15" t="s">
        <v>21839</v>
      </c>
      <c r="LON1" s="15" t="s">
        <v>21840</v>
      </c>
      <c r="LOO1" s="15" t="s">
        <v>21841</v>
      </c>
      <c r="LOP1" s="15" t="s">
        <v>21842</v>
      </c>
      <c r="LOQ1" s="15" t="s">
        <v>21843</v>
      </c>
      <c r="LOR1" s="15" t="s">
        <v>21844</v>
      </c>
      <c r="LOS1" s="15" t="s">
        <v>21845</v>
      </c>
      <c r="LOT1" s="15" t="s">
        <v>21846</v>
      </c>
      <c r="LOU1" s="15" t="s">
        <v>21847</v>
      </c>
      <c r="LOV1" s="15" t="s">
        <v>21848</v>
      </c>
      <c r="LOW1" s="15" t="s">
        <v>21849</v>
      </c>
      <c r="LOX1" s="15" t="s">
        <v>21850</v>
      </c>
      <c r="LOY1" s="15" t="s">
        <v>21851</v>
      </c>
      <c r="LOZ1" s="15" t="s">
        <v>21852</v>
      </c>
      <c r="LPA1" s="15" t="s">
        <v>21853</v>
      </c>
      <c r="LPB1" s="15" t="s">
        <v>21854</v>
      </c>
      <c r="LPC1" s="15" t="s">
        <v>21855</v>
      </c>
      <c r="LPD1" s="15" t="s">
        <v>21856</v>
      </c>
      <c r="LPE1" s="15" t="s">
        <v>21857</v>
      </c>
      <c r="LPF1" s="15" t="s">
        <v>21858</v>
      </c>
      <c r="LPG1" s="15" t="s">
        <v>21859</v>
      </c>
      <c r="LPH1" s="15" t="s">
        <v>21860</v>
      </c>
      <c r="LPI1" s="15" t="s">
        <v>21861</v>
      </c>
      <c r="LPJ1" s="15" t="s">
        <v>21862</v>
      </c>
      <c r="LPK1" s="15" t="s">
        <v>21863</v>
      </c>
      <c r="LPL1" s="15" t="s">
        <v>21864</v>
      </c>
      <c r="LPM1" s="15" t="s">
        <v>21865</v>
      </c>
      <c r="LPN1" s="15" t="s">
        <v>21866</v>
      </c>
      <c r="LPO1" s="15" t="s">
        <v>21867</v>
      </c>
      <c r="LPP1" s="15" t="s">
        <v>21868</v>
      </c>
      <c r="LPQ1" s="15" t="s">
        <v>21869</v>
      </c>
      <c r="LPR1" s="15" t="s">
        <v>21870</v>
      </c>
      <c r="LPS1" s="15" t="s">
        <v>21871</v>
      </c>
      <c r="LPT1" s="15" t="s">
        <v>21872</v>
      </c>
      <c r="LPU1" s="15" t="s">
        <v>21873</v>
      </c>
      <c r="LPV1" s="15" t="s">
        <v>21874</v>
      </c>
      <c r="LPW1" s="15" t="s">
        <v>21875</v>
      </c>
      <c r="LPX1" s="15" t="s">
        <v>21876</v>
      </c>
      <c r="LPY1" s="15" t="s">
        <v>21877</v>
      </c>
      <c r="LPZ1" s="15" t="s">
        <v>21878</v>
      </c>
      <c r="LQA1" s="15" t="s">
        <v>21879</v>
      </c>
      <c r="LQB1" s="15" t="s">
        <v>21880</v>
      </c>
      <c r="LQC1" s="15" t="s">
        <v>21881</v>
      </c>
      <c r="LQD1" s="15" t="s">
        <v>21882</v>
      </c>
      <c r="LQE1" s="15" t="s">
        <v>21883</v>
      </c>
      <c r="LQF1" s="15" t="s">
        <v>21884</v>
      </c>
      <c r="LQG1" s="15" t="s">
        <v>21885</v>
      </c>
      <c r="LQH1" s="15" t="s">
        <v>21886</v>
      </c>
      <c r="LQI1" s="15" t="s">
        <v>21887</v>
      </c>
      <c r="LQJ1" s="15" t="s">
        <v>21888</v>
      </c>
      <c r="LQK1" s="15" t="s">
        <v>21889</v>
      </c>
      <c r="LQL1" s="15" t="s">
        <v>21890</v>
      </c>
      <c r="LQM1" s="15" t="s">
        <v>21891</v>
      </c>
      <c r="LQN1" s="15" t="s">
        <v>21892</v>
      </c>
      <c r="LQO1" s="15" t="s">
        <v>21893</v>
      </c>
      <c r="LQP1" s="15" t="s">
        <v>21894</v>
      </c>
      <c r="LQQ1" s="15" t="s">
        <v>21895</v>
      </c>
      <c r="LQR1" s="15" t="s">
        <v>21896</v>
      </c>
      <c r="LQS1" s="15" t="s">
        <v>21897</v>
      </c>
      <c r="LQT1" s="15" t="s">
        <v>21898</v>
      </c>
      <c r="LQU1" s="15" t="s">
        <v>21899</v>
      </c>
      <c r="LQV1" s="15" t="s">
        <v>21900</v>
      </c>
      <c r="LQW1" s="15" t="s">
        <v>21901</v>
      </c>
      <c r="LQX1" s="15" t="s">
        <v>21902</v>
      </c>
      <c r="LQY1" s="15" t="s">
        <v>21903</v>
      </c>
      <c r="LQZ1" s="15" t="s">
        <v>21904</v>
      </c>
      <c r="LRA1" s="15" t="s">
        <v>21905</v>
      </c>
      <c r="LRB1" s="15" t="s">
        <v>21906</v>
      </c>
      <c r="LRC1" s="15" t="s">
        <v>21907</v>
      </c>
      <c r="LRD1" s="15" t="s">
        <v>21908</v>
      </c>
      <c r="LRE1" s="15" t="s">
        <v>21909</v>
      </c>
      <c r="LRF1" s="15" t="s">
        <v>21910</v>
      </c>
      <c r="LRG1" s="15" t="s">
        <v>21911</v>
      </c>
      <c r="LRH1" s="15" t="s">
        <v>21912</v>
      </c>
      <c r="LRI1" s="15" t="s">
        <v>21913</v>
      </c>
      <c r="LRJ1" s="15" t="s">
        <v>21914</v>
      </c>
      <c r="LRK1" s="15" t="s">
        <v>21915</v>
      </c>
      <c r="LRL1" s="15" t="s">
        <v>21916</v>
      </c>
      <c r="LRM1" s="15" t="s">
        <v>21917</v>
      </c>
      <c r="LRN1" s="15" t="s">
        <v>21918</v>
      </c>
      <c r="LRO1" s="15" t="s">
        <v>21919</v>
      </c>
      <c r="LRP1" s="15" t="s">
        <v>21920</v>
      </c>
      <c r="LRQ1" s="15" t="s">
        <v>21921</v>
      </c>
      <c r="LRR1" s="15" t="s">
        <v>21922</v>
      </c>
      <c r="LRS1" s="15" t="s">
        <v>21923</v>
      </c>
      <c r="LRT1" s="15" t="s">
        <v>21924</v>
      </c>
      <c r="LRU1" s="15" t="s">
        <v>21925</v>
      </c>
      <c r="LRV1" s="15" t="s">
        <v>21926</v>
      </c>
      <c r="LRW1" s="15" t="s">
        <v>21927</v>
      </c>
      <c r="LRX1" s="15" t="s">
        <v>21928</v>
      </c>
      <c r="LRY1" s="15" t="s">
        <v>21929</v>
      </c>
      <c r="LRZ1" s="15" t="s">
        <v>21930</v>
      </c>
      <c r="LSA1" s="15" t="s">
        <v>21931</v>
      </c>
      <c r="LSB1" s="15" t="s">
        <v>21932</v>
      </c>
      <c r="LSC1" s="15" t="s">
        <v>21933</v>
      </c>
      <c r="LSD1" s="15" t="s">
        <v>21934</v>
      </c>
      <c r="LSE1" s="15" t="s">
        <v>21935</v>
      </c>
      <c r="LSF1" s="15" t="s">
        <v>21936</v>
      </c>
      <c r="LSG1" s="15" t="s">
        <v>21937</v>
      </c>
      <c r="LSH1" s="15" t="s">
        <v>21938</v>
      </c>
      <c r="LSI1" s="15" t="s">
        <v>21939</v>
      </c>
      <c r="LSJ1" s="15" t="s">
        <v>21940</v>
      </c>
      <c r="LSK1" s="15" t="s">
        <v>21941</v>
      </c>
      <c r="LSL1" s="15" t="s">
        <v>21942</v>
      </c>
      <c r="LSM1" s="15" t="s">
        <v>21943</v>
      </c>
      <c r="LSN1" s="15" t="s">
        <v>21944</v>
      </c>
      <c r="LSO1" s="15" t="s">
        <v>21945</v>
      </c>
      <c r="LSP1" s="15" t="s">
        <v>21946</v>
      </c>
      <c r="LSQ1" s="15" t="s">
        <v>21947</v>
      </c>
      <c r="LSR1" s="15" t="s">
        <v>21948</v>
      </c>
      <c r="LSS1" s="15" t="s">
        <v>21949</v>
      </c>
      <c r="LST1" s="15" t="s">
        <v>21950</v>
      </c>
      <c r="LSU1" s="15" t="s">
        <v>21951</v>
      </c>
      <c r="LSV1" s="15" t="s">
        <v>21952</v>
      </c>
      <c r="LSW1" s="15" t="s">
        <v>21953</v>
      </c>
      <c r="LSX1" s="15" t="s">
        <v>21954</v>
      </c>
      <c r="LSY1" s="15" t="s">
        <v>21955</v>
      </c>
      <c r="LSZ1" s="15" t="s">
        <v>21956</v>
      </c>
      <c r="LTA1" s="15" t="s">
        <v>21957</v>
      </c>
      <c r="LTB1" s="15" t="s">
        <v>21958</v>
      </c>
      <c r="LTC1" s="15" t="s">
        <v>21959</v>
      </c>
      <c r="LTD1" s="15" t="s">
        <v>21960</v>
      </c>
      <c r="LTE1" s="15" t="s">
        <v>21961</v>
      </c>
      <c r="LTF1" s="15" t="s">
        <v>21962</v>
      </c>
      <c r="LTG1" s="15" t="s">
        <v>21963</v>
      </c>
      <c r="LTH1" s="15" t="s">
        <v>21964</v>
      </c>
      <c r="LTI1" s="15" t="s">
        <v>21965</v>
      </c>
      <c r="LTJ1" s="15" t="s">
        <v>21966</v>
      </c>
      <c r="LTK1" s="15" t="s">
        <v>21967</v>
      </c>
      <c r="LTL1" s="15" t="s">
        <v>21968</v>
      </c>
      <c r="LTM1" s="15" t="s">
        <v>21969</v>
      </c>
      <c r="LTN1" s="15" t="s">
        <v>21970</v>
      </c>
      <c r="LTO1" s="15" t="s">
        <v>21971</v>
      </c>
      <c r="LTP1" s="15" t="s">
        <v>21972</v>
      </c>
      <c r="LTQ1" s="15" t="s">
        <v>21973</v>
      </c>
      <c r="LTR1" s="15" t="s">
        <v>21974</v>
      </c>
      <c r="LTS1" s="15" t="s">
        <v>21975</v>
      </c>
      <c r="LTT1" s="15" t="s">
        <v>21976</v>
      </c>
      <c r="LTU1" s="15" t="s">
        <v>21977</v>
      </c>
      <c r="LTV1" s="15" t="s">
        <v>21978</v>
      </c>
      <c r="LTW1" s="15" t="s">
        <v>21979</v>
      </c>
      <c r="LTX1" s="15" t="s">
        <v>21980</v>
      </c>
      <c r="LTY1" s="15" t="s">
        <v>21981</v>
      </c>
      <c r="LTZ1" s="15" t="s">
        <v>21982</v>
      </c>
      <c r="LUA1" s="15" t="s">
        <v>21983</v>
      </c>
      <c r="LUB1" s="15" t="s">
        <v>21984</v>
      </c>
      <c r="LUC1" s="15" t="s">
        <v>21985</v>
      </c>
      <c r="LUD1" s="15" t="s">
        <v>21986</v>
      </c>
      <c r="LUE1" s="15" t="s">
        <v>21987</v>
      </c>
      <c r="LUF1" s="15" t="s">
        <v>21988</v>
      </c>
      <c r="LUG1" s="15" t="s">
        <v>21989</v>
      </c>
      <c r="LUH1" s="15" t="s">
        <v>21990</v>
      </c>
      <c r="LUI1" s="15" t="s">
        <v>21991</v>
      </c>
      <c r="LUJ1" s="15" t="s">
        <v>21992</v>
      </c>
      <c r="LUK1" s="15" t="s">
        <v>21993</v>
      </c>
      <c r="LUL1" s="15" t="s">
        <v>21994</v>
      </c>
      <c r="LUM1" s="15" t="s">
        <v>21995</v>
      </c>
      <c r="LUN1" s="15" t="s">
        <v>21996</v>
      </c>
      <c r="LUO1" s="15" t="s">
        <v>21997</v>
      </c>
      <c r="LUP1" s="15" t="s">
        <v>21998</v>
      </c>
      <c r="LUQ1" s="15" t="s">
        <v>21999</v>
      </c>
      <c r="LUR1" s="15" t="s">
        <v>22000</v>
      </c>
      <c r="LUS1" s="15" t="s">
        <v>22001</v>
      </c>
      <c r="LUT1" s="15" t="s">
        <v>22002</v>
      </c>
      <c r="LUU1" s="15" t="s">
        <v>22003</v>
      </c>
      <c r="LUV1" s="15" t="s">
        <v>22004</v>
      </c>
      <c r="LUW1" s="15" t="s">
        <v>22005</v>
      </c>
      <c r="LUX1" s="15" t="s">
        <v>22006</v>
      </c>
      <c r="LUY1" s="15" t="s">
        <v>22007</v>
      </c>
      <c r="LUZ1" s="15" t="s">
        <v>22008</v>
      </c>
      <c r="LVA1" s="15" t="s">
        <v>22009</v>
      </c>
      <c r="LVB1" s="15" t="s">
        <v>22010</v>
      </c>
      <c r="LVC1" s="15" t="s">
        <v>22011</v>
      </c>
      <c r="LVD1" s="15" t="s">
        <v>22012</v>
      </c>
      <c r="LVE1" s="15" t="s">
        <v>22013</v>
      </c>
      <c r="LVF1" s="15" t="s">
        <v>22014</v>
      </c>
      <c r="LVG1" s="15" t="s">
        <v>22015</v>
      </c>
      <c r="LVH1" s="15" t="s">
        <v>22016</v>
      </c>
      <c r="LVI1" s="15" t="s">
        <v>22017</v>
      </c>
      <c r="LVJ1" s="15" t="s">
        <v>22018</v>
      </c>
      <c r="LVK1" s="15" t="s">
        <v>22019</v>
      </c>
      <c r="LVL1" s="15" t="s">
        <v>22020</v>
      </c>
      <c r="LVM1" s="15" t="s">
        <v>22021</v>
      </c>
      <c r="LVN1" s="15" t="s">
        <v>22022</v>
      </c>
      <c r="LVO1" s="15" t="s">
        <v>22023</v>
      </c>
      <c r="LVP1" s="15" t="s">
        <v>22024</v>
      </c>
      <c r="LVQ1" s="15" t="s">
        <v>22025</v>
      </c>
      <c r="LVR1" s="15" t="s">
        <v>22026</v>
      </c>
      <c r="LVS1" s="15" t="s">
        <v>22027</v>
      </c>
      <c r="LVT1" s="15" t="s">
        <v>22028</v>
      </c>
      <c r="LVU1" s="15" t="s">
        <v>22029</v>
      </c>
      <c r="LVV1" s="15" t="s">
        <v>22030</v>
      </c>
      <c r="LVW1" s="15" t="s">
        <v>22031</v>
      </c>
      <c r="LVX1" s="15" t="s">
        <v>22032</v>
      </c>
      <c r="LVY1" s="15" t="s">
        <v>22033</v>
      </c>
      <c r="LVZ1" s="15" t="s">
        <v>22034</v>
      </c>
      <c r="LWA1" s="15" t="s">
        <v>22035</v>
      </c>
      <c r="LWB1" s="15" t="s">
        <v>22036</v>
      </c>
      <c r="LWC1" s="15" t="s">
        <v>22037</v>
      </c>
      <c r="LWD1" s="15" t="s">
        <v>22038</v>
      </c>
      <c r="LWE1" s="15" t="s">
        <v>22039</v>
      </c>
      <c r="LWF1" s="15" t="s">
        <v>22040</v>
      </c>
      <c r="LWG1" s="15" t="s">
        <v>22041</v>
      </c>
      <c r="LWH1" s="15" t="s">
        <v>22042</v>
      </c>
      <c r="LWI1" s="15" t="s">
        <v>22043</v>
      </c>
      <c r="LWJ1" s="15" t="s">
        <v>22044</v>
      </c>
      <c r="LWK1" s="15" t="s">
        <v>22045</v>
      </c>
      <c r="LWL1" s="15" t="s">
        <v>22046</v>
      </c>
      <c r="LWM1" s="15" t="s">
        <v>22047</v>
      </c>
      <c r="LWN1" s="15" t="s">
        <v>22048</v>
      </c>
      <c r="LWO1" s="15" t="s">
        <v>22049</v>
      </c>
      <c r="LWP1" s="15" t="s">
        <v>22050</v>
      </c>
      <c r="LWQ1" s="15" t="s">
        <v>22051</v>
      </c>
      <c r="LWR1" s="15" t="s">
        <v>22052</v>
      </c>
      <c r="LWS1" s="15" t="s">
        <v>22053</v>
      </c>
      <c r="LWT1" s="15" t="s">
        <v>22054</v>
      </c>
      <c r="LWU1" s="15" t="s">
        <v>22055</v>
      </c>
      <c r="LWV1" s="15" t="s">
        <v>22056</v>
      </c>
      <c r="LWW1" s="15" t="s">
        <v>22057</v>
      </c>
      <c r="LWX1" s="15" t="s">
        <v>22058</v>
      </c>
      <c r="LWY1" s="15" t="s">
        <v>22059</v>
      </c>
      <c r="LWZ1" s="15" t="s">
        <v>22060</v>
      </c>
      <c r="LXA1" s="15" t="s">
        <v>22061</v>
      </c>
      <c r="LXB1" s="15" t="s">
        <v>22062</v>
      </c>
      <c r="LXC1" s="15" t="s">
        <v>22063</v>
      </c>
      <c r="LXD1" s="15" t="s">
        <v>22064</v>
      </c>
      <c r="LXE1" s="15" t="s">
        <v>22065</v>
      </c>
      <c r="LXF1" s="15" t="s">
        <v>22066</v>
      </c>
      <c r="LXG1" s="15" t="s">
        <v>22067</v>
      </c>
      <c r="LXH1" s="15" t="s">
        <v>22068</v>
      </c>
      <c r="LXI1" s="15" t="s">
        <v>22069</v>
      </c>
      <c r="LXJ1" s="15" t="s">
        <v>22070</v>
      </c>
      <c r="LXK1" s="15" t="s">
        <v>22071</v>
      </c>
      <c r="LXL1" s="15" t="s">
        <v>22072</v>
      </c>
      <c r="LXM1" s="15" t="s">
        <v>22073</v>
      </c>
      <c r="LXN1" s="15" t="s">
        <v>22074</v>
      </c>
      <c r="LXO1" s="15" t="s">
        <v>22075</v>
      </c>
      <c r="LXP1" s="15" t="s">
        <v>22076</v>
      </c>
      <c r="LXQ1" s="15" t="s">
        <v>22077</v>
      </c>
      <c r="LXR1" s="15" t="s">
        <v>22078</v>
      </c>
      <c r="LXS1" s="15" t="s">
        <v>22079</v>
      </c>
      <c r="LXT1" s="15" t="s">
        <v>22080</v>
      </c>
      <c r="LXU1" s="15" t="s">
        <v>22081</v>
      </c>
      <c r="LXV1" s="15" t="s">
        <v>22082</v>
      </c>
      <c r="LXW1" s="15" t="s">
        <v>22083</v>
      </c>
      <c r="LXX1" s="15" t="s">
        <v>22084</v>
      </c>
      <c r="LXY1" s="15" t="s">
        <v>22085</v>
      </c>
      <c r="LXZ1" s="15" t="s">
        <v>22086</v>
      </c>
      <c r="LYA1" s="15" t="s">
        <v>22087</v>
      </c>
      <c r="LYB1" s="15" t="s">
        <v>22088</v>
      </c>
      <c r="LYC1" s="15" t="s">
        <v>22089</v>
      </c>
      <c r="LYD1" s="15" t="s">
        <v>22090</v>
      </c>
      <c r="LYE1" s="15" t="s">
        <v>22091</v>
      </c>
      <c r="LYF1" s="15" t="s">
        <v>22092</v>
      </c>
      <c r="LYG1" s="15" t="s">
        <v>22093</v>
      </c>
      <c r="LYH1" s="15" t="s">
        <v>22094</v>
      </c>
      <c r="LYI1" s="15" t="s">
        <v>22095</v>
      </c>
      <c r="LYJ1" s="15" t="s">
        <v>22096</v>
      </c>
      <c r="LYK1" s="15" t="s">
        <v>22097</v>
      </c>
      <c r="LYL1" s="15" t="s">
        <v>22098</v>
      </c>
      <c r="LYM1" s="15" t="s">
        <v>22099</v>
      </c>
      <c r="LYN1" s="15" t="s">
        <v>22100</v>
      </c>
      <c r="LYO1" s="15" t="s">
        <v>22101</v>
      </c>
      <c r="LYP1" s="15" t="s">
        <v>22102</v>
      </c>
      <c r="LYQ1" s="15" t="s">
        <v>22103</v>
      </c>
      <c r="LYR1" s="15" t="s">
        <v>22104</v>
      </c>
      <c r="LYS1" s="15" t="s">
        <v>22105</v>
      </c>
      <c r="LYT1" s="15" t="s">
        <v>22106</v>
      </c>
      <c r="LYU1" s="15" t="s">
        <v>22107</v>
      </c>
      <c r="LYV1" s="15" t="s">
        <v>22108</v>
      </c>
      <c r="LYW1" s="15" t="s">
        <v>22109</v>
      </c>
      <c r="LYX1" s="15" t="s">
        <v>22110</v>
      </c>
      <c r="LYY1" s="15" t="s">
        <v>22111</v>
      </c>
      <c r="LYZ1" s="15" t="s">
        <v>22112</v>
      </c>
      <c r="LZA1" s="15" t="s">
        <v>22113</v>
      </c>
      <c r="LZB1" s="15" t="s">
        <v>22114</v>
      </c>
      <c r="LZC1" s="15" t="s">
        <v>22115</v>
      </c>
      <c r="LZD1" s="15" t="s">
        <v>22116</v>
      </c>
      <c r="LZE1" s="15" t="s">
        <v>22117</v>
      </c>
      <c r="LZF1" s="15" t="s">
        <v>22118</v>
      </c>
      <c r="LZG1" s="15" t="s">
        <v>22119</v>
      </c>
      <c r="LZH1" s="15" t="s">
        <v>22120</v>
      </c>
      <c r="LZI1" s="15" t="s">
        <v>22121</v>
      </c>
      <c r="LZJ1" s="15" t="s">
        <v>22122</v>
      </c>
      <c r="LZK1" s="15" t="s">
        <v>22123</v>
      </c>
      <c r="LZL1" s="15" t="s">
        <v>22124</v>
      </c>
      <c r="LZM1" s="15" t="s">
        <v>22125</v>
      </c>
      <c r="LZN1" s="15" t="s">
        <v>22126</v>
      </c>
      <c r="LZO1" s="15" t="s">
        <v>22127</v>
      </c>
      <c r="LZP1" s="15" t="s">
        <v>22128</v>
      </c>
      <c r="LZQ1" s="15" t="s">
        <v>22129</v>
      </c>
      <c r="LZR1" s="15" t="s">
        <v>22130</v>
      </c>
      <c r="LZS1" s="15" t="s">
        <v>22131</v>
      </c>
      <c r="LZT1" s="15" t="s">
        <v>22132</v>
      </c>
      <c r="LZU1" s="15" t="s">
        <v>22133</v>
      </c>
      <c r="LZV1" s="15" t="s">
        <v>22134</v>
      </c>
      <c r="LZW1" s="15" t="s">
        <v>22135</v>
      </c>
      <c r="LZX1" s="15" t="s">
        <v>22136</v>
      </c>
      <c r="LZY1" s="15" t="s">
        <v>22137</v>
      </c>
      <c r="LZZ1" s="15" t="s">
        <v>22138</v>
      </c>
      <c r="MAA1" s="15" t="s">
        <v>22139</v>
      </c>
      <c r="MAB1" s="15" t="s">
        <v>22140</v>
      </c>
      <c r="MAC1" s="15" t="s">
        <v>22141</v>
      </c>
      <c r="MAD1" s="15" t="s">
        <v>22142</v>
      </c>
      <c r="MAE1" s="15" t="s">
        <v>22143</v>
      </c>
      <c r="MAF1" s="15" t="s">
        <v>22144</v>
      </c>
      <c r="MAG1" s="15" t="s">
        <v>22145</v>
      </c>
      <c r="MAH1" s="15" t="s">
        <v>22146</v>
      </c>
      <c r="MAI1" s="15" t="s">
        <v>22147</v>
      </c>
      <c r="MAJ1" s="15" t="s">
        <v>22148</v>
      </c>
      <c r="MAK1" s="15" t="s">
        <v>22149</v>
      </c>
      <c r="MAL1" s="15" t="s">
        <v>22150</v>
      </c>
      <c r="MAM1" s="15" t="s">
        <v>22151</v>
      </c>
      <c r="MAN1" s="15" t="s">
        <v>22152</v>
      </c>
      <c r="MAO1" s="15" t="s">
        <v>22153</v>
      </c>
      <c r="MAP1" s="15" t="s">
        <v>22154</v>
      </c>
      <c r="MAQ1" s="15" t="s">
        <v>22155</v>
      </c>
      <c r="MAR1" s="15" t="s">
        <v>22156</v>
      </c>
      <c r="MAS1" s="15" t="s">
        <v>22157</v>
      </c>
      <c r="MAT1" s="15" t="s">
        <v>22158</v>
      </c>
      <c r="MAU1" s="15" t="s">
        <v>22159</v>
      </c>
      <c r="MAV1" s="15" t="s">
        <v>22160</v>
      </c>
      <c r="MAW1" s="15" t="s">
        <v>22161</v>
      </c>
      <c r="MAX1" s="15" t="s">
        <v>22162</v>
      </c>
      <c r="MAY1" s="15" t="s">
        <v>22163</v>
      </c>
      <c r="MAZ1" s="15" t="s">
        <v>22164</v>
      </c>
      <c r="MBA1" s="15" t="s">
        <v>22165</v>
      </c>
      <c r="MBB1" s="15" t="s">
        <v>22166</v>
      </c>
      <c r="MBC1" s="15" t="s">
        <v>22167</v>
      </c>
      <c r="MBD1" s="15" t="s">
        <v>22168</v>
      </c>
      <c r="MBE1" s="15" t="s">
        <v>22169</v>
      </c>
      <c r="MBF1" s="15" t="s">
        <v>22170</v>
      </c>
      <c r="MBG1" s="15" t="s">
        <v>22171</v>
      </c>
      <c r="MBH1" s="15" t="s">
        <v>22172</v>
      </c>
      <c r="MBI1" s="15" t="s">
        <v>22173</v>
      </c>
      <c r="MBJ1" s="15" t="s">
        <v>22174</v>
      </c>
      <c r="MBK1" s="15" t="s">
        <v>22175</v>
      </c>
      <c r="MBL1" s="15" t="s">
        <v>22176</v>
      </c>
      <c r="MBM1" s="15" t="s">
        <v>22177</v>
      </c>
      <c r="MBN1" s="15" t="s">
        <v>22178</v>
      </c>
      <c r="MBO1" s="15" t="s">
        <v>22179</v>
      </c>
      <c r="MBP1" s="15" t="s">
        <v>22180</v>
      </c>
      <c r="MBQ1" s="15" t="s">
        <v>22181</v>
      </c>
      <c r="MBR1" s="15" t="s">
        <v>22182</v>
      </c>
      <c r="MBS1" s="15" t="s">
        <v>22183</v>
      </c>
      <c r="MBT1" s="15" t="s">
        <v>22184</v>
      </c>
      <c r="MBU1" s="15" t="s">
        <v>22185</v>
      </c>
      <c r="MBV1" s="15" t="s">
        <v>22186</v>
      </c>
      <c r="MBW1" s="15" t="s">
        <v>22187</v>
      </c>
      <c r="MBX1" s="15" t="s">
        <v>22188</v>
      </c>
      <c r="MBY1" s="15" t="s">
        <v>22189</v>
      </c>
      <c r="MBZ1" s="15" t="s">
        <v>22190</v>
      </c>
      <c r="MCA1" s="15" t="s">
        <v>22191</v>
      </c>
      <c r="MCB1" s="15" t="s">
        <v>22192</v>
      </c>
      <c r="MCC1" s="15" t="s">
        <v>22193</v>
      </c>
      <c r="MCD1" s="15" t="s">
        <v>22194</v>
      </c>
      <c r="MCE1" s="15" t="s">
        <v>22195</v>
      </c>
      <c r="MCF1" s="15" t="s">
        <v>22196</v>
      </c>
      <c r="MCG1" s="15" t="s">
        <v>22197</v>
      </c>
      <c r="MCH1" s="15" t="s">
        <v>22198</v>
      </c>
      <c r="MCI1" s="15" t="s">
        <v>22199</v>
      </c>
      <c r="MCJ1" s="15" t="s">
        <v>22200</v>
      </c>
      <c r="MCK1" s="15" t="s">
        <v>22201</v>
      </c>
      <c r="MCL1" s="15" t="s">
        <v>22202</v>
      </c>
      <c r="MCM1" s="15" t="s">
        <v>22203</v>
      </c>
      <c r="MCN1" s="15" t="s">
        <v>22204</v>
      </c>
      <c r="MCO1" s="15" t="s">
        <v>22205</v>
      </c>
      <c r="MCP1" s="15" t="s">
        <v>22206</v>
      </c>
      <c r="MCQ1" s="15" t="s">
        <v>22207</v>
      </c>
      <c r="MCR1" s="15" t="s">
        <v>22208</v>
      </c>
      <c r="MCS1" s="15" t="s">
        <v>22209</v>
      </c>
      <c r="MCT1" s="15" t="s">
        <v>22210</v>
      </c>
      <c r="MCU1" s="15" t="s">
        <v>22211</v>
      </c>
      <c r="MCV1" s="15" t="s">
        <v>22212</v>
      </c>
      <c r="MCW1" s="15" t="s">
        <v>22213</v>
      </c>
      <c r="MCX1" s="15" t="s">
        <v>22214</v>
      </c>
      <c r="MCY1" s="15" t="s">
        <v>22215</v>
      </c>
      <c r="MCZ1" s="15" t="s">
        <v>22216</v>
      </c>
      <c r="MDA1" s="15" t="s">
        <v>22217</v>
      </c>
      <c r="MDB1" s="15" t="s">
        <v>22218</v>
      </c>
      <c r="MDC1" s="15" t="s">
        <v>22219</v>
      </c>
      <c r="MDD1" s="15" t="s">
        <v>22220</v>
      </c>
      <c r="MDE1" s="15" t="s">
        <v>22221</v>
      </c>
      <c r="MDF1" s="15" t="s">
        <v>22222</v>
      </c>
      <c r="MDG1" s="15" t="s">
        <v>22223</v>
      </c>
      <c r="MDH1" s="15" t="s">
        <v>22224</v>
      </c>
      <c r="MDI1" s="15" t="s">
        <v>22225</v>
      </c>
      <c r="MDJ1" s="15" t="s">
        <v>22226</v>
      </c>
      <c r="MDK1" s="15" t="s">
        <v>22227</v>
      </c>
      <c r="MDL1" s="15" t="s">
        <v>22228</v>
      </c>
      <c r="MDM1" s="15" t="s">
        <v>22229</v>
      </c>
      <c r="MDN1" s="15" t="s">
        <v>22230</v>
      </c>
      <c r="MDO1" s="15" t="s">
        <v>22231</v>
      </c>
      <c r="MDP1" s="15" t="s">
        <v>22232</v>
      </c>
      <c r="MDQ1" s="15" t="s">
        <v>22233</v>
      </c>
      <c r="MDR1" s="15" t="s">
        <v>22234</v>
      </c>
      <c r="MDS1" s="15" t="s">
        <v>22235</v>
      </c>
      <c r="MDT1" s="15" t="s">
        <v>22236</v>
      </c>
      <c r="MDU1" s="15" t="s">
        <v>22237</v>
      </c>
      <c r="MDV1" s="15" t="s">
        <v>22238</v>
      </c>
      <c r="MDW1" s="15" t="s">
        <v>22239</v>
      </c>
      <c r="MDX1" s="15" t="s">
        <v>22240</v>
      </c>
      <c r="MDY1" s="15" t="s">
        <v>22241</v>
      </c>
      <c r="MDZ1" s="15" t="s">
        <v>22242</v>
      </c>
      <c r="MEA1" s="15" t="s">
        <v>22243</v>
      </c>
      <c r="MEB1" s="15" t="s">
        <v>22244</v>
      </c>
      <c r="MEC1" s="15" t="s">
        <v>22245</v>
      </c>
      <c r="MED1" s="15" t="s">
        <v>22246</v>
      </c>
      <c r="MEE1" s="15" t="s">
        <v>22247</v>
      </c>
      <c r="MEF1" s="15" t="s">
        <v>22248</v>
      </c>
      <c r="MEG1" s="15" t="s">
        <v>22249</v>
      </c>
      <c r="MEH1" s="15" t="s">
        <v>22250</v>
      </c>
      <c r="MEI1" s="15" t="s">
        <v>22251</v>
      </c>
      <c r="MEJ1" s="15" t="s">
        <v>22252</v>
      </c>
      <c r="MEK1" s="15" t="s">
        <v>22253</v>
      </c>
      <c r="MEL1" s="15" t="s">
        <v>22254</v>
      </c>
      <c r="MEM1" s="15" t="s">
        <v>22255</v>
      </c>
      <c r="MEN1" s="15" t="s">
        <v>22256</v>
      </c>
      <c r="MEO1" s="15" t="s">
        <v>22257</v>
      </c>
      <c r="MEP1" s="15" t="s">
        <v>22258</v>
      </c>
      <c r="MEQ1" s="15" t="s">
        <v>22259</v>
      </c>
      <c r="MER1" s="15" t="s">
        <v>22260</v>
      </c>
      <c r="MES1" s="15" t="s">
        <v>22261</v>
      </c>
      <c r="MET1" s="15" t="s">
        <v>22262</v>
      </c>
      <c r="MEU1" s="15" t="s">
        <v>22263</v>
      </c>
      <c r="MEV1" s="15" t="s">
        <v>22264</v>
      </c>
      <c r="MEW1" s="15" t="s">
        <v>22265</v>
      </c>
      <c r="MEX1" s="15" t="s">
        <v>22266</v>
      </c>
      <c r="MEY1" s="15" t="s">
        <v>22267</v>
      </c>
      <c r="MEZ1" s="15" t="s">
        <v>22268</v>
      </c>
      <c r="MFA1" s="15" t="s">
        <v>22269</v>
      </c>
      <c r="MFB1" s="15" t="s">
        <v>22270</v>
      </c>
      <c r="MFC1" s="15" t="s">
        <v>22271</v>
      </c>
      <c r="MFD1" s="15" t="s">
        <v>22272</v>
      </c>
      <c r="MFE1" s="15" t="s">
        <v>22273</v>
      </c>
      <c r="MFF1" s="15" t="s">
        <v>22274</v>
      </c>
      <c r="MFG1" s="15" t="s">
        <v>22275</v>
      </c>
      <c r="MFH1" s="15" t="s">
        <v>22276</v>
      </c>
      <c r="MFI1" s="15" t="s">
        <v>22277</v>
      </c>
      <c r="MFJ1" s="15" t="s">
        <v>22278</v>
      </c>
      <c r="MFK1" s="15" t="s">
        <v>22279</v>
      </c>
      <c r="MFL1" s="15" t="s">
        <v>22280</v>
      </c>
      <c r="MFM1" s="15" t="s">
        <v>22281</v>
      </c>
      <c r="MFN1" s="15" t="s">
        <v>22282</v>
      </c>
      <c r="MFO1" s="15" t="s">
        <v>22283</v>
      </c>
      <c r="MFP1" s="15" t="s">
        <v>22284</v>
      </c>
      <c r="MFQ1" s="15" t="s">
        <v>22285</v>
      </c>
      <c r="MFR1" s="15" t="s">
        <v>22286</v>
      </c>
      <c r="MFS1" s="15" t="s">
        <v>22287</v>
      </c>
      <c r="MFT1" s="15" t="s">
        <v>22288</v>
      </c>
      <c r="MFU1" s="15" t="s">
        <v>22289</v>
      </c>
      <c r="MFV1" s="15" t="s">
        <v>22290</v>
      </c>
      <c r="MFW1" s="15" t="s">
        <v>22291</v>
      </c>
      <c r="MFX1" s="15" t="s">
        <v>22292</v>
      </c>
      <c r="MFY1" s="15" t="s">
        <v>22293</v>
      </c>
      <c r="MFZ1" s="15" t="s">
        <v>22294</v>
      </c>
      <c r="MGA1" s="15" t="s">
        <v>22295</v>
      </c>
      <c r="MGB1" s="15" t="s">
        <v>22296</v>
      </c>
      <c r="MGC1" s="15" t="s">
        <v>22297</v>
      </c>
      <c r="MGD1" s="15" t="s">
        <v>22298</v>
      </c>
      <c r="MGE1" s="15" t="s">
        <v>22299</v>
      </c>
      <c r="MGF1" s="15" t="s">
        <v>22300</v>
      </c>
      <c r="MGG1" s="15" t="s">
        <v>22301</v>
      </c>
      <c r="MGH1" s="15" t="s">
        <v>22302</v>
      </c>
      <c r="MGI1" s="15" t="s">
        <v>22303</v>
      </c>
      <c r="MGJ1" s="15" t="s">
        <v>22304</v>
      </c>
      <c r="MGK1" s="15" t="s">
        <v>22305</v>
      </c>
      <c r="MGL1" s="15" t="s">
        <v>22306</v>
      </c>
      <c r="MGM1" s="15" t="s">
        <v>22307</v>
      </c>
      <c r="MGN1" s="15" t="s">
        <v>22308</v>
      </c>
      <c r="MGO1" s="15" t="s">
        <v>22309</v>
      </c>
      <c r="MGP1" s="15" t="s">
        <v>22310</v>
      </c>
      <c r="MGQ1" s="15" t="s">
        <v>22311</v>
      </c>
      <c r="MGR1" s="15" t="s">
        <v>22312</v>
      </c>
      <c r="MGS1" s="15" t="s">
        <v>22313</v>
      </c>
      <c r="MGT1" s="15" t="s">
        <v>22314</v>
      </c>
      <c r="MGU1" s="15" t="s">
        <v>22315</v>
      </c>
      <c r="MGV1" s="15" t="s">
        <v>22316</v>
      </c>
      <c r="MGW1" s="15" t="s">
        <v>22317</v>
      </c>
      <c r="MGX1" s="15" t="s">
        <v>22318</v>
      </c>
      <c r="MGY1" s="15" t="s">
        <v>22319</v>
      </c>
      <c r="MGZ1" s="15" t="s">
        <v>22320</v>
      </c>
      <c r="MHA1" s="15" t="s">
        <v>22321</v>
      </c>
      <c r="MHB1" s="15" t="s">
        <v>22322</v>
      </c>
      <c r="MHC1" s="15" t="s">
        <v>22323</v>
      </c>
      <c r="MHD1" s="15" t="s">
        <v>22324</v>
      </c>
      <c r="MHE1" s="15" t="s">
        <v>22325</v>
      </c>
      <c r="MHF1" s="15" t="s">
        <v>22326</v>
      </c>
      <c r="MHG1" s="15" t="s">
        <v>22327</v>
      </c>
      <c r="MHH1" s="15" t="s">
        <v>22328</v>
      </c>
      <c r="MHI1" s="15" t="s">
        <v>22329</v>
      </c>
      <c r="MHJ1" s="15" t="s">
        <v>22330</v>
      </c>
      <c r="MHK1" s="15" t="s">
        <v>22331</v>
      </c>
      <c r="MHL1" s="15" t="s">
        <v>22332</v>
      </c>
      <c r="MHM1" s="15" t="s">
        <v>22333</v>
      </c>
      <c r="MHN1" s="15" t="s">
        <v>22334</v>
      </c>
      <c r="MHO1" s="15" t="s">
        <v>22335</v>
      </c>
      <c r="MHP1" s="15" t="s">
        <v>22336</v>
      </c>
      <c r="MHQ1" s="15" t="s">
        <v>22337</v>
      </c>
      <c r="MHR1" s="15" t="s">
        <v>22338</v>
      </c>
      <c r="MHS1" s="15" t="s">
        <v>22339</v>
      </c>
      <c r="MHT1" s="15" t="s">
        <v>22340</v>
      </c>
      <c r="MHU1" s="15" t="s">
        <v>22341</v>
      </c>
      <c r="MHV1" s="15" t="s">
        <v>22342</v>
      </c>
      <c r="MHW1" s="15" t="s">
        <v>22343</v>
      </c>
      <c r="MHX1" s="15" t="s">
        <v>22344</v>
      </c>
      <c r="MHY1" s="15" t="s">
        <v>22345</v>
      </c>
      <c r="MHZ1" s="15" t="s">
        <v>22346</v>
      </c>
      <c r="MIA1" s="15" t="s">
        <v>22347</v>
      </c>
      <c r="MIB1" s="15" t="s">
        <v>22348</v>
      </c>
      <c r="MIC1" s="15" t="s">
        <v>22349</v>
      </c>
      <c r="MID1" s="15" t="s">
        <v>22350</v>
      </c>
      <c r="MIE1" s="15" t="s">
        <v>22351</v>
      </c>
      <c r="MIF1" s="15" t="s">
        <v>22352</v>
      </c>
      <c r="MIG1" s="15" t="s">
        <v>22353</v>
      </c>
      <c r="MIH1" s="15" t="s">
        <v>22354</v>
      </c>
      <c r="MII1" s="15" t="s">
        <v>22355</v>
      </c>
      <c r="MIJ1" s="15" t="s">
        <v>22356</v>
      </c>
      <c r="MIK1" s="15" t="s">
        <v>22357</v>
      </c>
      <c r="MIL1" s="15" t="s">
        <v>22358</v>
      </c>
      <c r="MIM1" s="15" t="s">
        <v>22359</v>
      </c>
      <c r="MIN1" s="15" t="s">
        <v>22360</v>
      </c>
      <c r="MIO1" s="15" t="s">
        <v>22361</v>
      </c>
      <c r="MIP1" s="15" t="s">
        <v>22362</v>
      </c>
      <c r="MIQ1" s="15" t="s">
        <v>22363</v>
      </c>
      <c r="MIR1" s="15" t="s">
        <v>22364</v>
      </c>
      <c r="MIS1" s="15" t="s">
        <v>22365</v>
      </c>
      <c r="MIT1" s="15" t="s">
        <v>22366</v>
      </c>
      <c r="MIU1" s="15" t="s">
        <v>22367</v>
      </c>
      <c r="MIV1" s="15" t="s">
        <v>22368</v>
      </c>
      <c r="MIW1" s="15" t="s">
        <v>22369</v>
      </c>
      <c r="MIX1" s="15" t="s">
        <v>22370</v>
      </c>
      <c r="MIY1" s="15" t="s">
        <v>22371</v>
      </c>
      <c r="MIZ1" s="15" t="s">
        <v>22372</v>
      </c>
      <c r="MJA1" s="15" t="s">
        <v>22373</v>
      </c>
      <c r="MJB1" s="15" t="s">
        <v>22374</v>
      </c>
      <c r="MJC1" s="15" t="s">
        <v>22375</v>
      </c>
      <c r="MJD1" s="15" t="s">
        <v>22376</v>
      </c>
      <c r="MJE1" s="15" t="s">
        <v>22377</v>
      </c>
      <c r="MJF1" s="15" t="s">
        <v>22378</v>
      </c>
      <c r="MJG1" s="15" t="s">
        <v>22379</v>
      </c>
      <c r="MJH1" s="15" t="s">
        <v>22380</v>
      </c>
      <c r="MJI1" s="15" t="s">
        <v>22381</v>
      </c>
      <c r="MJJ1" s="15" t="s">
        <v>22382</v>
      </c>
      <c r="MJK1" s="15" t="s">
        <v>22383</v>
      </c>
      <c r="MJL1" s="15" t="s">
        <v>22384</v>
      </c>
      <c r="MJM1" s="15" t="s">
        <v>22385</v>
      </c>
      <c r="MJN1" s="15" t="s">
        <v>22386</v>
      </c>
      <c r="MJO1" s="15" t="s">
        <v>22387</v>
      </c>
      <c r="MJP1" s="15" t="s">
        <v>22388</v>
      </c>
      <c r="MJQ1" s="15" t="s">
        <v>22389</v>
      </c>
      <c r="MJR1" s="15" t="s">
        <v>22390</v>
      </c>
      <c r="MJS1" s="15" t="s">
        <v>22391</v>
      </c>
      <c r="MJT1" s="15" t="s">
        <v>22392</v>
      </c>
      <c r="MJU1" s="15" t="s">
        <v>22393</v>
      </c>
      <c r="MJV1" s="15" t="s">
        <v>22394</v>
      </c>
      <c r="MJW1" s="15" t="s">
        <v>22395</v>
      </c>
      <c r="MJX1" s="15" t="s">
        <v>22396</v>
      </c>
      <c r="MJY1" s="15" t="s">
        <v>22397</v>
      </c>
      <c r="MJZ1" s="15" t="s">
        <v>22398</v>
      </c>
      <c r="MKA1" s="15" t="s">
        <v>22399</v>
      </c>
      <c r="MKB1" s="15" t="s">
        <v>22400</v>
      </c>
      <c r="MKC1" s="15" t="s">
        <v>22401</v>
      </c>
      <c r="MKD1" s="15" t="s">
        <v>22402</v>
      </c>
      <c r="MKE1" s="15" t="s">
        <v>22403</v>
      </c>
      <c r="MKF1" s="15" t="s">
        <v>22404</v>
      </c>
      <c r="MKG1" s="15" t="s">
        <v>22405</v>
      </c>
      <c r="MKH1" s="15" t="s">
        <v>22406</v>
      </c>
      <c r="MKI1" s="15" t="s">
        <v>22407</v>
      </c>
      <c r="MKJ1" s="15" t="s">
        <v>22408</v>
      </c>
      <c r="MKK1" s="15" t="s">
        <v>22409</v>
      </c>
      <c r="MKL1" s="15" t="s">
        <v>22410</v>
      </c>
      <c r="MKM1" s="15" t="s">
        <v>22411</v>
      </c>
      <c r="MKN1" s="15" t="s">
        <v>22412</v>
      </c>
      <c r="MKO1" s="15" t="s">
        <v>22413</v>
      </c>
      <c r="MKP1" s="15" t="s">
        <v>22414</v>
      </c>
      <c r="MKQ1" s="15" t="s">
        <v>22415</v>
      </c>
      <c r="MKR1" s="15" t="s">
        <v>22416</v>
      </c>
      <c r="MKS1" s="15" t="s">
        <v>22417</v>
      </c>
      <c r="MKT1" s="15" t="s">
        <v>22418</v>
      </c>
      <c r="MKU1" s="15" t="s">
        <v>22419</v>
      </c>
      <c r="MKV1" s="15" t="s">
        <v>22420</v>
      </c>
      <c r="MKW1" s="15" t="s">
        <v>22421</v>
      </c>
      <c r="MKX1" s="15" t="s">
        <v>22422</v>
      </c>
      <c r="MKY1" s="15" t="s">
        <v>22423</v>
      </c>
      <c r="MKZ1" s="15" t="s">
        <v>22424</v>
      </c>
      <c r="MLA1" s="15" t="s">
        <v>22425</v>
      </c>
      <c r="MLB1" s="15" t="s">
        <v>22426</v>
      </c>
      <c r="MLC1" s="15" t="s">
        <v>22427</v>
      </c>
      <c r="MLD1" s="15" t="s">
        <v>22428</v>
      </c>
      <c r="MLE1" s="15" t="s">
        <v>22429</v>
      </c>
      <c r="MLF1" s="15" t="s">
        <v>22430</v>
      </c>
      <c r="MLG1" s="15" t="s">
        <v>22431</v>
      </c>
      <c r="MLH1" s="15" t="s">
        <v>22432</v>
      </c>
      <c r="MLI1" s="15" t="s">
        <v>22433</v>
      </c>
      <c r="MLJ1" s="15" t="s">
        <v>22434</v>
      </c>
      <c r="MLK1" s="15" t="s">
        <v>22435</v>
      </c>
      <c r="MLL1" s="15" t="s">
        <v>22436</v>
      </c>
      <c r="MLM1" s="15" t="s">
        <v>22437</v>
      </c>
      <c r="MLN1" s="15" t="s">
        <v>22438</v>
      </c>
      <c r="MLO1" s="15" t="s">
        <v>22439</v>
      </c>
      <c r="MLP1" s="15" t="s">
        <v>22440</v>
      </c>
      <c r="MLQ1" s="15" t="s">
        <v>22441</v>
      </c>
      <c r="MLR1" s="15" t="s">
        <v>22442</v>
      </c>
      <c r="MLS1" s="15" t="s">
        <v>22443</v>
      </c>
      <c r="MLT1" s="15" t="s">
        <v>22444</v>
      </c>
      <c r="MLU1" s="15" t="s">
        <v>22445</v>
      </c>
      <c r="MLV1" s="15" t="s">
        <v>22446</v>
      </c>
      <c r="MLW1" s="15" t="s">
        <v>22447</v>
      </c>
      <c r="MLX1" s="15" t="s">
        <v>22448</v>
      </c>
      <c r="MLY1" s="15" t="s">
        <v>22449</v>
      </c>
      <c r="MLZ1" s="15" t="s">
        <v>22450</v>
      </c>
      <c r="MMA1" s="15" t="s">
        <v>22451</v>
      </c>
      <c r="MMB1" s="15" t="s">
        <v>22452</v>
      </c>
      <c r="MMC1" s="15" t="s">
        <v>22453</v>
      </c>
      <c r="MMD1" s="15" t="s">
        <v>22454</v>
      </c>
      <c r="MME1" s="15" t="s">
        <v>22455</v>
      </c>
      <c r="MMF1" s="15" t="s">
        <v>22456</v>
      </c>
      <c r="MMG1" s="15" t="s">
        <v>22457</v>
      </c>
      <c r="MMH1" s="15" t="s">
        <v>22458</v>
      </c>
      <c r="MMI1" s="15" t="s">
        <v>22459</v>
      </c>
      <c r="MMJ1" s="15" t="s">
        <v>22460</v>
      </c>
      <c r="MMK1" s="15" t="s">
        <v>22461</v>
      </c>
      <c r="MML1" s="15" t="s">
        <v>22462</v>
      </c>
      <c r="MMM1" s="15" t="s">
        <v>22463</v>
      </c>
      <c r="MMN1" s="15" t="s">
        <v>22464</v>
      </c>
      <c r="MMO1" s="15" t="s">
        <v>22465</v>
      </c>
      <c r="MMP1" s="15" t="s">
        <v>22466</v>
      </c>
      <c r="MMQ1" s="15" t="s">
        <v>22467</v>
      </c>
      <c r="MMR1" s="15" t="s">
        <v>22468</v>
      </c>
      <c r="MMS1" s="15" t="s">
        <v>22469</v>
      </c>
      <c r="MMT1" s="15" t="s">
        <v>22470</v>
      </c>
      <c r="MMU1" s="15" t="s">
        <v>22471</v>
      </c>
      <c r="MMV1" s="15" t="s">
        <v>22472</v>
      </c>
      <c r="MMW1" s="15" t="s">
        <v>22473</v>
      </c>
      <c r="MMX1" s="15" t="s">
        <v>22474</v>
      </c>
      <c r="MMY1" s="15" t="s">
        <v>22475</v>
      </c>
      <c r="MMZ1" s="15" t="s">
        <v>22476</v>
      </c>
      <c r="MNA1" s="15" t="s">
        <v>22477</v>
      </c>
      <c r="MNB1" s="15" t="s">
        <v>22478</v>
      </c>
      <c r="MNC1" s="15" t="s">
        <v>22479</v>
      </c>
      <c r="MND1" s="15" t="s">
        <v>22480</v>
      </c>
      <c r="MNE1" s="15" t="s">
        <v>22481</v>
      </c>
      <c r="MNF1" s="15" t="s">
        <v>22482</v>
      </c>
      <c r="MNG1" s="15" t="s">
        <v>22483</v>
      </c>
      <c r="MNH1" s="15" t="s">
        <v>22484</v>
      </c>
      <c r="MNI1" s="15" t="s">
        <v>22485</v>
      </c>
      <c r="MNJ1" s="15" t="s">
        <v>22486</v>
      </c>
      <c r="MNK1" s="15" t="s">
        <v>22487</v>
      </c>
      <c r="MNL1" s="15" t="s">
        <v>22488</v>
      </c>
      <c r="MNM1" s="15" t="s">
        <v>22489</v>
      </c>
      <c r="MNN1" s="15" t="s">
        <v>22490</v>
      </c>
      <c r="MNO1" s="15" t="s">
        <v>22491</v>
      </c>
      <c r="MNP1" s="15" t="s">
        <v>22492</v>
      </c>
      <c r="MNQ1" s="15" t="s">
        <v>22493</v>
      </c>
      <c r="MNR1" s="15" t="s">
        <v>22494</v>
      </c>
      <c r="MNS1" s="15" t="s">
        <v>22495</v>
      </c>
      <c r="MNT1" s="15" t="s">
        <v>22496</v>
      </c>
      <c r="MNU1" s="15" t="s">
        <v>22497</v>
      </c>
      <c r="MNV1" s="15" t="s">
        <v>22498</v>
      </c>
      <c r="MNW1" s="15" t="s">
        <v>22499</v>
      </c>
      <c r="MNX1" s="15" t="s">
        <v>22500</v>
      </c>
      <c r="MNY1" s="15" t="s">
        <v>22501</v>
      </c>
      <c r="MNZ1" s="15" t="s">
        <v>22502</v>
      </c>
      <c r="MOA1" s="15" t="s">
        <v>22503</v>
      </c>
      <c r="MOB1" s="15" t="s">
        <v>22504</v>
      </c>
      <c r="MOC1" s="15" t="s">
        <v>22505</v>
      </c>
      <c r="MOD1" s="15" t="s">
        <v>22506</v>
      </c>
      <c r="MOE1" s="15" t="s">
        <v>22507</v>
      </c>
      <c r="MOF1" s="15" t="s">
        <v>22508</v>
      </c>
      <c r="MOG1" s="15" t="s">
        <v>22509</v>
      </c>
      <c r="MOH1" s="15" t="s">
        <v>22510</v>
      </c>
      <c r="MOI1" s="15" t="s">
        <v>22511</v>
      </c>
      <c r="MOJ1" s="15" t="s">
        <v>22512</v>
      </c>
      <c r="MOK1" s="15" t="s">
        <v>22513</v>
      </c>
      <c r="MOL1" s="15" t="s">
        <v>22514</v>
      </c>
      <c r="MOM1" s="15" t="s">
        <v>22515</v>
      </c>
      <c r="MON1" s="15" t="s">
        <v>22516</v>
      </c>
      <c r="MOO1" s="15" t="s">
        <v>22517</v>
      </c>
      <c r="MOP1" s="15" t="s">
        <v>22518</v>
      </c>
      <c r="MOQ1" s="15" t="s">
        <v>22519</v>
      </c>
      <c r="MOR1" s="15" t="s">
        <v>22520</v>
      </c>
      <c r="MOS1" s="15" t="s">
        <v>22521</v>
      </c>
      <c r="MOT1" s="15" t="s">
        <v>22522</v>
      </c>
      <c r="MOU1" s="15" t="s">
        <v>22523</v>
      </c>
      <c r="MOV1" s="15" t="s">
        <v>22524</v>
      </c>
      <c r="MOW1" s="15" t="s">
        <v>22525</v>
      </c>
      <c r="MOX1" s="15" t="s">
        <v>22526</v>
      </c>
      <c r="MOY1" s="15" t="s">
        <v>22527</v>
      </c>
      <c r="MOZ1" s="15" t="s">
        <v>22528</v>
      </c>
      <c r="MPA1" s="15" t="s">
        <v>22529</v>
      </c>
      <c r="MPB1" s="15" t="s">
        <v>22530</v>
      </c>
      <c r="MPC1" s="15" t="s">
        <v>22531</v>
      </c>
      <c r="MPD1" s="15" t="s">
        <v>22532</v>
      </c>
      <c r="MPE1" s="15" t="s">
        <v>22533</v>
      </c>
      <c r="MPF1" s="15" t="s">
        <v>22534</v>
      </c>
      <c r="MPG1" s="15" t="s">
        <v>22535</v>
      </c>
      <c r="MPH1" s="15" t="s">
        <v>22536</v>
      </c>
      <c r="MPI1" s="15" t="s">
        <v>22537</v>
      </c>
      <c r="MPJ1" s="15" t="s">
        <v>22538</v>
      </c>
      <c r="MPK1" s="15" t="s">
        <v>22539</v>
      </c>
      <c r="MPL1" s="15" t="s">
        <v>22540</v>
      </c>
      <c r="MPM1" s="15" t="s">
        <v>22541</v>
      </c>
      <c r="MPN1" s="15" t="s">
        <v>22542</v>
      </c>
      <c r="MPO1" s="15" t="s">
        <v>22543</v>
      </c>
      <c r="MPP1" s="15" t="s">
        <v>22544</v>
      </c>
      <c r="MPQ1" s="15" t="s">
        <v>22545</v>
      </c>
      <c r="MPR1" s="15" t="s">
        <v>22546</v>
      </c>
      <c r="MPS1" s="15" t="s">
        <v>22547</v>
      </c>
      <c r="MPT1" s="15" t="s">
        <v>22548</v>
      </c>
      <c r="MPU1" s="15" t="s">
        <v>22549</v>
      </c>
      <c r="MPV1" s="15" t="s">
        <v>22550</v>
      </c>
      <c r="MPW1" s="15" t="s">
        <v>22551</v>
      </c>
      <c r="MPX1" s="15" t="s">
        <v>22552</v>
      </c>
      <c r="MPY1" s="15" t="s">
        <v>22553</v>
      </c>
      <c r="MPZ1" s="15" t="s">
        <v>22554</v>
      </c>
      <c r="MQA1" s="15" t="s">
        <v>22555</v>
      </c>
      <c r="MQB1" s="15" t="s">
        <v>22556</v>
      </c>
      <c r="MQC1" s="15" t="s">
        <v>22557</v>
      </c>
      <c r="MQD1" s="15" t="s">
        <v>22558</v>
      </c>
      <c r="MQE1" s="15" t="s">
        <v>22559</v>
      </c>
      <c r="MQF1" s="15" t="s">
        <v>22560</v>
      </c>
      <c r="MQG1" s="15" t="s">
        <v>22561</v>
      </c>
      <c r="MQH1" s="15" t="s">
        <v>22562</v>
      </c>
      <c r="MQI1" s="15" t="s">
        <v>22563</v>
      </c>
      <c r="MQJ1" s="15" t="s">
        <v>22564</v>
      </c>
      <c r="MQK1" s="15" t="s">
        <v>22565</v>
      </c>
      <c r="MQL1" s="15" t="s">
        <v>22566</v>
      </c>
      <c r="MQM1" s="15" t="s">
        <v>22567</v>
      </c>
      <c r="MQN1" s="15" t="s">
        <v>22568</v>
      </c>
      <c r="MQO1" s="15" t="s">
        <v>22569</v>
      </c>
      <c r="MQP1" s="15" t="s">
        <v>22570</v>
      </c>
      <c r="MQQ1" s="15" t="s">
        <v>22571</v>
      </c>
      <c r="MQR1" s="15" t="s">
        <v>22572</v>
      </c>
      <c r="MQS1" s="15" t="s">
        <v>22573</v>
      </c>
      <c r="MQT1" s="15" t="s">
        <v>22574</v>
      </c>
      <c r="MQU1" s="15" t="s">
        <v>22575</v>
      </c>
      <c r="MQV1" s="15" t="s">
        <v>22576</v>
      </c>
      <c r="MQW1" s="15" t="s">
        <v>22577</v>
      </c>
      <c r="MQX1" s="15" t="s">
        <v>22578</v>
      </c>
      <c r="MQY1" s="15" t="s">
        <v>22579</v>
      </c>
      <c r="MQZ1" s="15" t="s">
        <v>22580</v>
      </c>
      <c r="MRA1" s="15" t="s">
        <v>22581</v>
      </c>
      <c r="MRB1" s="15" t="s">
        <v>22582</v>
      </c>
      <c r="MRC1" s="15" t="s">
        <v>22583</v>
      </c>
      <c r="MRD1" s="15" t="s">
        <v>22584</v>
      </c>
      <c r="MRE1" s="15" t="s">
        <v>22585</v>
      </c>
      <c r="MRF1" s="15" t="s">
        <v>22586</v>
      </c>
      <c r="MRG1" s="15" t="s">
        <v>22587</v>
      </c>
      <c r="MRH1" s="15" t="s">
        <v>22588</v>
      </c>
      <c r="MRI1" s="15" t="s">
        <v>22589</v>
      </c>
      <c r="MRJ1" s="15" t="s">
        <v>22590</v>
      </c>
      <c r="MRK1" s="15" t="s">
        <v>22591</v>
      </c>
      <c r="MRL1" s="15" t="s">
        <v>22592</v>
      </c>
      <c r="MRM1" s="15" t="s">
        <v>22593</v>
      </c>
      <c r="MRN1" s="15" t="s">
        <v>22594</v>
      </c>
      <c r="MRO1" s="15" t="s">
        <v>22595</v>
      </c>
      <c r="MRP1" s="15" t="s">
        <v>22596</v>
      </c>
      <c r="MRQ1" s="15" t="s">
        <v>22597</v>
      </c>
      <c r="MRR1" s="15" t="s">
        <v>22598</v>
      </c>
      <c r="MRS1" s="15" t="s">
        <v>22599</v>
      </c>
      <c r="MRT1" s="15" t="s">
        <v>22600</v>
      </c>
      <c r="MRU1" s="15" t="s">
        <v>22601</v>
      </c>
      <c r="MRV1" s="15" t="s">
        <v>22602</v>
      </c>
      <c r="MRW1" s="15" t="s">
        <v>22603</v>
      </c>
      <c r="MRX1" s="15" t="s">
        <v>22604</v>
      </c>
      <c r="MRY1" s="15" t="s">
        <v>22605</v>
      </c>
      <c r="MRZ1" s="15" t="s">
        <v>22606</v>
      </c>
      <c r="MSA1" s="15" t="s">
        <v>22607</v>
      </c>
      <c r="MSB1" s="15" t="s">
        <v>22608</v>
      </c>
      <c r="MSC1" s="15" t="s">
        <v>22609</v>
      </c>
      <c r="MSD1" s="15" t="s">
        <v>22610</v>
      </c>
      <c r="MSE1" s="15" t="s">
        <v>22611</v>
      </c>
      <c r="MSF1" s="15" t="s">
        <v>22612</v>
      </c>
      <c r="MSG1" s="15" t="s">
        <v>22613</v>
      </c>
      <c r="MSH1" s="15" t="s">
        <v>22614</v>
      </c>
      <c r="MSI1" s="15" t="s">
        <v>22615</v>
      </c>
      <c r="MSJ1" s="15" t="s">
        <v>22616</v>
      </c>
      <c r="MSK1" s="15" t="s">
        <v>22617</v>
      </c>
      <c r="MSL1" s="15" t="s">
        <v>22618</v>
      </c>
      <c r="MSM1" s="15" t="s">
        <v>22619</v>
      </c>
      <c r="MSN1" s="15" t="s">
        <v>22620</v>
      </c>
      <c r="MSO1" s="15" t="s">
        <v>22621</v>
      </c>
      <c r="MSP1" s="15" t="s">
        <v>22622</v>
      </c>
      <c r="MSQ1" s="15" t="s">
        <v>22623</v>
      </c>
      <c r="MSR1" s="15" t="s">
        <v>22624</v>
      </c>
      <c r="MSS1" s="15" t="s">
        <v>22625</v>
      </c>
      <c r="MST1" s="15" t="s">
        <v>22626</v>
      </c>
      <c r="MSU1" s="15" t="s">
        <v>22627</v>
      </c>
      <c r="MSV1" s="15" t="s">
        <v>22628</v>
      </c>
      <c r="MSW1" s="15" t="s">
        <v>22629</v>
      </c>
      <c r="MSX1" s="15" t="s">
        <v>22630</v>
      </c>
      <c r="MSY1" s="15" t="s">
        <v>22631</v>
      </c>
      <c r="MSZ1" s="15" t="s">
        <v>22632</v>
      </c>
      <c r="MTA1" s="15" t="s">
        <v>22633</v>
      </c>
      <c r="MTB1" s="15" t="s">
        <v>22634</v>
      </c>
      <c r="MTC1" s="15" t="s">
        <v>22635</v>
      </c>
      <c r="MTD1" s="15" t="s">
        <v>22636</v>
      </c>
      <c r="MTE1" s="15" t="s">
        <v>22637</v>
      </c>
      <c r="MTF1" s="15" t="s">
        <v>22638</v>
      </c>
      <c r="MTG1" s="15" t="s">
        <v>22639</v>
      </c>
      <c r="MTH1" s="15" t="s">
        <v>22640</v>
      </c>
      <c r="MTI1" s="15" t="s">
        <v>22641</v>
      </c>
      <c r="MTJ1" s="15" t="s">
        <v>22642</v>
      </c>
      <c r="MTK1" s="15" t="s">
        <v>22643</v>
      </c>
      <c r="MTL1" s="15" t="s">
        <v>22644</v>
      </c>
      <c r="MTM1" s="15" t="s">
        <v>22645</v>
      </c>
      <c r="MTN1" s="15" t="s">
        <v>22646</v>
      </c>
      <c r="MTO1" s="15" t="s">
        <v>22647</v>
      </c>
      <c r="MTP1" s="15" t="s">
        <v>22648</v>
      </c>
      <c r="MTQ1" s="15" t="s">
        <v>22649</v>
      </c>
      <c r="MTR1" s="15" t="s">
        <v>22650</v>
      </c>
      <c r="MTS1" s="15" t="s">
        <v>22651</v>
      </c>
      <c r="MTT1" s="15" t="s">
        <v>22652</v>
      </c>
      <c r="MTU1" s="15" t="s">
        <v>22653</v>
      </c>
      <c r="MTV1" s="15" t="s">
        <v>22654</v>
      </c>
      <c r="MTW1" s="15" t="s">
        <v>22655</v>
      </c>
      <c r="MTX1" s="15" t="s">
        <v>22656</v>
      </c>
      <c r="MTY1" s="15" t="s">
        <v>22657</v>
      </c>
      <c r="MTZ1" s="15" t="s">
        <v>22658</v>
      </c>
      <c r="MUA1" s="15" t="s">
        <v>22659</v>
      </c>
      <c r="MUB1" s="15" t="s">
        <v>22660</v>
      </c>
      <c r="MUC1" s="15" t="s">
        <v>22661</v>
      </c>
      <c r="MUD1" s="15" t="s">
        <v>22662</v>
      </c>
      <c r="MUE1" s="15" t="s">
        <v>22663</v>
      </c>
      <c r="MUF1" s="15" t="s">
        <v>22664</v>
      </c>
      <c r="MUG1" s="15" t="s">
        <v>22665</v>
      </c>
      <c r="MUH1" s="15" t="s">
        <v>22666</v>
      </c>
      <c r="MUI1" s="15" t="s">
        <v>22667</v>
      </c>
      <c r="MUJ1" s="15" t="s">
        <v>22668</v>
      </c>
      <c r="MUK1" s="15" t="s">
        <v>22669</v>
      </c>
      <c r="MUL1" s="15" t="s">
        <v>22670</v>
      </c>
      <c r="MUM1" s="15" t="s">
        <v>22671</v>
      </c>
      <c r="MUN1" s="15" t="s">
        <v>22672</v>
      </c>
      <c r="MUO1" s="15" t="s">
        <v>22673</v>
      </c>
      <c r="MUP1" s="15" t="s">
        <v>22674</v>
      </c>
      <c r="MUQ1" s="15" t="s">
        <v>22675</v>
      </c>
      <c r="MUR1" s="15" t="s">
        <v>22676</v>
      </c>
      <c r="MUS1" s="15" t="s">
        <v>22677</v>
      </c>
      <c r="MUT1" s="15" t="s">
        <v>22678</v>
      </c>
      <c r="MUU1" s="15" t="s">
        <v>22679</v>
      </c>
      <c r="MUV1" s="15" t="s">
        <v>22680</v>
      </c>
      <c r="MUW1" s="15" t="s">
        <v>22681</v>
      </c>
      <c r="MUX1" s="15" t="s">
        <v>22682</v>
      </c>
      <c r="MUY1" s="15" t="s">
        <v>22683</v>
      </c>
      <c r="MUZ1" s="15" t="s">
        <v>22684</v>
      </c>
      <c r="MVA1" s="15" t="s">
        <v>22685</v>
      </c>
      <c r="MVB1" s="15" t="s">
        <v>22686</v>
      </c>
      <c r="MVC1" s="15" t="s">
        <v>22687</v>
      </c>
      <c r="MVD1" s="15" t="s">
        <v>22688</v>
      </c>
      <c r="MVE1" s="15" t="s">
        <v>22689</v>
      </c>
      <c r="MVF1" s="15" t="s">
        <v>22690</v>
      </c>
      <c r="MVG1" s="15" t="s">
        <v>22691</v>
      </c>
      <c r="MVH1" s="15" t="s">
        <v>22692</v>
      </c>
      <c r="MVI1" s="15" t="s">
        <v>22693</v>
      </c>
      <c r="MVJ1" s="15" t="s">
        <v>22694</v>
      </c>
      <c r="MVK1" s="15" t="s">
        <v>22695</v>
      </c>
      <c r="MVL1" s="15" t="s">
        <v>22696</v>
      </c>
      <c r="MVM1" s="15" t="s">
        <v>22697</v>
      </c>
      <c r="MVN1" s="15" t="s">
        <v>22698</v>
      </c>
      <c r="MVO1" s="15" t="s">
        <v>22699</v>
      </c>
      <c r="MVP1" s="15" t="s">
        <v>22700</v>
      </c>
      <c r="MVQ1" s="15" t="s">
        <v>22701</v>
      </c>
      <c r="MVR1" s="15" t="s">
        <v>22702</v>
      </c>
      <c r="MVS1" s="15" t="s">
        <v>22703</v>
      </c>
      <c r="MVT1" s="15" t="s">
        <v>22704</v>
      </c>
      <c r="MVU1" s="15" t="s">
        <v>22705</v>
      </c>
      <c r="MVV1" s="15" t="s">
        <v>22706</v>
      </c>
      <c r="MVW1" s="15" t="s">
        <v>22707</v>
      </c>
      <c r="MVX1" s="15" t="s">
        <v>22708</v>
      </c>
      <c r="MVY1" s="15" t="s">
        <v>22709</v>
      </c>
      <c r="MVZ1" s="15" t="s">
        <v>22710</v>
      </c>
      <c r="MWA1" s="15" t="s">
        <v>22711</v>
      </c>
      <c r="MWB1" s="15" t="s">
        <v>22712</v>
      </c>
      <c r="MWC1" s="15" t="s">
        <v>22713</v>
      </c>
      <c r="MWD1" s="15" t="s">
        <v>22714</v>
      </c>
      <c r="MWE1" s="15" t="s">
        <v>22715</v>
      </c>
      <c r="MWF1" s="15" t="s">
        <v>22716</v>
      </c>
      <c r="MWG1" s="15" t="s">
        <v>22717</v>
      </c>
      <c r="MWH1" s="15" t="s">
        <v>22718</v>
      </c>
      <c r="MWI1" s="15" t="s">
        <v>22719</v>
      </c>
      <c r="MWJ1" s="15" t="s">
        <v>22720</v>
      </c>
      <c r="MWK1" s="15" t="s">
        <v>22721</v>
      </c>
      <c r="MWL1" s="15" t="s">
        <v>22722</v>
      </c>
      <c r="MWM1" s="15" t="s">
        <v>22723</v>
      </c>
      <c r="MWN1" s="15" t="s">
        <v>22724</v>
      </c>
      <c r="MWO1" s="15" t="s">
        <v>22725</v>
      </c>
      <c r="MWP1" s="15" t="s">
        <v>22726</v>
      </c>
      <c r="MWQ1" s="15" t="s">
        <v>22727</v>
      </c>
      <c r="MWR1" s="15" t="s">
        <v>22728</v>
      </c>
      <c r="MWS1" s="15" t="s">
        <v>22729</v>
      </c>
      <c r="MWT1" s="15" t="s">
        <v>22730</v>
      </c>
      <c r="MWU1" s="15" t="s">
        <v>22731</v>
      </c>
      <c r="MWV1" s="15" t="s">
        <v>22732</v>
      </c>
      <c r="MWW1" s="15" t="s">
        <v>22733</v>
      </c>
      <c r="MWX1" s="15" t="s">
        <v>22734</v>
      </c>
      <c r="MWY1" s="15" t="s">
        <v>22735</v>
      </c>
      <c r="MWZ1" s="15" t="s">
        <v>22736</v>
      </c>
      <c r="MXA1" s="15" t="s">
        <v>22737</v>
      </c>
      <c r="MXB1" s="15" t="s">
        <v>22738</v>
      </c>
      <c r="MXC1" s="15" t="s">
        <v>22739</v>
      </c>
      <c r="MXD1" s="15" t="s">
        <v>22740</v>
      </c>
      <c r="MXE1" s="15" t="s">
        <v>22741</v>
      </c>
      <c r="MXF1" s="15" t="s">
        <v>22742</v>
      </c>
      <c r="MXG1" s="15" t="s">
        <v>22743</v>
      </c>
      <c r="MXH1" s="15" t="s">
        <v>22744</v>
      </c>
      <c r="MXI1" s="15" t="s">
        <v>22745</v>
      </c>
      <c r="MXJ1" s="15" t="s">
        <v>22746</v>
      </c>
      <c r="MXK1" s="15" t="s">
        <v>22747</v>
      </c>
      <c r="MXL1" s="15" t="s">
        <v>22748</v>
      </c>
      <c r="MXM1" s="15" t="s">
        <v>22749</v>
      </c>
      <c r="MXN1" s="15" t="s">
        <v>22750</v>
      </c>
      <c r="MXO1" s="15" t="s">
        <v>22751</v>
      </c>
      <c r="MXP1" s="15" t="s">
        <v>22752</v>
      </c>
      <c r="MXQ1" s="15" t="s">
        <v>22753</v>
      </c>
      <c r="MXR1" s="15" t="s">
        <v>22754</v>
      </c>
      <c r="MXS1" s="15" t="s">
        <v>22755</v>
      </c>
      <c r="MXT1" s="15" t="s">
        <v>22756</v>
      </c>
      <c r="MXU1" s="15" t="s">
        <v>22757</v>
      </c>
      <c r="MXV1" s="15" t="s">
        <v>22758</v>
      </c>
      <c r="MXW1" s="15" t="s">
        <v>22759</v>
      </c>
      <c r="MXX1" s="15" t="s">
        <v>22760</v>
      </c>
      <c r="MXY1" s="15" t="s">
        <v>22761</v>
      </c>
      <c r="MXZ1" s="15" t="s">
        <v>22762</v>
      </c>
      <c r="MYA1" s="15" t="s">
        <v>22763</v>
      </c>
      <c r="MYB1" s="15" t="s">
        <v>22764</v>
      </c>
      <c r="MYC1" s="15" t="s">
        <v>22765</v>
      </c>
      <c r="MYD1" s="15" t="s">
        <v>22766</v>
      </c>
      <c r="MYE1" s="15" t="s">
        <v>22767</v>
      </c>
      <c r="MYF1" s="15" t="s">
        <v>22768</v>
      </c>
      <c r="MYG1" s="15" t="s">
        <v>22769</v>
      </c>
      <c r="MYH1" s="15" t="s">
        <v>22770</v>
      </c>
      <c r="MYI1" s="15" t="s">
        <v>22771</v>
      </c>
      <c r="MYJ1" s="15" t="s">
        <v>22772</v>
      </c>
      <c r="MYK1" s="15" t="s">
        <v>22773</v>
      </c>
      <c r="MYL1" s="15" t="s">
        <v>22774</v>
      </c>
      <c r="MYM1" s="15" t="s">
        <v>22775</v>
      </c>
      <c r="MYN1" s="15" t="s">
        <v>22776</v>
      </c>
      <c r="MYO1" s="15" t="s">
        <v>22777</v>
      </c>
      <c r="MYP1" s="15" t="s">
        <v>22778</v>
      </c>
      <c r="MYQ1" s="15" t="s">
        <v>22779</v>
      </c>
      <c r="MYR1" s="15" t="s">
        <v>22780</v>
      </c>
      <c r="MYS1" s="15" t="s">
        <v>22781</v>
      </c>
      <c r="MYT1" s="15" t="s">
        <v>22782</v>
      </c>
      <c r="MYU1" s="15" t="s">
        <v>22783</v>
      </c>
      <c r="MYV1" s="15" t="s">
        <v>22784</v>
      </c>
      <c r="MYW1" s="15" t="s">
        <v>22785</v>
      </c>
      <c r="MYX1" s="15" t="s">
        <v>22786</v>
      </c>
      <c r="MYY1" s="15" t="s">
        <v>22787</v>
      </c>
      <c r="MYZ1" s="15" t="s">
        <v>22788</v>
      </c>
      <c r="MZA1" s="15" t="s">
        <v>22789</v>
      </c>
      <c r="MZB1" s="15" t="s">
        <v>22790</v>
      </c>
      <c r="MZC1" s="15" t="s">
        <v>22791</v>
      </c>
      <c r="MZD1" s="15" t="s">
        <v>22792</v>
      </c>
      <c r="MZE1" s="15" t="s">
        <v>22793</v>
      </c>
      <c r="MZF1" s="15" t="s">
        <v>22794</v>
      </c>
      <c r="MZG1" s="15" t="s">
        <v>22795</v>
      </c>
      <c r="MZH1" s="15" t="s">
        <v>22796</v>
      </c>
      <c r="MZI1" s="15" t="s">
        <v>22797</v>
      </c>
      <c r="MZJ1" s="15" t="s">
        <v>22798</v>
      </c>
      <c r="MZK1" s="15" t="s">
        <v>22799</v>
      </c>
      <c r="MZL1" s="15" t="s">
        <v>22800</v>
      </c>
      <c r="MZM1" s="15" t="s">
        <v>22801</v>
      </c>
      <c r="MZN1" s="15" t="s">
        <v>22802</v>
      </c>
      <c r="MZO1" s="15" t="s">
        <v>22803</v>
      </c>
      <c r="MZP1" s="15" t="s">
        <v>22804</v>
      </c>
      <c r="MZQ1" s="15" t="s">
        <v>22805</v>
      </c>
      <c r="MZR1" s="15" t="s">
        <v>22806</v>
      </c>
      <c r="MZS1" s="15" t="s">
        <v>22807</v>
      </c>
      <c r="MZT1" s="15" t="s">
        <v>22808</v>
      </c>
      <c r="MZU1" s="15" t="s">
        <v>22809</v>
      </c>
      <c r="MZV1" s="15" t="s">
        <v>22810</v>
      </c>
      <c r="MZW1" s="15" t="s">
        <v>22811</v>
      </c>
      <c r="MZX1" s="15" t="s">
        <v>22812</v>
      </c>
      <c r="MZY1" s="15" t="s">
        <v>22813</v>
      </c>
      <c r="MZZ1" s="15" t="s">
        <v>22814</v>
      </c>
      <c r="NAA1" s="15" t="s">
        <v>22815</v>
      </c>
      <c r="NAB1" s="15" t="s">
        <v>22816</v>
      </c>
      <c r="NAC1" s="15" t="s">
        <v>22817</v>
      </c>
      <c r="NAD1" s="15" t="s">
        <v>22818</v>
      </c>
      <c r="NAE1" s="15" t="s">
        <v>22819</v>
      </c>
      <c r="NAF1" s="15" t="s">
        <v>22820</v>
      </c>
      <c r="NAG1" s="15" t="s">
        <v>22821</v>
      </c>
      <c r="NAH1" s="15" t="s">
        <v>22822</v>
      </c>
      <c r="NAI1" s="15" t="s">
        <v>22823</v>
      </c>
      <c r="NAJ1" s="15" t="s">
        <v>22824</v>
      </c>
      <c r="NAK1" s="15" t="s">
        <v>22825</v>
      </c>
      <c r="NAL1" s="15" t="s">
        <v>22826</v>
      </c>
      <c r="NAM1" s="15" t="s">
        <v>22827</v>
      </c>
      <c r="NAN1" s="15" t="s">
        <v>22828</v>
      </c>
      <c r="NAO1" s="15" t="s">
        <v>22829</v>
      </c>
      <c r="NAP1" s="15" t="s">
        <v>22830</v>
      </c>
      <c r="NAQ1" s="15" t="s">
        <v>22831</v>
      </c>
      <c r="NAR1" s="15" t="s">
        <v>22832</v>
      </c>
      <c r="NAS1" s="15" t="s">
        <v>22833</v>
      </c>
      <c r="NAT1" s="15" t="s">
        <v>22834</v>
      </c>
      <c r="NAU1" s="15" t="s">
        <v>22835</v>
      </c>
      <c r="NAV1" s="15" t="s">
        <v>22836</v>
      </c>
      <c r="NAW1" s="15" t="s">
        <v>22837</v>
      </c>
      <c r="NAX1" s="15" t="s">
        <v>22838</v>
      </c>
      <c r="NAY1" s="15" t="s">
        <v>22839</v>
      </c>
      <c r="NAZ1" s="15" t="s">
        <v>22840</v>
      </c>
      <c r="NBA1" s="15" t="s">
        <v>22841</v>
      </c>
      <c r="NBB1" s="15" t="s">
        <v>22842</v>
      </c>
      <c r="NBC1" s="15" t="s">
        <v>22843</v>
      </c>
      <c r="NBD1" s="15" t="s">
        <v>22844</v>
      </c>
      <c r="NBE1" s="15" t="s">
        <v>22845</v>
      </c>
      <c r="NBF1" s="15" t="s">
        <v>22846</v>
      </c>
      <c r="NBG1" s="15" t="s">
        <v>22847</v>
      </c>
      <c r="NBH1" s="15" t="s">
        <v>22848</v>
      </c>
      <c r="NBI1" s="15" t="s">
        <v>22849</v>
      </c>
      <c r="NBJ1" s="15" t="s">
        <v>22850</v>
      </c>
      <c r="NBK1" s="15" t="s">
        <v>22851</v>
      </c>
      <c r="NBL1" s="15" t="s">
        <v>22852</v>
      </c>
      <c r="NBM1" s="15" t="s">
        <v>22853</v>
      </c>
      <c r="NBN1" s="15" t="s">
        <v>22854</v>
      </c>
      <c r="NBO1" s="15" t="s">
        <v>22855</v>
      </c>
      <c r="NBP1" s="15" t="s">
        <v>22856</v>
      </c>
      <c r="NBQ1" s="15" t="s">
        <v>22857</v>
      </c>
      <c r="NBR1" s="15" t="s">
        <v>22858</v>
      </c>
      <c r="NBS1" s="15" t="s">
        <v>22859</v>
      </c>
      <c r="NBT1" s="15" t="s">
        <v>22860</v>
      </c>
      <c r="NBU1" s="15" t="s">
        <v>22861</v>
      </c>
      <c r="NBV1" s="15" t="s">
        <v>22862</v>
      </c>
      <c r="NBW1" s="15" t="s">
        <v>22863</v>
      </c>
      <c r="NBX1" s="15" t="s">
        <v>22864</v>
      </c>
      <c r="NBY1" s="15" t="s">
        <v>22865</v>
      </c>
      <c r="NBZ1" s="15" t="s">
        <v>22866</v>
      </c>
      <c r="NCA1" s="15" t="s">
        <v>22867</v>
      </c>
      <c r="NCB1" s="15" t="s">
        <v>22868</v>
      </c>
      <c r="NCC1" s="15" t="s">
        <v>22869</v>
      </c>
      <c r="NCD1" s="15" t="s">
        <v>22870</v>
      </c>
      <c r="NCE1" s="15" t="s">
        <v>22871</v>
      </c>
      <c r="NCF1" s="15" t="s">
        <v>22872</v>
      </c>
      <c r="NCG1" s="15" t="s">
        <v>22873</v>
      </c>
      <c r="NCH1" s="15" t="s">
        <v>22874</v>
      </c>
      <c r="NCI1" s="15" t="s">
        <v>22875</v>
      </c>
      <c r="NCJ1" s="15" t="s">
        <v>22876</v>
      </c>
      <c r="NCK1" s="15" t="s">
        <v>22877</v>
      </c>
      <c r="NCL1" s="15" t="s">
        <v>22878</v>
      </c>
      <c r="NCM1" s="15" t="s">
        <v>22879</v>
      </c>
      <c r="NCN1" s="15" t="s">
        <v>22880</v>
      </c>
      <c r="NCO1" s="15" t="s">
        <v>22881</v>
      </c>
      <c r="NCP1" s="15" t="s">
        <v>22882</v>
      </c>
      <c r="NCQ1" s="15" t="s">
        <v>22883</v>
      </c>
      <c r="NCR1" s="15" t="s">
        <v>22884</v>
      </c>
      <c r="NCS1" s="15" t="s">
        <v>22885</v>
      </c>
      <c r="NCT1" s="15" t="s">
        <v>22886</v>
      </c>
      <c r="NCU1" s="15" t="s">
        <v>22887</v>
      </c>
      <c r="NCV1" s="15" t="s">
        <v>22888</v>
      </c>
      <c r="NCW1" s="15" t="s">
        <v>22889</v>
      </c>
      <c r="NCX1" s="15" t="s">
        <v>22890</v>
      </c>
      <c r="NCY1" s="15" t="s">
        <v>22891</v>
      </c>
      <c r="NCZ1" s="15" t="s">
        <v>22892</v>
      </c>
      <c r="NDA1" s="15" t="s">
        <v>22893</v>
      </c>
      <c r="NDB1" s="15" t="s">
        <v>22894</v>
      </c>
      <c r="NDC1" s="15" t="s">
        <v>22895</v>
      </c>
      <c r="NDD1" s="15" t="s">
        <v>22896</v>
      </c>
      <c r="NDE1" s="15" t="s">
        <v>22897</v>
      </c>
      <c r="NDF1" s="15" t="s">
        <v>22898</v>
      </c>
      <c r="NDG1" s="15" t="s">
        <v>22899</v>
      </c>
      <c r="NDH1" s="15" t="s">
        <v>22900</v>
      </c>
      <c r="NDI1" s="15" t="s">
        <v>22901</v>
      </c>
      <c r="NDJ1" s="15" t="s">
        <v>22902</v>
      </c>
      <c r="NDK1" s="15" t="s">
        <v>22903</v>
      </c>
      <c r="NDL1" s="15" t="s">
        <v>22904</v>
      </c>
      <c r="NDM1" s="15" t="s">
        <v>22905</v>
      </c>
      <c r="NDN1" s="15" t="s">
        <v>22906</v>
      </c>
      <c r="NDO1" s="15" t="s">
        <v>22907</v>
      </c>
      <c r="NDP1" s="15" t="s">
        <v>22908</v>
      </c>
      <c r="NDQ1" s="15" t="s">
        <v>22909</v>
      </c>
      <c r="NDR1" s="15" t="s">
        <v>22910</v>
      </c>
      <c r="NDS1" s="15" t="s">
        <v>22911</v>
      </c>
      <c r="NDT1" s="15" t="s">
        <v>22912</v>
      </c>
      <c r="NDU1" s="15" t="s">
        <v>22913</v>
      </c>
      <c r="NDV1" s="15" t="s">
        <v>22914</v>
      </c>
      <c r="NDW1" s="15" t="s">
        <v>22915</v>
      </c>
      <c r="NDX1" s="15" t="s">
        <v>22916</v>
      </c>
      <c r="NDY1" s="15" t="s">
        <v>22917</v>
      </c>
      <c r="NDZ1" s="15" t="s">
        <v>22918</v>
      </c>
      <c r="NEA1" s="15" t="s">
        <v>22919</v>
      </c>
      <c r="NEB1" s="15" t="s">
        <v>22920</v>
      </c>
      <c r="NEC1" s="15" t="s">
        <v>22921</v>
      </c>
      <c r="NED1" s="15" t="s">
        <v>22922</v>
      </c>
      <c r="NEE1" s="15" t="s">
        <v>22923</v>
      </c>
      <c r="NEF1" s="15" t="s">
        <v>22924</v>
      </c>
      <c r="NEG1" s="15" t="s">
        <v>22925</v>
      </c>
      <c r="NEH1" s="15" t="s">
        <v>22926</v>
      </c>
      <c r="NEI1" s="15" t="s">
        <v>22927</v>
      </c>
      <c r="NEJ1" s="15" t="s">
        <v>22928</v>
      </c>
      <c r="NEK1" s="15" t="s">
        <v>22929</v>
      </c>
      <c r="NEL1" s="15" t="s">
        <v>22930</v>
      </c>
      <c r="NEM1" s="15" t="s">
        <v>22931</v>
      </c>
      <c r="NEN1" s="15" t="s">
        <v>22932</v>
      </c>
      <c r="NEO1" s="15" t="s">
        <v>22933</v>
      </c>
      <c r="NEP1" s="15" t="s">
        <v>22934</v>
      </c>
      <c r="NEQ1" s="15" t="s">
        <v>22935</v>
      </c>
      <c r="NER1" s="15" t="s">
        <v>22936</v>
      </c>
      <c r="NES1" s="15" t="s">
        <v>22937</v>
      </c>
      <c r="NET1" s="15" t="s">
        <v>22938</v>
      </c>
      <c r="NEU1" s="15" t="s">
        <v>22939</v>
      </c>
      <c r="NEV1" s="15" t="s">
        <v>22940</v>
      </c>
      <c r="NEW1" s="15" t="s">
        <v>22941</v>
      </c>
      <c r="NEX1" s="15" t="s">
        <v>22942</v>
      </c>
      <c r="NEY1" s="15" t="s">
        <v>22943</v>
      </c>
      <c r="NEZ1" s="15" t="s">
        <v>22944</v>
      </c>
      <c r="NFA1" s="15" t="s">
        <v>22945</v>
      </c>
      <c r="NFB1" s="15" t="s">
        <v>22946</v>
      </c>
      <c r="NFC1" s="15" t="s">
        <v>22947</v>
      </c>
      <c r="NFD1" s="15" t="s">
        <v>22948</v>
      </c>
      <c r="NFE1" s="15" t="s">
        <v>22949</v>
      </c>
      <c r="NFF1" s="15" t="s">
        <v>22950</v>
      </c>
      <c r="NFG1" s="15" t="s">
        <v>22951</v>
      </c>
      <c r="NFH1" s="15" t="s">
        <v>22952</v>
      </c>
      <c r="NFI1" s="15" t="s">
        <v>22953</v>
      </c>
      <c r="NFJ1" s="15" t="s">
        <v>22954</v>
      </c>
      <c r="NFK1" s="15" t="s">
        <v>22955</v>
      </c>
      <c r="NFL1" s="15" t="s">
        <v>22956</v>
      </c>
      <c r="NFM1" s="15" t="s">
        <v>22957</v>
      </c>
      <c r="NFN1" s="15" t="s">
        <v>22958</v>
      </c>
      <c r="NFO1" s="15" t="s">
        <v>22959</v>
      </c>
      <c r="NFP1" s="15" t="s">
        <v>22960</v>
      </c>
      <c r="NFQ1" s="15" t="s">
        <v>22961</v>
      </c>
      <c r="NFR1" s="15" t="s">
        <v>22962</v>
      </c>
      <c r="NFS1" s="15" t="s">
        <v>22963</v>
      </c>
      <c r="NFT1" s="15" t="s">
        <v>22964</v>
      </c>
      <c r="NFU1" s="15" t="s">
        <v>22965</v>
      </c>
      <c r="NFV1" s="15" t="s">
        <v>22966</v>
      </c>
      <c r="NFW1" s="15" t="s">
        <v>22967</v>
      </c>
      <c r="NFX1" s="15" t="s">
        <v>22968</v>
      </c>
      <c r="NFY1" s="15" t="s">
        <v>22969</v>
      </c>
      <c r="NFZ1" s="15" t="s">
        <v>22970</v>
      </c>
      <c r="NGA1" s="15" t="s">
        <v>22971</v>
      </c>
      <c r="NGB1" s="15" t="s">
        <v>22972</v>
      </c>
      <c r="NGC1" s="15" t="s">
        <v>22973</v>
      </c>
      <c r="NGD1" s="15" t="s">
        <v>22974</v>
      </c>
      <c r="NGE1" s="15" t="s">
        <v>22975</v>
      </c>
      <c r="NGF1" s="15" t="s">
        <v>22976</v>
      </c>
      <c r="NGG1" s="15" t="s">
        <v>22977</v>
      </c>
      <c r="NGH1" s="15" t="s">
        <v>22978</v>
      </c>
      <c r="NGI1" s="15" t="s">
        <v>22979</v>
      </c>
      <c r="NGJ1" s="15" t="s">
        <v>22980</v>
      </c>
      <c r="NGK1" s="15" t="s">
        <v>22981</v>
      </c>
      <c r="NGL1" s="15" t="s">
        <v>22982</v>
      </c>
      <c r="NGM1" s="15" t="s">
        <v>22983</v>
      </c>
      <c r="NGN1" s="15" t="s">
        <v>22984</v>
      </c>
      <c r="NGO1" s="15" t="s">
        <v>22985</v>
      </c>
      <c r="NGP1" s="15" t="s">
        <v>22986</v>
      </c>
      <c r="NGQ1" s="15" t="s">
        <v>22987</v>
      </c>
      <c r="NGR1" s="15" t="s">
        <v>22988</v>
      </c>
      <c r="NGS1" s="15" t="s">
        <v>22989</v>
      </c>
      <c r="NGT1" s="15" t="s">
        <v>22990</v>
      </c>
      <c r="NGU1" s="15" t="s">
        <v>22991</v>
      </c>
      <c r="NGV1" s="15" t="s">
        <v>22992</v>
      </c>
      <c r="NGW1" s="15" t="s">
        <v>22993</v>
      </c>
      <c r="NGX1" s="15" t="s">
        <v>22994</v>
      </c>
      <c r="NGY1" s="15" t="s">
        <v>22995</v>
      </c>
      <c r="NGZ1" s="15" t="s">
        <v>22996</v>
      </c>
      <c r="NHA1" s="15" t="s">
        <v>22997</v>
      </c>
      <c r="NHB1" s="15" t="s">
        <v>22998</v>
      </c>
      <c r="NHC1" s="15" t="s">
        <v>22999</v>
      </c>
      <c r="NHD1" s="15" t="s">
        <v>23000</v>
      </c>
      <c r="NHE1" s="15" t="s">
        <v>23001</v>
      </c>
      <c r="NHF1" s="15" t="s">
        <v>23002</v>
      </c>
      <c r="NHG1" s="15" t="s">
        <v>23003</v>
      </c>
      <c r="NHH1" s="15" t="s">
        <v>23004</v>
      </c>
      <c r="NHI1" s="15" t="s">
        <v>23005</v>
      </c>
      <c r="NHJ1" s="15" t="s">
        <v>23006</v>
      </c>
      <c r="NHK1" s="15" t="s">
        <v>23007</v>
      </c>
      <c r="NHL1" s="15" t="s">
        <v>23008</v>
      </c>
      <c r="NHM1" s="15" t="s">
        <v>23009</v>
      </c>
      <c r="NHN1" s="15" t="s">
        <v>23010</v>
      </c>
      <c r="NHO1" s="15" t="s">
        <v>23011</v>
      </c>
      <c r="NHP1" s="15" t="s">
        <v>23012</v>
      </c>
      <c r="NHQ1" s="15" t="s">
        <v>23013</v>
      </c>
      <c r="NHR1" s="15" t="s">
        <v>23014</v>
      </c>
      <c r="NHS1" s="15" t="s">
        <v>23015</v>
      </c>
      <c r="NHT1" s="15" t="s">
        <v>23016</v>
      </c>
      <c r="NHU1" s="15" t="s">
        <v>23017</v>
      </c>
      <c r="NHV1" s="15" t="s">
        <v>23018</v>
      </c>
      <c r="NHW1" s="15" t="s">
        <v>23019</v>
      </c>
      <c r="NHX1" s="15" t="s">
        <v>23020</v>
      </c>
      <c r="NHY1" s="15" t="s">
        <v>23021</v>
      </c>
      <c r="NHZ1" s="15" t="s">
        <v>23022</v>
      </c>
      <c r="NIA1" s="15" t="s">
        <v>23023</v>
      </c>
      <c r="NIB1" s="15" t="s">
        <v>23024</v>
      </c>
      <c r="NIC1" s="15" t="s">
        <v>23025</v>
      </c>
      <c r="NID1" s="15" t="s">
        <v>23026</v>
      </c>
      <c r="NIE1" s="15" t="s">
        <v>23027</v>
      </c>
      <c r="NIF1" s="15" t="s">
        <v>23028</v>
      </c>
      <c r="NIG1" s="15" t="s">
        <v>23029</v>
      </c>
      <c r="NIH1" s="15" t="s">
        <v>23030</v>
      </c>
      <c r="NII1" s="15" t="s">
        <v>23031</v>
      </c>
      <c r="NIJ1" s="15" t="s">
        <v>23032</v>
      </c>
      <c r="NIK1" s="15" t="s">
        <v>23033</v>
      </c>
      <c r="NIL1" s="15" t="s">
        <v>23034</v>
      </c>
      <c r="NIM1" s="15" t="s">
        <v>23035</v>
      </c>
      <c r="NIN1" s="15" t="s">
        <v>23036</v>
      </c>
      <c r="NIO1" s="15" t="s">
        <v>23037</v>
      </c>
      <c r="NIP1" s="15" t="s">
        <v>23038</v>
      </c>
      <c r="NIQ1" s="15" t="s">
        <v>23039</v>
      </c>
      <c r="NIR1" s="15" t="s">
        <v>23040</v>
      </c>
      <c r="NIS1" s="15" t="s">
        <v>23041</v>
      </c>
      <c r="NIT1" s="15" t="s">
        <v>23042</v>
      </c>
      <c r="NIU1" s="15" t="s">
        <v>23043</v>
      </c>
      <c r="NIV1" s="15" t="s">
        <v>23044</v>
      </c>
      <c r="NIW1" s="15" t="s">
        <v>23045</v>
      </c>
      <c r="NIX1" s="15" t="s">
        <v>23046</v>
      </c>
      <c r="NIY1" s="15" t="s">
        <v>23047</v>
      </c>
      <c r="NIZ1" s="15" t="s">
        <v>23048</v>
      </c>
      <c r="NJA1" s="15" t="s">
        <v>23049</v>
      </c>
      <c r="NJB1" s="15" t="s">
        <v>23050</v>
      </c>
      <c r="NJC1" s="15" t="s">
        <v>23051</v>
      </c>
      <c r="NJD1" s="15" t="s">
        <v>23052</v>
      </c>
      <c r="NJE1" s="15" t="s">
        <v>23053</v>
      </c>
      <c r="NJF1" s="15" t="s">
        <v>23054</v>
      </c>
      <c r="NJG1" s="15" t="s">
        <v>23055</v>
      </c>
      <c r="NJH1" s="15" t="s">
        <v>23056</v>
      </c>
      <c r="NJI1" s="15" t="s">
        <v>23057</v>
      </c>
      <c r="NJJ1" s="15" t="s">
        <v>23058</v>
      </c>
      <c r="NJK1" s="15" t="s">
        <v>23059</v>
      </c>
      <c r="NJL1" s="15" t="s">
        <v>23060</v>
      </c>
      <c r="NJM1" s="15" t="s">
        <v>23061</v>
      </c>
      <c r="NJN1" s="15" t="s">
        <v>23062</v>
      </c>
      <c r="NJO1" s="15" t="s">
        <v>23063</v>
      </c>
      <c r="NJP1" s="15" t="s">
        <v>23064</v>
      </c>
      <c r="NJQ1" s="15" t="s">
        <v>23065</v>
      </c>
      <c r="NJR1" s="15" t="s">
        <v>23066</v>
      </c>
      <c r="NJS1" s="15" t="s">
        <v>23067</v>
      </c>
      <c r="NJT1" s="15" t="s">
        <v>23068</v>
      </c>
      <c r="NJU1" s="15" t="s">
        <v>23069</v>
      </c>
      <c r="NJV1" s="15" t="s">
        <v>23070</v>
      </c>
      <c r="NJW1" s="15" t="s">
        <v>23071</v>
      </c>
      <c r="NJX1" s="15" t="s">
        <v>23072</v>
      </c>
      <c r="NJY1" s="15" t="s">
        <v>23073</v>
      </c>
      <c r="NJZ1" s="15" t="s">
        <v>23074</v>
      </c>
      <c r="NKA1" s="15" t="s">
        <v>23075</v>
      </c>
      <c r="NKB1" s="15" t="s">
        <v>23076</v>
      </c>
      <c r="NKC1" s="15" t="s">
        <v>23077</v>
      </c>
      <c r="NKD1" s="15" t="s">
        <v>23078</v>
      </c>
      <c r="NKE1" s="15" t="s">
        <v>23079</v>
      </c>
      <c r="NKF1" s="15" t="s">
        <v>23080</v>
      </c>
      <c r="NKG1" s="15" t="s">
        <v>23081</v>
      </c>
      <c r="NKH1" s="15" t="s">
        <v>23082</v>
      </c>
      <c r="NKI1" s="15" t="s">
        <v>23083</v>
      </c>
      <c r="NKJ1" s="15" t="s">
        <v>23084</v>
      </c>
      <c r="NKK1" s="15" t="s">
        <v>23085</v>
      </c>
      <c r="NKL1" s="15" t="s">
        <v>23086</v>
      </c>
      <c r="NKM1" s="15" t="s">
        <v>23087</v>
      </c>
      <c r="NKN1" s="15" t="s">
        <v>23088</v>
      </c>
      <c r="NKO1" s="15" t="s">
        <v>23089</v>
      </c>
      <c r="NKP1" s="15" t="s">
        <v>23090</v>
      </c>
      <c r="NKQ1" s="15" t="s">
        <v>23091</v>
      </c>
      <c r="NKR1" s="15" t="s">
        <v>23092</v>
      </c>
      <c r="NKS1" s="15" t="s">
        <v>23093</v>
      </c>
      <c r="NKT1" s="15" t="s">
        <v>23094</v>
      </c>
      <c r="NKU1" s="15" t="s">
        <v>23095</v>
      </c>
      <c r="NKV1" s="15" t="s">
        <v>23096</v>
      </c>
      <c r="NKW1" s="15" t="s">
        <v>23097</v>
      </c>
      <c r="NKX1" s="15" t="s">
        <v>23098</v>
      </c>
      <c r="NKY1" s="15" t="s">
        <v>23099</v>
      </c>
      <c r="NKZ1" s="15" t="s">
        <v>23100</v>
      </c>
      <c r="NLA1" s="15" t="s">
        <v>23101</v>
      </c>
      <c r="NLB1" s="15" t="s">
        <v>23102</v>
      </c>
      <c r="NLC1" s="15" t="s">
        <v>23103</v>
      </c>
      <c r="NLD1" s="15" t="s">
        <v>23104</v>
      </c>
      <c r="NLE1" s="15" t="s">
        <v>23105</v>
      </c>
      <c r="NLF1" s="15" t="s">
        <v>23106</v>
      </c>
      <c r="NLG1" s="15" t="s">
        <v>23107</v>
      </c>
      <c r="NLH1" s="15" t="s">
        <v>23108</v>
      </c>
      <c r="NLI1" s="15" t="s">
        <v>23109</v>
      </c>
      <c r="NLJ1" s="15" t="s">
        <v>23110</v>
      </c>
      <c r="NLK1" s="15" t="s">
        <v>23111</v>
      </c>
      <c r="NLL1" s="15" t="s">
        <v>23112</v>
      </c>
      <c r="NLM1" s="15" t="s">
        <v>23113</v>
      </c>
      <c r="NLN1" s="15" t="s">
        <v>23114</v>
      </c>
      <c r="NLO1" s="15" t="s">
        <v>23115</v>
      </c>
      <c r="NLP1" s="15" t="s">
        <v>23116</v>
      </c>
      <c r="NLQ1" s="15" t="s">
        <v>23117</v>
      </c>
      <c r="NLR1" s="15" t="s">
        <v>23118</v>
      </c>
      <c r="NLS1" s="15" t="s">
        <v>23119</v>
      </c>
      <c r="NLT1" s="15" t="s">
        <v>23120</v>
      </c>
      <c r="NLU1" s="15" t="s">
        <v>23121</v>
      </c>
      <c r="NLV1" s="15" t="s">
        <v>23122</v>
      </c>
      <c r="NLW1" s="15" t="s">
        <v>23123</v>
      </c>
      <c r="NLX1" s="15" t="s">
        <v>23124</v>
      </c>
      <c r="NLY1" s="15" t="s">
        <v>23125</v>
      </c>
      <c r="NLZ1" s="15" t="s">
        <v>23126</v>
      </c>
      <c r="NMA1" s="15" t="s">
        <v>23127</v>
      </c>
      <c r="NMB1" s="15" t="s">
        <v>23128</v>
      </c>
      <c r="NMC1" s="15" t="s">
        <v>23129</v>
      </c>
      <c r="NMD1" s="15" t="s">
        <v>23130</v>
      </c>
      <c r="NME1" s="15" t="s">
        <v>23131</v>
      </c>
      <c r="NMF1" s="15" t="s">
        <v>23132</v>
      </c>
      <c r="NMG1" s="15" t="s">
        <v>23133</v>
      </c>
      <c r="NMH1" s="15" t="s">
        <v>23134</v>
      </c>
      <c r="NMI1" s="15" t="s">
        <v>23135</v>
      </c>
      <c r="NMJ1" s="15" t="s">
        <v>23136</v>
      </c>
      <c r="NMK1" s="15" t="s">
        <v>23137</v>
      </c>
      <c r="NML1" s="15" t="s">
        <v>23138</v>
      </c>
      <c r="NMM1" s="15" t="s">
        <v>23139</v>
      </c>
      <c r="NMN1" s="15" t="s">
        <v>23140</v>
      </c>
      <c r="NMO1" s="15" t="s">
        <v>23141</v>
      </c>
      <c r="NMP1" s="15" t="s">
        <v>23142</v>
      </c>
      <c r="NMQ1" s="15" t="s">
        <v>23143</v>
      </c>
      <c r="NMR1" s="15" t="s">
        <v>23144</v>
      </c>
      <c r="NMS1" s="15" t="s">
        <v>23145</v>
      </c>
      <c r="NMT1" s="15" t="s">
        <v>23146</v>
      </c>
      <c r="NMU1" s="15" t="s">
        <v>23147</v>
      </c>
      <c r="NMV1" s="15" t="s">
        <v>23148</v>
      </c>
      <c r="NMW1" s="15" t="s">
        <v>23149</v>
      </c>
      <c r="NMX1" s="15" t="s">
        <v>23150</v>
      </c>
      <c r="NMY1" s="15" t="s">
        <v>23151</v>
      </c>
      <c r="NMZ1" s="15" t="s">
        <v>23152</v>
      </c>
      <c r="NNA1" s="15" t="s">
        <v>23153</v>
      </c>
      <c r="NNB1" s="15" t="s">
        <v>23154</v>
      </c>
      <c r="NNC1" s="15" t="s">
        <v>23155</v>
      </c>
      <c r="NND1" s="15" t="s">
        <v>23156</v>
      </c>
      <c r="NNE1" s="15" t="s">
        <v>23157</v>
      </c>
      <c r="NNF1" s="15" t="s">
        <v>23158</v>
      </c>
      <c r="NNG1" s="15" t="s">
        <v>23159</v>
      </c>
      <c r="NNH1" s="15" t="s">
        <v>23160</v>
      </c>
      <c r="NNI1" s="15" t="s">
        <v>23161</v>
      </c>
      <c r="NNJ1" s="15" t="s">
        <v>23162</v>
      </c>
      <c r="NNK1" s="15" t="s">
        <v>23163</v>
      </c>
      <c r="NNL1" s="15" t="s">
        <v>23164</v>
      </c>
      <c r="NNM1" s="15" t="s">
        <v>23165</v>
      </c>
      <c r="NNN1" s="15" t="s">
        <v>23166</v>
      </c>
      <c r="NNO1" s="15" t="s">
        <v>23167</v>
      </c>
      <c r="NNP1" s="15" t="s">
        <v>23168</v>
      </c>
      <c r="NNQ1" s="15" t="s">
        <v>23169</v>
      </c>
      <c r="NNR1" s="15" t="s">
        <v>23170</v>
      </c>
      <c r="NNS1" s="15" t="s">
        <v>23171</v>
      </c>
      <c r="NNT1" s="15" t="s">
        <v>23172</v>
      </c>
      <c r="NNU1" s="15" t="s">
        <v>23173</v>
      </c>
      <c r="NNV1" s="15" t="s">
        <v>23174</v>
      </c>
      <c r="NNW1" s="15" t="s">
        <v>23175</v>
      </c>
      <c r="NNX1" s="15" t="s">
        <v>23176</v>
      </c>
      <c r="NNY1" s="15" t="s">
        <v>23177</v>
      </c>
      <c r="NNZ1" s="15" t="s">
        <v>23178</v>
      </c>
      <c r="NOA1" s="15" t="s">
        <v>23179</v>
      </c>
      <c r="NOB1" s="15" t="s">
        <v>23180</v>
      </c>
      <c r="NOC1" s="15" t="s">
        <v>23181</v>
      </c>
      <c r="NOD1" s="15" t="s">
        <v>23182</v>
      </c>
      <c r="NOE1" s="15" t="s">
        <v>23183</v>
      </c>
      <c r="NOF1" s="15" t="s">
        <v>23184</v>
      </c>
      <c r="NOG1" s="15" t="s">
        <v>23185</v>
      </c>
      <c r="NOH1" s="15" t="s">
        <v>23186</v>
      </c>
      <c r="NOI1" s="15" t="s">
        <v>23187</v>
      </c>
      <c r="NOJ1" s="15" t="s">
        <v>23188</v>
      </c>
      <c r="NOK1" s="15" t="s">
        <v>23189</v>
      </c>
      <c r="NOL1" s="15" t="s">
        <v>23190</v>
      </c>
      <c r="NOM1" s="15" t="s">
        <v>23191</v>
      </c>
      <c r="NON1" s="15" t="s">
        <v>23192</v>
      </c>
      <c r="NOO1" s="15" t="s">
        <v>23193</v>
      </c>
      <c r="NOP1" s="15" t="s">
        <v>23194</v>
      </c>
      <c r="NOQ1" s="15" t="s">
        <v>23195</v>
      </c>
      <c r="NOR1" s="15" t="s">
        <v>23196</v>
      </c>
      <c r="NOS1" s="15" t="s">
        <v>23197</v>
      </c>
      <c r="NOT1" s="15" t="s">
        <v>23198</v>
      </c>
      <c r="NOU1" s="15" t="s">
        <v>23199</v>
      </c>
      <c r="NOV1" s="15" t="s">
        <v>23200</v>
      </c>
      <c r="NOW1" s="15" t="s">
        <v>23201</v>
      </c>
      <c r="NOX1" s="15" t="s">
        <v>23202</v>
      </c>
      <c r="NOY1" s="15" t="s">
        <v>23203</v>
      </c>
      <c r="NOZ1" s="15" t="s">
        <v>23204</v>
      </c>
      <c r="NPA1" s="15" t="s">
        <v>23205</v>
      </c>
      <c r="NPB1" s="15" t="s">
        <v>23206</v>
      </c>
      <c r="NPC1" s="15" t="s">
        <v>23207</v>
      </c>
      <c r="NPD1" s="15" t="s">
        <v>23208</v>
      </c>
      <c r="NPE1" s="15" t="s">
        <v>23209</v>
      </c>
      <c r="NPF1" s="15" t="s">
        <v>23210</v>
      </c>
      <c r="NPG1" s="15" t="s">
        <v>23211</v>
      </c>
      <c r="NPH1" s="15" t="s">
        <v>23212</v>
      </c>
      <c r="NPI1" s="15" t="s">
        <v>23213</v>
      </c>
      <c r="NPJ1" s="15" t="s">
        <v>23214</v>
      </c>
      <c r="NPK1" s="15" t="s">
        <v>23215</v>
      </c>
      <c r="NPL1" s="15" t="s">
        <v>23216</v>
      </c>
      <c r="NPM1" s="15" t="s">
        <v>23217</v>
      </c>
      <c r="NPN1" s="15" t="s">
        <v>23218</v>
      </c>
      <c r="NPO1" s="15" t="s">
        <v>23219</v>
      </c>
      <c r="NPP1" s="15" t="s">
        <v>23220</v>
      </c>
      <c r="NPQ1" s="15" t="s">
        <v>23221</v>
      </c>
      <c r="NPR1" s="15" t="s">
        <v>23222</v>
      </c>
      <c r="NPS1" s="15" t="s">
        <v>23223</v>
      </c>
      <c r="NPT1" s="15" t="s">
        <v>23224</v>
      </c>
      <c r="NPU1" s="15" t="s">
        <v>23225</v>
      </c>
      <c r="NPV1" s="15" t="s">
        <v>23226</v>
      </c>
      <c r="NPW1" s="15" t="s">
        <v>23227</v>
      </c>
      <c r="NPX1" s="15" t="s">
        <v>23228</v>
      </c>
      <c r="NPY1" s="15" t="s">
        <v>23229</v>
      </c>
      <c r="NPZ1" s="15" t="s">
        <v>23230</v>
      </c>
      <c r="NQA1" s="15" t="s">
        <v>23231</v>
      </c>
      <c r="NQB1" s="15" t="s">
        <v>23232</v>
      </c>
      <c r="NQC1" s="15" t="s">
        <v>23233</v>
      </c>
      <c r="NQD1" s="15" t="s">
        <v>23234</v>
      </c>
      <c r="NQE1" s="15" t="s">
        <v>23235</v>
      </c>
      <c r="NQF1" s="15" t="s">
        <v>23236</v>
      </c>
      <c r="NQG1" s="15" t="s">
        <v>23237</v>
      </c>
      <c r="NQH1" s="15" t="s">
        <v>23238</v>
      </c>
      <c r="NQI1" s="15" t="s">
        <v>23239</v>
      </c>
      <c r="NQJ1" s="15" t="s">
        <v>23240</v>
      </c>
      <c r="NQK1" s="15" t="s">
        <v>23241</v>
      </c>
      <c r="NQL1" s="15" t="s">
        <v>23242</v>
      </c>
      <c r="NQM1" s="15" t="s">
        <v>23243</v>
      </c>
      <c r="NQN1" s="15" t="s">
        <v>23244</v>
      </c>
      <c r="NQO1" s="15" t="s">
        <v>23245</v>
      </c>
      <c r="NQP1" s="15" t="s">
        <v>23246</v>
      </c>
      <c r="NQQ1" s="15" t="s">
        <v>23247</v>
      </c>
      <c r="NQR1" s="15" t="s">
        <v>23248</v>
      </c>
      <c r="NQS1" s="15" t="s">
        <v>23249</v>
      </c>
      <c r="NQT1" s="15" t="s">
        <v>23250</v>
      </c>
      <c r="NQU1" s="15" t="s">
        <v>23251</v>
      </c>
      <c r="NQV1" s="15" t="s">
        <v>23252</v>
      </c>
      <c r="NQW1" s="15" t="s">
        <v>23253</v>
      </c>
      <c r="NQX1" s="15" t="s">
        <v>23254</v>
      </c>
      <c r="NQY1" s="15" t="s">
        <v>23255</v>
      </c>
      <c r="NQZ1" s="15" t="s">
        <v>23256</v>
      </c>
      <c r="NRA1" s="15" t="s">
        <v>23257</v>
      </c>
      <c r="NRB1" s="15" t="s">
        <v>23258</v>
      </c>
      <c r="NRC1" s="15" t="s">
        <v>23259</v>
      </c>
      <c r="NRD1" s="15" t="s">
        <v>23260</v>
      </c>
      <c r="NRE1" s="15" t="s">
        <v>23261</v>
      </c>
      <c r="NRF1" s="15" t="s">
        <v>23262</v>
      </c>
      <c r="NRG1" s="15" t="s">
        <v>23263</v>
      </c>
      <c r="NRH1" s="15" t="s">
        <v>23264</v>
      </c>
      <c r="NRI1" s="15" t="s">
        <v>23265</v>
      </c>
      <c r="NRJ1" s="15" t="s">
        <v>23266</v>
      </c>
      <c r="NRK1" s="15" t="s">
        <v>23267</v>
      </c>
      <c r="NRL1" s="15" t="s">
        <v>23268</v>
      </c>
      <c r="NRM1" s="15" t="s">
        <v>23269</v>
      </c>
      <c r="NRN1" s="15" t="s">
        <v>23270</v>
      </c>
      <c r="NRO1" s="15" t="s">
        <v>23271</v>
      </c>
      <c r="NRP1" s="15" t="s">
        <v>23272</v>
      </c>
      <c r="NRQ1" s="15" t="s">
        <v>23273</v>
      </c>
      <c r="NRR1" s="15" t="s">
        <v>23274</v>
      </c>
      <c r="NRS1" s="15" t="s">
        <v>23275</v>
      </c>
      <c r="NRT1" s="15" t="s">
        <v>23276</v>
      </c>
      <c r="NRU1" s="15" t="s">
        <v>23277</v>
      </c>
      <c r="NRV1" s="15" t="s">
        <v>23278</v>
      </c>
      <c r="NRW1" s="15" t="s">
        <v>23279</v>
      </c>
      <c r="NRX1" s="15" t="s">
        <v>23280</v>
      </c>
      <c r="NRY1" s="15" t="s">
        <v>23281</v>
      </c>
      <c r="NRZ1" s="15" t="s">
        <v>23282</v>
      </c>
      <c r="NSA1" s="15" t="s">
        <v>23283</v>
      </c>
      <c r="NSB1" s="15" t="s">
        <v>23284</v>
      </c>
      <c r="NSC1" s="15" t="s">
        <v>23285</v>
      </c>
      <c r="NSD1" s="15" t="s">
        <v>23286</v>
      </c>
      <c r="NSE1" s="15" t="s">
        <v>23287</v>
      </c>
      <c r="NSF1" s="15" t="s">
        <v>23288</v>
      </c>
      <c r="NSG1" s="15" t="s">
        <v>23289</v>
      </c>
      <c r="NSH1" s="15" t="s">
        <v>23290</v>
      </c>
      <c r="NSI1" s="15" t="s">
        <v>23291</v>
      </c>
      <c r="NSJ1" s="15" t="s">
        <v>23292</v>
      </c>
      <c r="NSK1" s="15" t="s">
        <v>23293</v>
      </c>
      <c r="NSL1" s="15" t="s">
        <v>23294</v>
      </c>
      <c r="NSM1" s="15" t="s">
        <v>23295</v>
      </c>
      <c r="NSN1" s="15" t="s">
        <v>23296</v>
      </c>
      <c r="NSO1" s="15" t="s">
        <v>23297</v>
      </c>
      <c r="NSP1" s="15" t="s">
        <v>23298</v>
      </c>
      <c r="NSQ1" s="15" t="s">
        <v>23299</v>
      </c>
      <c r="NSR1" s="15" t="s">
        <v>23300</v>
      </c>
      <c r="NSS1" s="15" t="s">
        <v>23301</v>
      </c>
      <c r="NST1" s="15" t="s">
        <v>23302</v>
      </c>
      <c r="NSU1" s="15" t="s">
        <v>23303</v>
      </c>
      <c r="NSV1" s="15" t="s">
        <v>23304</v>
      </c>
      <c r="NSW1" s="15" t="s">
        <v>23305</v>
      </c>
      <c r="NSX1" s="15" t="s">
        <v>23306</v>
      </c>
      <c r="NSY1" s="15" t="s">
        <v>23307</v>
      </c>
      <c r="NSZ1" s="15" t="s">
        <v>23308</v>
      </c>
      <c r="NTA1" s="15" t="s">
        <v>23309</v>
      </c>
      <c r="NTB1" s="15" t="s">
        <v>23310</v>
      </c>
      <c r="NTC1" s="15" t="s">
        <v>23311</v>
      </c>
      <c r="NTD1" s="15" t="s">
        <v>23312</v>
      </c>
      <c r="NTE1" s="15" t="s">
        <v>23313</v>
      </c>
      <c r="NTF1" s="15" t="s">
        <v>23314</v>
      </c>
      <c r="NTG1" s="15" t="s">
        <v>23315</v>
      </c>
      <c r="NTH1" s="15" t="s">
        <v>23316</v>
      </c>
      <c r="NTI1" s="15" t="s">
        <v>23317</v>
      </c>
      <c r="NTJ1" s="15" t="s">
        <v>23318</v>
      </c>
      <c r="NTK1" s="15" t="s">
        <v>23319</v>
      </c>
      <c r="NTL1" s="15" t="s">
        <v>23320</v>
      </c>
      <c r="NTM1" s="15" t="s">
        <v>23321</v>
      </c>
      <c r="NTN1" s="15" t="s">
        <v>23322</v>
      </c>
      <c r="NTO1" s="15" t="s">
        <v>23323</v>
      </c>
      <c r="NTP1" s="15" t="s">
        <v>23324</v>
      </c>
      <c r="NTQ1" s="15" t="s">
        <v>23325</v>
      </c>
      <c r="NTR1" s="15" t="s">
        <v>23326</v>
      </c>
      <c r="NTS1" s="15" t="s">
        <v>23327</v>
      </c>
      <c r="NTT1" s="15" t="s">
        <v>23328</v>
      </c>
      <c r="NTU1" s="15" t="s">
        <v>23329</v>
      </c>
      <c r="NTV1" s="15" t="s">
        <v>23330</v>
      </c>
      <c r="NTW1" s="15" t="s">
        <v>23331</v>
      </c>
      <c r="NTX1" s="15" t="s">
        <v>23332</v>
      </c>
      <c r="NTY1" s="15" t="s">
        <v>23333</v>
      </c>
      <c r="NTZ1" s="15" t="s">
        <v>23334</v>
      </c>
      <c r="NUA1" s="15" t="s">
        <v>23335</v>
      </c>
      <c r="NUB1" s="15" t="s">
        <v>23336</v>
      </c>
      <c r="NUC1" s="15" t="s">
        <v>23337</v>
      </c>
      <c r="NUD1" s="15" t="s">
        <v>23338</v>
      </c>
      <c r="NUE1" s="15" t="s">
        <v>23339</v>
      </c>
      <c r="NUF1" s="15" t="s">
        <v>23340</v>
      </c>
      <c r="NUG1" s="15" t="s">
        <v>23341</v>
      </c>
      <c r="NUH1" s="15" t="s">
        <v>23342</v>
      </c>
      <c r="NUI1" s="15" t="s">
        <v>23343</v>
      </c>
      <c r="NUJ1" s="15" t="s">
        <v>23344</v>
      </c>
      <c r="NUK1" s="15" t="s">
        <v>23345</v>
      </c>
      <c r="NUL1" s="15" t="s">
        <v>23346</v>
      </c>
      <c r="NUM1" s="15" t="s">
        <v>23347</v>
      </c>
      <c r="NUN1" s="15" t="s">
        <v>23348</v>
      </c>
      <c r="NUO1" s="15" t="s">
        <v>23349</v>
      </c>
      <c r="NUP1" s="15" t="s">
        <v>23350</v>
      </c>
      <c r="NUQ1" s="15" t="s">
        <v>23351</v>
      </c>
      <c r="NUR1" s="15" t="s">
        <v>23352</v>
      </c>
      <c r="NUS1" s="15" t="s">
        <v>23353</v>
      </c>
      <c r="NUT1" s="15" t="s">
        <v>23354</v>
      </c>
      <c r="NUU1" s="15" t="s">
        <v>23355</v>
      </c>
      <c r="NUV1" s="15" t="s">
        <v>23356</v>
      </c>
      <c r="NUW1" s="15" t="s">
        <v>23357</v>
      </c>
      <c r="NUX1" s="15" t="s">
        <v>23358</v>
      </c>
      <c r="NUY1" s="15" t="s">
        <v>23359</v>
      </c>
      <c r="NUZ1" s="15" t="s">
        <v>23360</v>
      </c>
      <c r="NVA1" s="15" t="s">
        <v>23361</v>
      </c>
      <c r="NVB1" s="15" t="s">
        <v>23362</v>
      </c>
      <c r="NVC1" s="15" t="s">
        <v>23363</v>
      </c>
      <c r="NVD1" s="15" t="s">
        <v>23364</v>
      </c>
      <c r="NVE1" s="15" t="s">
        <v>23365</v>
      </c>
      <c r="NVF1" s="15" t="s">
        <v>23366</v>
      </c>
      <c r="NVG1" s="15" t="s">
        <v>23367</v>
      </c>
      <c r="NVH1" s="15" t="s">
        <v>23368</v>
      </c>
      <c r="NVI1" s="15" t="s">
        <v>23369</v>
      </c>
      <c r="NVJ1" s="15" t="s">
        <v>23370</v>
      </c>
      <c r="NVK1" s="15" t="s">
        <v>23371</v>
      </c>
      <c r="NVL1" s="15" t="s">
        <v>23372</v>
      </c>
      <c r="NVM1" s="15" t="s">
        <v>23373</v>
      </c>
      <c r="NVN1" s="15" t="s">
        <v>23374</v>
      </c>
      <c r="NVO1" s="15" t="s">
        <v>23375</v>
      </c>
      <c r="NVP1" s="15" t="s">
        <v>23376</v>
      </c>
      <c r="NVQ1" s="15" t="s">
        <v>23377</v>
      </c>
      <c r="NVR1" s="15" t="s">
        <v>23378</v>
      </c>
      <c r="NVS1" s="15" t="s">
        <v>23379</v>
      </c>
      <c r="NVT1" s="15" t="s">
        <v>23380</v>
      </c>
      <c r="NVU1" s="15" t="s">
        <v>23381</v>
      </c>
      <c r="NVV1" s="15" t="s">
        <v>23382</v>
      </c>
      <c r="NVW1" s="15" t="s">
        <v>23383</v>
      </c>
      <c r="NVX1" s="15" t="s">
        <v>23384</v>
      </c>
      <c r="NVY1" s="15" t="s">
        <v>23385</v>
      </c>
      <c r="NVZ1" s="15" t="s">
        <v>23386</v>
      </c>
      <c r="NWA1" s="15" t="s">
        <v>23387</v>
      </c>
      <c r="NWB1" s="15" t="s">
        <v>23388</v>
      </c>
      <c r="NWC1" s="15" t="s">
        <v>23389</v>
      </c>
      <c r="NWD1" s="15" t="s">
        <v>23390</v>
      </c>
      <c r="NWE1" s="15" t="s">
        <v>23391</v>
      </c>
      <c r="NWF1" s="15" t="s">
        <v>23392</v>
      </c>
      <c r="NWG1" s="15" t="s">
        <v>23393</v>
      </c>
      <c r="NWH1" s="15" t="s">
        <v>23394</v>
      </c>
      <c r="NWI1" s="15" t="s">
        <v>23395</v>
      </c>
      <c r="NWJ1" s="15" t="s">
        <v>23396</v>
      </c>
      <c r="NWK1" s="15" t="s">
        <v>23397</v>
      </c>
      <c r="NWL1" s="15" t="s">
        <v>23398</v>
      </c>
      <c r="NWM1" s="15" t="s">
        <v>23399</v>
      </c>
      <c r="NWN1" s="15" t="s">
        <v>23400</v>
      </c>
      <c r="NWO1" s="15" t="s">
        <v>23401</v>
      </c>
      <c r="NWP1" s="15" t="s">
        <v>23402</v>
      </c>
      <c r="NWQ1" s="15" t="s">
        <v>23403</v>
      </c>
      <c r="NWR1" s="15" t="s">
        <v>23404</v>
      </c>
      <c r="NWS1" s="15" t="s">
        <v>23405</v>
      </c>
      <c r="NWT1" s="15" t="s">
        <v>23406</v>
      </c>
      <c r="NWU1" s="15" t="s">
        <v>23407</v>
      </c>
      <c r="NWV1" s="15" t="s">
        <v>23408</v>
      </c>
      <c r="NWW1" s="15" t="s">
        <v>23409</v>
      </c>
      <c r="NWX1" s="15" t="s">
        <v>23410</v>
      </c>
      <c r="NWY1" s="15" t="s">
        <v>23411</v>
      </c>
      <c r="NWZ1" s="15" t="s">
        <v>23412</v>
      </c>
      <c r="NXA1" s="15" t="s">
        <v>23413</v>
      </c>
      <c r="NXB1" s="15" t="s">
        <v>23414</v>
      </c>
      <c r="NXC1" s="15" t="s">
        <v>23415</v>
      </c>
      <c r="NXD1" s="15" t="s">
        <v>23416</v>
      </c>
      <c r="NXE1" s="15" t="s">
        <v>23417</v>
      </c>
      <c r="NXF1" s="15" t="s">
        <v>23418</v>
      </c>
      <c r="NXG1" s="15" t="s">
        <v>23419</v>
      </c>
      <c r="NXH1" s="15" t="s">
        <v>23420</v>
      </c>
      <c r="NXI1" s="15" t="s">
        <v>23421</v>
      </c>
      <c r="NXJ1" s="15" t="s">
        <v>23422</v>
      </c>
      <c r="NXK1" s="15" t="s">
        <v>23423</v>
      </c>
      <c r="NXL1" s="15" t="s">
        <v>23424</v>
      </c>
      <c r="NXM1" s="15" t="s">
        <v>23425</v>
      </c>
      <c r="NXN1" s="15" t="s">
        <v>23426</v>
      </c>
      <c r="NXO1" s="15" t="s">
        <v>23427</v>
      </c>
      <c r="NXP1" s="15" t="s">
        <v>23428</v>
      </c>
      <c r="NXQ1" s="15" t="s">
        <v>23429</v>
      </c>
      <c r="NXR1" s="15" t="s">
        <v>23430</v>
      </c>
      <c r="NXS1" s="15" t="s">
        <v>23431</v>
      </c>
      <c r="NXT1" s="15" t="s">
        <v>23432</v>
      </c>
      <c r="NXU1" s="15" t="s">
        <v>23433</v>
      </c>
      <c r="NXV1" s="15" t="s">
        <v>23434</v>
      </c>
      <c r="NXW1" s="15" t="s">
        <v>23435</v>
      </c>
      <c r="NXX1" s="15" t="s">
        <v>23436</v>
      </c>
      <c r="NXY1" s="15" t="s">
        <v>23437</v>
      </c>
      <c r="NXZ1" s="15" t="s">
        <v>23438</v>
      </c>
      <c r="NYA1" s="15" t="s">
        <v>23439</v>
      </c>
      <c r="NYB1" s="15" t="s">
        <v>23440</v>
      </c>
      <c r="NYC1" s="15" t="s">
        <v>23441</v>
      </c>
      <c r="NYD1" s="15" t="s">
        <v>23442</v>
      </c>
      <c r="NYE1" s="15" t="s">
        <v>23443</v>
      </c>
      <c r="NYF1" s="15" t="s">
        <v>23444</v>
      </c>
      <c r="NYG1" s="15" t="s">
        <v>23445</v>
      </c>
      <c r="NYH1" s="15" t="s">
        <v>23446</v>
      </c>
      <c r="NYI1" s="15" t="s">
        <v>23447</v>
      </c>
      <c r="NYJ1" s="15" t="s">
        <v>23448</v>
      </c>
      <c r="NYK1" s="15" t="s">
        <v>23449</v>
      </c>
      <c r="NYL1" s="15" t="s">
        <v>23450</v>
      </c>
      <c r="NYM1" s="15" t="s">
        <v>23451</v>
      </c>
      <c r="NYN1" s="15" t="s">
        <v>23452</v>
      </c>
      <c r="NYO1" s="15" t="s">
        <v>23453</v>
      </c>
      <c r="NYP1" s="15" t="s">
        <v>23454</v>
      </c>
      <c r="NYQ1" s="15" t="s">
        <v>23455</v>
      </c>
      <c r="NYR1" s="15" t="s">
        <v>23456</v>
      </c>
      <c r="NYS1" s="15" t="s">
        <v>23457</v>
      </c>
      <c r="NYT1" s="15" t="s">
        <v>23458</v>
      </c>
      <c r="NYU1" s="15" t="s">
        <v>23459</v>
      </c>
      <c r="NYV1" s="15" t="s">
        <v>23460</v>
      </c>
      <c r="NYW1" s="15" t="s">
        <v>23461</v>
      </c>
      <c r="NYX1" s="15" t="s">
        <v>23462</v>
      </c>
      <c r="NYY1" s="15" t="s">
        <v>23463</v>
      </c>
      <c r="NYZ1" s="15" t="s">
        <v>23464</v>
      </c>
      <c r="NZA1" s="15" t="s">
        <v>23465</v>
      </c>
      <c r="NZB1" s="15" t="s">
        <v>23466</v>
      </c>
      <c r="NZC1" s="15" t="s">
        <v>23467</v>
      </c>
      <c r="NZD1" s="15" t="s">
        <v>23468</v>
      </c>
      <c r="NZE1" s="15" t="s">
        <v>23469</v>
      </c>
      <c r="NZF1" s="15" t="s">
        <v>23470</v>
      </c>
      <c r="NZG1" s="15" t="s">
        <v>23471</v>
      </c>
      <c r="NZH1" s="15" t="s">
        <v>23472</v>
      </c>
      <c r="NZI1" s="15" t="s">
        <v>23473</v>
      </c>
      <c r="NZJ1" s="15" t="s">
        <v>23474</v>
      </c>
      <c r="NZK1" s="15" t="s">
        <v>23475</v>
      </c>
      <c r="NZL1" s="15" t="s">
        <v>23476</v>
      </c>
      <c r="NZM1" s="15" t="s">
        <v>23477</v>
      </c>
      <c r="NZN1" s="15" t="s">
        <v>23478</v>
      </c>
      <c r="NZO1" s="15" t="s">
        <v>23479</v>
      </c>
      <c r="NZP1" s="15" t="s">
        <v>23480</v>
      </c>
      <c r="NZQ1" s="15" t="s">
        <v>23481</v>
      </c>
      <c r="NZR1" s="15" t="s">
        <v>23482</v>
      </c>
      <c r="NZS1" s="15" t="s">
        <v>23483</v>
      </c>
      <c r="NZT1" s="15" t="s">
        <v>23484</v>
      </c>
      <c r="NZU1" s="15" t="s">
        <v>23485</v>
      </c>
      <c r="NZV1" s="15" t="s">
        <v>23486</v>
      </c>
      <c r="NZW1" s="15" t="s">
        <v>23487</v>
      </c>
      <c r="NZX1" s="15" t="s">
        <v>23488</v>
      </c>
      <c r="NZY1" s="15" t="s">
        <v>23489</v>
      </c>
      <c r="NZZ1" s="15" t="s">
        <v>23490</v>
      </c>
      <c r="OAA1" s="15" t="s">
        <v>23491</v>
      </c>
      <c r="OAB1" s="15" t="s">
        <v>23492</v>
      </c>
      <c r="OAC1" s="15" t="s">
        <v>23493</v>
      </c>
      <c r="OAD1" s="15" t="s">
        <v>23494</v>
      </c>
      <c r="OAE1" s="15" t="s">
        <v>23495</v>
      </c>
      <c r="OAF1" s="15" t="s">
        <v>23496</v>
      </c>
      <c r="OAG1" s="15" t="s">
        <v>23497</v>
      </c>
      <c r="OAH1" s="15" t="s">
        <v>23498</v>
      </c>
      <c r="OAI1" s="15" t="s">
        <v>23499</v>
      </c>
      <c r="OAJ1" s="15" t="s">
        <v>23500</v>
      </c>
      <c r="OAK1" s="15" t="s">
        <v>23501</v>
      </c>
      <c r="OAL1" s="15" t="s">
        <v>23502</v>
      </c>
      <c r="OAM1" s="15" t="s">
        <v>23503</v>
      </c>
      <c r="OAN1" s="15" t="s">
        <v>23504</v>
      </c>
      <c r="OAO1" s="15" t="s">
        <v>23505</v>
      </c>
      <c r="OAP1" s="15" t="s">
        <v>23506</v>
      </c>
      <c r="OAQ1" s="15" t="s">
        <v>23507</v>
      </c>
      <c r="OAR1" s="15" t="s">
        <v>23508</v>
      </c>
      <c r="OAS1" s="15" t="s">
        <v>23509</v>
      </c>
      <c r="OAT1" s="15" t="s">
        <v>23510</v>
      </c>
      <c r="OAU1" s="15" t="s">
        <v>23511</v>
      </c>
      <c r="OAV1" s="15" t="s">
        <v>23512</v>
      </c>
      <c r="OAW1" s="15" t="s">
        <v>23513</v>
      </c>
      <c r="OAX1" s="15" t="s">
        <v>23514</v>
      </c>
      <c r="OAY1" s="15" t="s">
        <v>23515</v>
      </c>
      <c r="OAZ1" s="15" t="s">
        <v>23516</v>
      </c>
      <c r="OBA1" s="15" t="s">
        <v>23517</v>
      </c>
      <c r="OBB1" s="15" t="s">
        <v>23518</v>
      </c>
      <c r="OBC1" s="15" t="s">
        <v>23519</v>
      </c>
      <c r="OBD1" s="15" t="s">
        <v>23520</v>
      </c>
      <c r="OBE1" s="15" t="s">
        <v>23521</v>
      </c>
      <c r="OBF1" s="15" t="s">
        <v>23522</v>
      </c>
      <c r="OBG1" s="15" t="s">
        <v>23523</v>
      </c>
      <c r="OBH1" s="15" t="s">
        <v>23524</v>
      </c>
      <c r="OBI1" s="15" t="s">
        <v>23525</v>
      </c>
      <c r="OBJ1" s="15" t="s">
        <v>23526</v>
      </c>
      <c r="OBK1" s="15" t="s">
        <v>23527</v>
      </c>
      <c r="OBL1" s="15" t="s">
        <v>23528</v>
      </c>
      <c r="OBM1" s="15" t="s">
        <v>23529</v>
      </c>
      <c r="OBN1" s="15" t="s">
        <v>23530</v>
      </c>
      <c r="OBO1" s="15" t="s">
        <v>23531</v>
      </c>
      <c r="OBP1" s="15" t="s">
        <v>23532</v>
      </c>
      <c r="OBQ1" s="15" t="s">
        <v>23533</v>
      </c>
      <c r="OBR1" s="15" t="s">
        <v>23534</v>
      </c>
      <c r="OBS1" s="15" t="s">
        <v>23535</v>
      </c>
      <c r="OBT1" s="15" t="s">
        <v>23536</v>
      </c>
      <c r="OBU1" s="15" t="s">
        <v>23537</v>
      </c>
      <c r="OBV1" s="15" t="s">
        <v>23538</v>
      </c>
      <c r="OBW1" s="15" t="s">
        <v>23539</v>
      </c>
      <c r="OBX1" s="15" t="s">
        <v>23540</v>
      </c>
      <c r="OBY1" s="15" t="s">
        <v>23541</v>
      </c>
      <c r="OBZ1" s="15" t="s">
        <v>23542</v>
      </c>
      <c r="OCA1" s="15" t="s">
        <v>23543</v>
      </c>
      <c r="OCB1" s="15" t="s">
        <v>23544</v>
      </c>
      <c r="OCC1" s="15" t="s">
        <v>23545</v>
      </c>
      <c r="OCD1" s="15" t="s">
        <v>23546</v>
      </c>
      <c r="OCE1" s="15" t="s">
        <v>23547</v>
      </c>
      <c r="OCF1" s="15" t="s">
        <v>23548</v>
      </c>
      <c r="OCG1" s="15" t="s">
        <v>23549</v>
      </c>
      <c r="OCH1" s="15" t="s">
        <v>23550</v>
      </c>
      <c r="OCI1" s="15" t="s">
        <v>23551</v>
      </c>
      <c r="OCJ1" s="15" t="s">
        <v>23552</v>
      </c>
      <c r="OCK1" s="15" t="s">
        <v>23553</v>
      </c>
      <c r="OCL1" s="15" t="s">
        <v>23554</v>
      </c>
      <c r="OCM1" s="15" t="s">
        <v>23555</v>
      </c>
      <c r="OCN1" s="15" t="s">
        <v>23556</v>
      </c>
      <c r="OCO1" s="15" t="s">
        <v>23557</v>
      </c>
      <c r="OCP1" s="15" t="s">
        <v>23558</v>
      </c>
      <c r="OCQ1" s="15" t="s">
        <v>23559</v>
      </c>
      <c r="OCR1" s="15" t="s">
        <v>23560</v>
      </c>
      <c r="OCS1" s="15" t="s">
        <v>23561</v>
      </c>
      <c r="OCT1" s="15" t="s">
        <v>23562</v>
      </c>
      <c r="OCU1" s="15" t="s">
        <v>23563</v>
      </c>
      <c r="OCV1" s="15" t="s">
        <v>23564</v>
      </c>
      <c r="OCW1" s="15" t="s">
        <v>23565</v>
      </c>
      <c r="OCX1" s="15" t="s">
        <v>23566</v>
      </c>
      <c r="OCY1" s="15" t="s">
        <v>23567</v>
      </c>
      <c r="OCZ1" s="15" t="s">
        <v>23568</v>
      </c>
      <c r="ODA1" s="15" t="s">
        <v>23569</v>
      </c>
      <c r="ODB1" s="15" t="s">
        <v>23570</v>
      </c>
      <c r="ODC1" s="15" t="s">
        <v>23571</v>
      </c>
      <c r="ODD1" s="15" t="s">
        <v>23572</v>
      </c>
      <c r="ODE1" s="15" t="s">
        <v>23573</v>
      </c>
      <c r="ODF1" s="15" t="s">
        <v>23574</v>
      </c>
      <c r="ODG1" s="15" t="s">
        <v>23575</v>
      </c>
      <c r="ODH1" s="15" t="s">
        <v>23576</v>
      </c>
      <c r="ODI1" s="15" t="s">
        <v>23577</v>
      </c>
      <c r="ODJ1" s="15" t="s">
        <v>23578</v>
      </c>
      <c r="ODK1" s="15" t="s">
        <v>23579</v>
      </c>
      <c r="ODL1" s="15" t="s">
        <v>23580</v>
      </c>
      <c r="ODM1" s="15" t="s">
        <v>23581</v>
      </c>
      <c r="ODN1" s="15" t="s">
        <v>23582</v>
      </c>
      <c r="ODO1" s="15" t="s">
        <v>23583</v>
      </c>
      <c r="ODP1" s="15" t="s">
        <v>23584</v>
      </c>
      <c r="ODQ1" s="15" t="s">
        <v>23585</v>
      </c>
      <c r="ODR1" s="15" t="s">
        <v>23586</v>
      </c>
      <c r="ODS1" s="15" t="s">
        <v>23587</v>
      </c>
      <c r="ODT1" s="15" t="s">
        <v>23588</v>
      </c>
      <c r="ODU1" s="15" t="s">
        <v>23589</v>
      </c>
      <c r="ODV1" s="15" t="s">
        <v>23590</v>
      </c>
      <c r="ODW1" s="15" t="s">
        <v>23591</v>
      </c>
      <c r="ODX1" s="15" t="s">
        <v>23592</v>
      </c>
      <c r="ODY1" s="15" t="s">
        <v>23593</v>
      </c>
      <c r="ODZ1" s="15" t="s">
        <v>23594</v>
      </c>
      <c r="OEA1" s="15" t="s">
        <v>23595</v>
      </c>
      <c r="OEB1" s="15" t="s">
        <v>23596</v>
      </c>
      <c r="OEC1" s="15" t="s">
        <v>23597</v>
      </c>
      <c r="OED1" s="15" t="s">
        <v>23598</v>
      </c>
      <c r="OEE1" s="15" t="s">
        <v>23599</v>
      </c>
      <c r="OEF1" s="15" t="s">
        <v>23600</v>
      </c>
      <c r="OEG1" s="15" t="s">
        <v>23601</v>
      </c>
      <c r="OEH1" s="15" t="s">
        <v>23602</v>
      </c>
      <c r="OEI1" s="15" t="s">
        <v>23603</v>
      </c>
      <c r="OEJ1" s="15" t="s">
        <v>23604</v>
      </c>
      <c r="OEK1" s="15" t="s">
        <v>23605</v>
      </c>
      <c r="OEL1" s="15" t="s">
        <v>23606</v>
      </c>
      <c r="OEM1" s="15" t="s">
        <v>23607</v>
      </c>
      <c r="OEN1" s="15" t="s">
        <v>23608</v>
      </c>
      <c r="OEO1" s="15" t="s">
        <v>23609</v>
      </c>
      <c r="OEP1" s="15" t="s">
        <v>23610</v>
      </c>
      <c r="OEQ1" s="15" t="s">
        <v>23611</v>
      </c>
      <c r="OER1" s="15" t="s">
        <v>23612</v>
      </c>
      <c r="OES1" s="15" t="s">
        <v>23613</v>
      </c>
      <c r="OET1" s="15" t="s">
        <v>23614</v>
      </c>
      <c r="OEU1" s="15" t="s">
        <v>23615</v>
      </c>
      <c r="OEV1" s="15" t="s">
        <v>23616</v>
      </c>
      <c r="OEW1" s="15" t="s">
        <v>23617</v>
      </c>
      <c r="OEX1" s="15" t="s">
        <v>23618</v>
      </c>
      <c r="OEY1" s="15" t="s">
        <v>23619</v>
      </c>
      <c r="OEZ1" s="15" t="s">
        <v>23620</v>
      </c>
      <c r="OFA1" s="15" t="s">
        <v>23621</v>
      </c>
      <c r="OFB1" s="15" t="s">
        <v>23622</v>
      </c>
      <c r="OFC1" s="15" t="s">
        <v>23623</v>
      </c>
      <c r="OFD1" s="15" t="s">
        <v>23624</v>
      </c>
      <c r="OFE1" s="15" t="s">
        <v>23625</v>
      </c>
      <c r="OFF1" s="15" t="s">
        <v>23626</v>
      </c>
      <c r="OFG1" s="15" t="s">
        <v>23627</v>
      </c>
      <c r="OFH1" s="15" t="s">
        <v>23628</v>
      </c>
      <c r="OFI1" s="15" t="s">
        <v>23629</v>
      </c>
      <c r="OFJ1" s="15" t="s">
        <v>23630</v>
      </c>
      <c r="OFK1" s="15" t="s">
        <v>23631</v>
      </c>
      <c r="OFL1" s="15" t="s">
        <v>23632</v>
      </c>
      <c r="OFM1" s="15" t="s">
        <v>23633</v>
      </c>
      <c r="OFN1" s="15" t="s">
        <v>23634</v>
      </c>
      <c r="OFO1" s="15" t="s">
        <v>23635</v>
      </c>
      <c r="OFP1" s="15" t="s">
        <v>23636</v>
      </c>
      <c r="OFQ1" s="15" t="s">
        <v>23637</v>
      </c>
      <c r="OFR1" s="15" t="s">
        <v>23638</v>
      </c>
      <c r="OFS1" s="15" t="s">
        <v>23639</v>
      </c>
      <c r="OFT1" s="15" t="s">
        <v>23640</v>
      </c>
      <c r="OFU1" s="15" t="s">
        <v>23641</v>
      </c>
      <c r="OFV1" s="15" t="s">
        <v>23642</v>
      </c>
      <c r="OFW1" s="15" t="s">
        <v>23643</v>
      </c>
      <c r="OFX1" s="15" t="s">
        <v>23644</v>
      </c>
      <c r="OFY1" s="15" t="s">
        <v>23645</v>
      </c>
      <c r="OFZ1" s="15" t="s">
        <v>23646</v>
      </c>
      <c r="OGA1" s="15" t="s">
        <v>23647</v>
      </c>
      <c r="OGB1" s="15" t="s">
        <v>23648</v>
      </c>
      <c r="OGC1" s="15" t="s">
        <v>23649</v>
      </c>
      <c r="OGD1" s="15" t="s">
        <v>23650</v>
      </c>
      <c r="OGE1" s="15" t="s">
        <v>23651</v>
      </c>
      <c r="OGF1" s="15" t="s">
        <v>23652</v>
      </c>
      <c r="OGG1" s="15" t="s">
        <v>23653</v>
      </c>
      <c r="OGH1" s="15" t="s">
        <v>23654</v>
      </c>
      <c r="OGI1" s="15" t="s">
        <v>23655</v>
      </c>
      <c r="OGJ1" s="15" t="s">
        <v>23656</v>
      </c>
      <c r="OGK1" s="15" t="s">
        <v>23657</v>
      </c>
      <c r="OGL1" s="15" t="s">
        <v>23658</v>
      </c>
      <c r="OGM1" s="15" t="s">
        <v>23659</v>
      </c>
      <c r="OGN1" s="15" t="s">
        <v>23660</v>
      </c>
      <c r="OGO1" s="15" t="s">
        <v>23661</v>
      </c>
      <c r="OGP1" s="15" t="s">
        <v>23662</v>
      </c>
      <c r="OGQ1" s="15" t="s">
        <v>23663</v>
      </c>
      <c r="OGR1" s="15" t="s">
        <v>23664</v>
      </c>
      <c r="OGS1" s="15" t="s">
        <v>23665</v>
      </c>
      <c r="OGT1" s="15" t="s">
        <v>23666</v>
      </c>
      <c r="OGU1" s="15" t="s">
        <v>23667</v>
      </c>
      <c r="OGV1" s="15" t="s">
        <v>23668</v>
      </c>
      <c r="OGW1" s="15" t="s">
        <v>23669</v>
      </c>
      <c r="OGX1" s="15" t="s">
        <v>23670</v>
      </c>
      <c r="OGY1" s="15" t="s">
        <v>23671</v>
      </c>
      <c r="OGZ1" s="15" t="s">
        <v>23672</v>
      </c>
      <c r="OHA1" s="15" t="s">
        <v>23673</v>
      </c>
      <c r="OHB1" s="15" t="s">
        <v>23674</v>
      </c>
      <c r="OHC1" s="15" t="s">
        <v>23675</v>
      </c>
      <c r="OHD1" s="15" t="s">
        <v>23676</v>
      </c>
      <c r="OHE1" s="15" t="s">
        <v>23677</v>
      </c>
      <c r="OHF1" s="15" t="s">
        <v>23678</v>
      </c>
      <c r="OHG1" s="15" t="s">
        <v>23679</v>
      </c>
      <c r="OHH1" s="15" t="s">
        <v>23680</v>
      </c>
      <c r="OHI1" s="15" t="s">
        <v>23681</v>
      </c>
      <c r="OHJ1" s="15" t="s">
        <v>23682</v>
      </c>
      <c r="OHK1" s="15" t="s">
        <v>23683</v>
      </c>
      <c r="OHL1" s="15" t="s">
        <v>23684</v>
      </c>
      <c r="OHM1" s="15" t="s">
        <v>23685</v>
      </c>
      <c r="OHN1" s="15" t="s">
        <v>23686</v>
      </c>
      <c r="OHO1" s="15" t="s">
        <v>23687</v>
      </c>
      <c r="OHP1" s="15" t="s">
        <v>23688</v>
      </c>
      <c r="OHQ1" s="15" t="s">
        <v>23689</v>
      </c>
      <c r="OHR1" s="15" t="s">
        <v>23690</v>
      </c>
      <c r="OHS1" s="15" t="s">
        <v>23691</v>
      </c>
      <c r="OHT1" s="15" t="s">
        <v>23692</v>
      </c>
      <c r="OHU1" s="15" t="s">
        <v>23693</v>
      </c>
      <c r="OHV1" s="15" t="s">
        <v>23694</v>
      </c>
      <c r="OHW1" s="15" t="s">
        <v>23695</v>
      </c>
      <c r="OHX1" s="15" t="s">
        <v>23696</v>
      </c>
      <c r="OHY1" s="15" t="s">
        <v>23697</v>
      </c>
      <c r="OHZ1" s="15" t="s">
        <v>23698</v>
      </c>
      <c r="OIA1" s="15" t="s">
        <v>23699</v>
      </c>
      <c r="OIB1" s="15" t="s">
        <v>23700</v>
      </c>
      <c r="OIC1" s="15" t="s">
        <v>23701</v>
      </c>
      <c r="OID1" s="15" t="s">
        <v>23702</v>
      </c>
      <c r="OIE1" s="15" t="s">
        <v>23703</v>
      </c>
      <c r="OIF1" s="15" t="s">
        <v>23704</v>
      </c>
      <c r="OIG1" s="15" t="s">
        <v>23705</v>
      </c>
      <c r="OIH1" s="15" t="s">
        <v>23706</v>
      </c>
      <c r="OII1" s="15" t="s">
        <v>23707</v>
      </c>
      <c r="OIJ1" s="15" t="s">
        <v>23708</v>
      </c>
      <c r="OIK1" s="15" t="s">
        <v>23709</v>
      </c>
      <c r="OIL1" s="15" t="s">
        <v>23710</v>
      </c>
      <c r="OIM1" s="15" t="s">
        <v>23711</v>
      </c>
      <c r="OIN1" s="15" t="s">
        <v>23712</v>
      </c>
      <c r="OIO1" s="15" t="s">
        <v>23713</v>
      </c>
      <c r="OIP1" s="15" t="s">
        <v>23714</v>
      </c>
      <c r="OIQ1" s="15" t="s">
        <v>23715</v>
      </c>
      <c r="OIR1" s="15" t="s">
        <v>23716</v>
      </c>
      <c r="OIS1" s="15" t="s">
        <v>23717</v>
      </c>
      <c r="OIT1" s="15" t="s">
        <v>23718</v>
      </c>
      <c r="OIU1" s="15" t="s">
        <v>23719</v>
      </c>
      <c r="OIV1" s="15" t="s">
        <v>23720</v>
      </c>
      <c r="OIW1" s="15" t="s">
        <v>23721</v>
      </c>
      <c r="OIX1" s="15" t="s">
        <v>23722</v>
      </c>
      <c r="OIY1" s="15" t="s">
        <v>23723</v>
      </c>
      <c r="OIZ1" s="15" t="s">
        <v>23724</v>
      </c>
      <c r="OJA1" s="15" t="s">
        <v>23725</v>
      </c>
      <c r="OJB1" s="15" t="s">
        <v>23726</v>
      </c>
      <c r="OJC1" s="15" t="s">
        <v>23727</v>
      </c>
      <c r="OJD1" s="15" t="s">
        <v>23728</v>
      </c>
      <c r="OJE1" s="15" t="s">
        <v>23729</v>
      </c>
      <c r="OJF1" s="15" t="s">
        <v>23730</v>
      </c>
      <c r="OJG1" s="15" t="s">
        <v>23731</v>
      </c>
      <c r="OJH1" s="15" t="s">
        <v>23732</v>
      </c>
      <c r="OJI1" s="15" t="s">
        <v>23733</v>
      </c>
      <c r="OJJ1" s="15" t="s">
        <v>23734</v>
      </c>
      <c r="OJK1" s="15" t="s">
        <v>23735</v>
      </c>
      <c r="OJL1" s="15" t="s">
        <v>23736</v>
      </c>
      <c r="OJM1" s="15" t="s">
        <v>23737</v>
      </c>
      <c r="OJN1" s="15" t="s">
        <v>23738</v>
      </c>
      <c r="OJO1" s="15" t="s">
        <v>23739</v>
      </c>
      <c r="OJP1" s="15" t="s">
        <v>23740</v>
      </c>
      <c r="OJQ1" s="15" t="s">
        <v>23741</v>
      </c>
      <c r="OJR1" s="15" t="s">
        <v>23742</v>
      </c>
      <c r="OJS1" s="15" t="s">
        <v>23743</v>
      </c>
      <c r="OJT1" s="15" t="s">
        <v>23744</v>
      </c>
      <c r="OJU1" s="15" t="s">
        <v>23745</v>
      </c>
      <c r="OJV1" s="15" t="s">
        <v>23746</v>
      </c>
      <c r="OJW1" s="15" t="s">
        <v>23747</v>
      </c>
      <c r="OJX1" s="15" t="s">
        <v>23748</v>
      </c>
      <c r="OJY1" s="15" t="s">
        <v>23749</v>
      </c>
      <c r="OJZ1" s="15" t="s">
        <v>23750</v>
      </c>
      <c r="OKA1" s="15" t="s">
        <v>23751</v>
      </c>
      <c r="OKB1" s="15" t="s">
        <v>23752</v>
      </c>
      <c r="OKC1" s="15" t="s">
        <v>23753</v>
      </c>
      <c r="OKD1" s="15" t="s">
        <v>23754</v>
      </c>
      <c r="OKE1" s="15" t="s">
        <v>23755</v>
      </c>
      <c r="OKF1" s="15" t="s">
        <v>23756</v>
      </c>
      <c r="OKG1" s="15" t="s">
        <v>23757</v>
      </c>
      <c r="OKH1" s="15" t="s">
        <v>23758</v>
      </c>
      <c r="OKI1" s="15" t="s">
        <v>23759</v>
      </c>
      <c r="OKJ1" s="15" t="s">
        <v>23760</v>
      </c>
      <c r="OKK1" s="15" t="s">
        <v>23761</v>
      </c>
      <c r="OKL1" s="15" t="s">
        <v>23762</v>
      </c>
      <c r="OKM1" s="15" t="s">
        <v>23763</v>
      </c>
      <c r="OKN1" s="15" t="s">
        <v>23764</v>
      </c>
      <c r="OKO1" s="15" t="s">
        <v>23765</v>
      </c>
      <c r="OKP1" s="15" t="s">
        <v>23766</v>
      </c>
      <c r="OKQ1" s="15" t="s">
        <v>23767</v>
      </c>
      <c r="OKR1" s="15" t="s">
        <v>23768</v>
      </c>
      <c r="OKS1" s="15" t="s">
        <v>23769</v>
      </c>
      <c r="OKT1" s="15" t="s">
        <v>23770</v>
      </c>
      <c r="OKU1" s="15" t="s">
        <v>23771</v>
      </c>
      <c r="OKV1" s="15" t="s">
        <v>23772</v>
      </c>
      <c r="OKW1" s="15" t="s">
        <v>23773</v>
      </c>
      <c r="OKX1" s="15" t="s">
        <v>23774</v>
      </c>
      <c r="OKY1" s="15" t="s">
        <v>23775</v>
      </c>
      <c r="OKZ1" s="15" t="s">
        <v>23776</v>
      </c>
      <c r="OLA1" s="15" t="s">
        <v>23777</v>
      </c>
      <c r="OLB1" s="15" t="s">
        <v>23778</v>
      </c>
      <c r="OLC1" s="15" t="s">
        <v>23779</v>
      </c>
      <c r="OLD1" s="15" t="s">
        <v>23780</v>
      </c>
      <c r="OLE1" s="15" t="s">
        <v>23781</v>
      </c>
      <c r="OLF1" s="15" t="s">
        <v>23782</v>
      </c>
      <c r="OLG1" s="15" t="s">
        <v>23783</v>
      </c>
      <c r="OLH1" s="15" t="s">
        <v>23784</v>
      </c>
      <c r="OLI1" s="15" t="s">
        <v>23785</v>
      </c>
      <c r="OLJ1" s="15" t="s">
        <v>23786</v>
      </c>
      <c r="OLK1" s="15" t="s">
        <v>23787</v>
      </c>
      <c r="OLL1" s="15" t="s">
        <v>23788</v>
      </c>
      <c r="OLM1" s="15" t="s">
        <v>23789</v>
      </c>
      <c r="OLN1" s="15" t="s">
        <v>23790</v>
      </c>
      <c r="OLO1" s="15" t="s">
        <v>23791</v>
      </c>
      <c r="OLP1" s="15" t="s">
        <v>23792</v>
      </c>
      <c r="OLQ1" s="15" t="s">
        <v>23793</v>
      </c>
      <c r="OLR1" s="15" t="s">
        <v>23794</v>
      </c>
      <c r="OLS1" s="15" t="s">
        <v>23795</v>
      </c>
      <c r="OLT1" s="15" t="s">
        <v>23796</v>
      </c>
      <c r="OLU1" s="15" t="s">
        <v>23797</v>
      </c>
      <c r="OLV1" s="15" t="s">
        <v>23798</v>
      </c>
      <c r="OLW1" s="15" t="s">
        <v>23799</v>
      </c>
      <c r="OLX1" s="15" t="s">
        <v>23800</v>
      </c>
      <c r="OLY1" s="15" t="s">
        <v>23801</v>
      </c>
      <c r="OLZ1" s="15" t="s">
        <v>23802</v>
      </c>
      <c r="OMA1" s="15" t="s">
        <v>23803</v>
      </c>
      <c r="OMB1" s="15" t="s">
        <v>23804</v>
      </c>
      <c r="OMC1" s="15" t="s">
        <v>23805</v>
      </c>
      <c r="OMD1" s="15" t="s">
        <v>23806</v>
      </c>
      <c r="OME1" s="15" t="s">
        <v>23807</v>
      </c>
      <c r="OMF1" s="15" t="s">
        <v>23808</v>
      </c>
      <c r="OMG1" s="15" t="s">
        <v>23809</v>
      </c>
      <c r="OMH1" s="15" t="s">
        <v>23810</v>
      </c>
      <c r="OMI1" s="15" t="s">
        <v>23811</v>
      </c>
      <c r="OMJ1" s="15" t="s">
        <v>23812</v>
      </c>
      <c r="OMK1" s="15" t="s">
        <v>23813</v>
      </c>
      <c r="OML1" s="15" t="s">
        <v>23814</v>
      </c>
      <c r="OMM1" s="15" t="s">
        <v>23815</v>
      </c>
      <c r="OMN1" s="15" t="s">
        <v>23816</v>
      </c>
      <c r="OMO1" s="15" t="s">
        <v>23817</v>
      </c>
      <c r="OMP1" s="15" t="s">
        <v>23818</v>
      </c>
      <c r="OMQ1" s="15" t="s">
        <v>23819</v>
      </c>
      <c r="OMR1" s="15" t="s">
        <v>23820</v>
      </c>
      <c r="OMS1" s="15" t="s">
        <v>23821</v>
      </c>
      <c r="OMT1" s="15" t="s">
        <v>23822</v>
      </c>
      <c r="OMU1" s="15" t="s">
        <v>23823</v>
      </c>
      <c r="OMV1" s="15" t="s">
        <v>23824</v>
      </c>
      <c r="OMW1" s="15" t="s">
        <v>23825</v>
      </c>
      <c r="OMX1" s="15" t="s">
        <v>23826</v>
      </c>
      <c r="OMY1" s="15" t="s">
        <v>23827</v>
      </c>
      <c r="OMZ1" s="15" t="s">
        <v>23828</v>
      </c>
      <c r="ONA1" s="15" t="s">
        <v>23829</v>
      </c>
      <c r="ONB1" s="15" t="s">
        <v>23830</v>
      </c>
      <c r="ONC1" s="15" t="s">
        <v>23831</v>
      </c>
      <c r="OND1" s="15" t="s">
        <v>23832</v>
      </c>
      <c r="ONE1" s="15" t="s">
        <v>23833</v>
      </c>
      <c r="ONF1" s="15" t="s">
        <v>23834</v>
      </c>
      <c r="ONG1" s="15" t="s">
        <v>23835</v>
      </c>
      <c r="ONH1" s="15" t="s">
        <v>23836</v>
      </c>
      <c r="ONI1" s="15" t="s">
        <v>23837</v>
      </c>
      <c r="ONJ1" s="15" t="s">
        <v>23838</v>
      </c>
      <c r="ONK1" s="15" t="s">
        <v>23839</v>
      </c>
      <c r="ONL1" s="15" t="s">
        <v>23840</v>
      </c>
      <c r="ONM1" s="15" t="s">
        <v>23841</v>
      </c>
      <c r="ONN1" s="15" t="s">
        <v>23842</v>
      </c>
      <c r="ONO1" s="15" t="s">
        <v>23843</v>
      </c>
      <c r="ONP1" s="15" t="s">
        <v>23844</v>
      </c>
      <c r="ONQ1" s="15" t="s">
        <v>23845</v>
      </c>
      <c r="ONR1" s="15" t="s">
        <v>23846</v>
      </c>
      <c r="ONS1" s="15" t="s">
        <v>23847</v>
      </c>
      <c r="ONT1" s="15" t="s">
        <v>23848</v>
      </c>
      <c r="ONU1" s="15" t="s">
        <v>23849</v>
      </c>
      <c r="ONV1" s="15" t="s">
        <v>23850</v>
      </c>
      <c r="ONW1" s="15" t="s">
        <v>23851</v>
      </c>
      <c r="ONX1" s="15" t="s">
        <v>23852</v>
      </c>
      <c r="ONY1" s="15" t="s">
        <v>23853</v>
      </c>
      <c r="ONZ1" s="15" t="s">
        <v>23854</v>
      </c>
      <c r="OOA1" s="15" t="s">
        <v>23855</v>
      </c>
      <c r="OOB1" s="15" t="s">
        <v>23856</v>
      </c>
      <c r="OOC1" s="15" t="s">
        <v>23857</v>
      </c>
      <c r="OOD1" s="15" t="s">
        <v>23858</v>
      </c>
      <c r="OOE1" s="15" t="s">
        <v>23859</v>
      </c>
      <c r="OOF1" s="15" t="s">
        <v>23860</v>
      </c>
      <c r="OOG1" s="15" t="s">
        <v>23861</v>
      </c>
      <c r="OOH1" s="15" t="s">
        <v>23862</v>
      </c>
      <c r="OOI1" s="15" t="s">
        <v>23863</v>
      </c>
      <c r="OOJ1" s="15" t="s">
        <v>23864</v>
      </c>
      <c r="OOK1" s="15" t="s">
        <v>23865</v>
      </c>
      <c r="OOL1" s="15" t="s">
        <v>23866</v>
      </c>
      <c r="OOM1" s="15" t="s">
        <v>23867</v>
      </c>
      <c r="OON1" s="15" t="s">
        <v>23868</v>
      </c>
      <c r="OOO1" s="15" t="s">
        <v>23869</v>
      </c>
      <c r="OOP1" s="15" t="s">
        <v>23870</v>
      </c>
      <c r="OOQ1" s="15" t="s">
        <v>23871</v>
      </c>
      <c r="OOR1" s="15" t="s">
        <v>23872</v>
      </c>
      <c r="OOS1" s="15" t="s">
        <v>23873</v>
      </c>
      <c r="OOT1" s="15" t="s">
        <v>23874</v>
      </c>
      <c r="OOU1" s="15" t="s">
        <v>23875</v>
      </c>
      <c r="OOV1" s="15" t="s">
        <v>23876</v>
      </c>
      <c r="OOW1" s="15" t="s">
        <v>23877</v>
      </c>
      <c r="OOX1" s="15" t="s">
        <v>23878</v>
      </c>
      <c r="OOY1" s="15" t="s">
        <v>23879</v>
      </c>
      <c r="OOZ1" s="15" t="s">
        <v>23880</v>
      </c>
      <c r="OPA1" s="15" t="s">
        <v>23881</v>
      </c>
      <c r="OPB1" s="15" t="s">
        <v>23882</v>
      </c>
      <c r="OPC1" s="15" t="s">
        <v>23883</v>
      </c>
      <c r="OPD1" s="15" t="s">
        <v>23884</v>
      </c>
      <c r="OPE1" s="15" t="s">
        <v>23885</v>
      </c>
      <c r="OPF1" s="15" t="s">
        <v>23886</v>
      </c>
      <c r="OPG1" s="15" t="s">
        <v>23887</v>
      </c>
      <c r="OPH1" s="15" t="s">
        <v>23888</v>
      </c>
      <c r="OPI1" s="15" t="s">
        <v>23889</v>
      </c>
      <c r="OPJ1" s="15" t="s">
        <v>23890</v>
      </c>
      <c r="OPK1" s="15" t="s">
        <v>23891</v>
      </c>
      <c r="OPL1" s="15" t="s">
        <v>23892</v>
      </c>
      <c r="OPM1" s="15" t="s">
        <v>23893</v>
      </c>
      <c r="OPN1" s="15" t="s">
        <v>23894</v>
      </c>
      <c r="OPO1" s="15" t="s">
        <v>23895</v>
      </c>
      <c r="OPP1" s="15" t="s">
        <v>23896</v>
      </c>
      <c r="OPQ1" s="15" t="s">
        <v>23897</v>
      </c>
      <c r="OPR1" s="15" t="s">
        <v>23898</v>
      </c>
      <c r="OPS1" s="15" t="s">
        <v>23899</v>
      </c>
      <c r="OPT1" s="15" t="s">
        <v>23900</v>
      </c>
      <c r="OPU1" s="15" t="s">
        <v>23901</v>
      </c>
      <c r="OPV1" s="15" t="s">
        <v>23902</v>
      </c>
      <c r="OPW1" s="15" t="s">
        <v>23903</v>
      </c>
      <c r="OPX1" s="15" t="s">
        <v>23904</v>
      </c>
      <c r="OPY1" s="15" t="s">
        <v>23905</v>
      </c>
      <c r="OPZ1" s="15" t="s">
        <v>23906</v>
      </c>
      <c r="OQA1" s="15" t="s">
        <v>23907</v>
      </c>
      <c r="OQB1" s="15" t="s">
        <v>23908</v>
      </c>
      <c r="OQC1" s="15" t="s">
        <v>23909</v>
      </c>
      <c r="OQD1" s="15" t="s">
        <v>23910</v>
      </c>
      <c r="OQE1" s="15" t="s">
        <v>23911</v>
      </c>
      <c r="OQF1" s="15" t="s">
        <v>23912</v>
      </c>
      <c r="OQG1" s="15" t="s">
        <v>23913</v>
      </c>
      <c r="OQH1" s="15" t="s">
        <v>23914</v>
      </c>
      <c r="OQI1" s="15" t="s">
        <v>23915</v>
      </c>
      <c r="OQJ1" s="15" t="s">
        <v>23916</v>
      </c>
      <c r="OQK1" s="15" t="s">
        <v>23917</v>
      </c>
      <c r="OQL1" s="15" t="s">
        <v>23918</v>
      </c>
      <c r="OQM1" s="15" t="s">
        <v>23919</v>
      </c>
      <c r="OQN1" s="15" t="s">
        <v>23920</v>
      </c>
      <c r="OQO1" s="15" t="s">
        <v>23921</v>
      </c>
      <c r="OQP1" s="15" t="s">
        <v>23922</v>
      </c>
      <c r="OQQ1" s="15" t="s">
        <v>23923</v>
      </c>
      <c r="OQR1" s="15" t="s">
        <v>23924</v>
      </c>
      <c r="OQS1" s="15" t="s">
        <v>23925</v>
      </c>
      <c r="OQT1" s="15" t="s">
        <v>23926</v>
      </c>
      <c r="OQU1" s="15" t="s">
        <v>23927</v>
      </c>
      <c r="OQV1" s="15" t="s">
        <v>23928</v>
      </c>
      <c r="OQW1" s="15" t="s">
        <v>23929</v>
      </c>
      <c r="OQX1" s="15" t="s">
        <v>23930</v>
      </c>
      <c r="OQY1" s="15" t="s">
        <v>23931</v>
      </c>
      <c r="OQZ1" s="15" t="s">
        <v>23932</v>
      </c>
      <c r="ORA1" s="15" t="s">
        <v>23933</v>
      </c>
      <c r="ORB1" s="15" t="s">
        <v>23934</v>
      </c>
      <c r="ORC1" s="15" t="s">
        <v>23935</v>
      </c>
      <c r="ORD1" s="15" t="s">
        <v>23936</v>
      </c>
      <c r="ORE1" s="15" t="s">
        <v>23937</v>
      </c>
      <c r="ORF1" s="15" t="s">
        <v>23938</v>
      </c>
      <c r="ORG1" s="15" t="s">
        <v>23939</v>
      </c>
      <c r="ORH1" s="15" t="s">
        <v>23940</v>
      </c>
      <c r="ORI1" s="15" t="s">
        <v>23941</v>
      </c>
      <c r="ORJ1" s="15" t="s">
        <v>23942</v>
      </c>
      <c r="ORK1" s="15" t="s">
        <v>23943</v>
      </c>
      <c r="ORL1" s="15" t="s">
        <v>23944</v>
      </c>
      <c r="ORM1" s="15" t="s">
        <v>23945</v>
      </c>
      <c r="ORN1" s="15" t="s">
        <v>23946</v>
      </c>
      <c r="ORO1" s="15" t="s">
        <v>23947</v>
      </c>
      <c r="ORP1" s="15" t="s">
        <v>23948</v>
      </c>
      <c r="ORQ1" s="15" t="s">
        <v>23949</v>
      </c>
      <c r="ORR1" s="15" t="s">
        <v>23950</v>
      </c>
      <c r="ORS1" s="15" t="s">
        <v>23951</v>
      </c>
      <c r="ORT1" s="15" t="s">
        <v>23952</v>
      </c>
      <c r="ORU1" s="15" t="s">
        <v>23953</v>
      </c>
      <c r="ORV1" s="15" t="s">
        <v>23954</v>
      </c>
      <c r="ORW1" s="15" t="s">
        <v>23955</v>
      </c>
      <c r="ORX1" s="15" t="s">
        <v>23956</v>
      </c>
      <c r="ORY1" s="15" t="s">
        <v>23957</v>
      </c>
      <c r="ORZ1" s="15" t="s">
        <v>23958</v>
      </c>
      <c r="OSA1" s="15" t="s">
        <v>23959</v>
      </c>
      <c r="OSB1" s="15" t="s">
        <v>23960</v>
      </c>
      <c r="OSC1" s="15" t="s">
        <v>23961</v>
      </c>
      <c r="OSD1" s="15" t="s">
        <v>23962</v>
      </c>
      <c r="OSE1" s="15" t="s">
        <v>23963</v>
      </c>
      <c r="OSF1" s="15" t="s">
        <v>23964</v>
      </c>
      <c r="OSG1" s="15" t="s">
        <v>23965</v>
      </c>
      <c r="OSH1" s="15" t="s">
        <v>23966</v>
      </c>
      <c r="OSI1" s="15" t="s">
        <v>23967</v>
      </c>
      <c r="OSJ1" s="15" t="s">
        <v>23968</v>
      </c>
      <c r="OSK1" s="15" t="s">
        <v>23969</v>
      </c>
      <c r="OSL1" s="15" t="s">
        <v>23970</v>
      </c>
      <c r="OSM1" s="15" t="s">
        <v>23971</v>
      </c>
      <c r="OSN1" s="15" t="s">
        <v>23972</v>
      </c>
      <c r="OSO1" s="15" t="s">
        <v>23973</v>
      </c>
      <c r="OSP1" s="15" t="s">
        <v>23974</v>
      </c>
      <c r="OSQ1" s="15" t="s">
        <v>23975</v>
      </c>
      <c r="OSR1" s="15" t="s">
        <v>23976</v>
      </c>
      <c r="OSS1" s="15" t="s">
        <v>23977</v>
      </c>
      <c r="OST1" s="15" t="s">
        <v>23978</v>
      </c>
      <c r="OSU1" s="15" t="s">
        <v>23979</v>
      </c>
      <c r="OSV1" s="15" t="s">
        <v>23980</v>
      </c>
      <c r="OSW1" s="15" t="s">
        <v>23981</v>
      </c>
      <c r="OSX1" s="15" t="s">
        <v>23982</v>
      </c>
      <c r="OSY1" s="15" t="s">
        <v>23983</v>
      </c>
      <c r="OSZ1" s="15" t="s">
        <v>23984</v>
      </c>
      <c r="OTA1" s="15" t="s">
        <v>23985</v>
      </c>
      <c r="OTB1" s="15" t="s">
        <v>23986</v>
      </c>
      <c r="OTC1" s="15" t="s">
        <v>23987</v>
      </c>
      <c r="OTD1" s="15" t="s">
        <v>23988</v>
      </c>
      <c r="OTE1" s="15" t="s">
        <v>23989</v>
      </c>
      <c r="OTF1" s="15" t="s">
        <v>23990</v>
      </c>
      <c r="OTG1" s="15" t="s">
        <v>23991</v>
      </c>
      <c r="OTH1" s="15" t="s">
        <v>23992</v>
      </c>
      <c r="OTI1" s="15" t="s">
        <v>23993</v>
      </c>
      <c r="OTJ1" s="15" t="s">
        <v>23994</v>
      </c>
      <c r="OTK1" s="15" t="s">
        <v>23995</v>
      </c>
      <c r="OTL1" s="15" t="s">
        <v>23996</v>
      </c>
      <c r="OTM1" s="15" t="s">
        <v>23997</v>
      </c>
      <c r="OTN1" s="15" t="s">
        <v>23998</v>
      </c>
      <c r="OTO1" s="15" t="s">
        <v>23999</v>
      </c>
      <c r="OTP1" s="15" t="s">
        <v>24000</v>
      </c>
      <c r="OTQ1" s="15" t="s">
        <v>24001</v>
      </c>
      <c r="OTR1" s="15" t="s">
        <v>24002</v>
      </c>
      <c r="OTS1" s="15" t="s">
        <v>24003</v>
      </c>
      <c r="OTT1" s="15" t="s">
        <v>24004</v>
      </c>
      <c r="OTU1" s="15" t="s">
        <v>24005</v>
      </c>
      <c r="OTV1" s="15" t="s">
        <v>24006</v>
      </c>
      <c r="OTW1" s="15" t="s">
        <v>24007</v>
      </c>
      <c r="OTX1" s="15" t="s">
        <v>24008</v>
      </c>
      <c r="OTY1" s="15" t="s">
        <v>24009</v>
      </c>
      <c r="OTZ1" s="15" t="s">
        <v>24010</v>
      </c>
      <c r="OUA1" s="15" t="s">
        <v>24011</v>
      </c>
      <c r="OUB1" s="15" t="s">
        <v>24012</v>
      </c>
      <c r="OUC1" s="15" t="s">
        <v>24013</v>
      </c>
      <c r="OUD1" s="15" t="s">
        <v>24014</v>
      </c>
      <c r="OUE1" s="15" t="s">
        <v>24015</v>
      </c>
      <c r="OUF1" s="15" t="s">
        <v>24016</v>
      </c>
      <c r="OUG1" s="15" t="s">
        <v>24017</v>
      </c>
      <c r="OUH1" s="15" t="s">
        <v>24018</v>
      </c>
      <c r="OUI1" s="15" t="s">
        <v>24019</v>
      </c>
      <c r="OUJ1" s="15" t="s">
        <v>24020</v>
      </c>
      <c r="OUK1" s="15" t="s">
        <v>24021</v>
      </c>
      <c r="OUL1" s="15" t="s">
        <v>24022</v>
      </c>
      <c r="OUM1" s="15" t="s">
        <v>24023</v>
      </c>
      <c r="OUN1" s="15" t="s">
        <v>24024</v>
      </c>
      <c r="OUO1" s="15" t="s">
        <v>24025</v>
      </c>
      <c r="OUP1" s="15" t="s">
        <v>24026</v>
      </c>
      <c r="OUQ1" s="15" t="s">
        <v>24027</v>
      </c>
      <c r="OUR1" s="15" t="s">
        <v>24028</v>
      </c>
      <c r="OUS1" s="15" t="s">
        <v>24029</v>
      </c>
      <c r="OUT1" s="15" t="s">
        <v>24030</v>
      </c>
      <c r="OUU1" s="15" t="s">
        <v>24031</v>
      </c>
      <c r="OUV1" s="15" t="s">
        <v>24032</v>
      </c>
      <c r="OUW1" s="15" t="s">
        <v>24033</v>
      </c>
      <c r="OUX1" s="15" t="s">
        <v>24034</v>
      </c>
      <c r="OUY1" s="15" t="s">
        <v>24035</v>
      </c>
      <c r="OUZ1" s="15" t="s">
        <v>24036</v>
      </c>
      <c r="OVA1" s="15" t="s">
        <v>24037</v>
      </c>
      <c r="OVB1" s="15" t="s">
        <v>24038</v>
      </c>
      <c r="OVC1" s="15" t="s">
        <v>24039</v>
      </c>
      <c r="OVD1" s="15" t="s">
        <v>24040</v>
      </c>
      <c r="OVE1" s="15" t="s">
        <v>24041</v>
      </c>
      <c r="OVF1" s="15" t="s">
        <v>24042</v>
      </c>
      <c r="OVG1" s="15" t="s">
        <v>24043</v>
      </c>
      <c r="OVH1" s="15" t="s">
        <v>24044</v>
      </c>
      <c r="OVI1" s="15" t="s">
        <v>24045</v>
      </c>
      <c r="OVJ1" s="15" t="s">
        <v>24046</v>
      </c>
      <c r="OVK1" s="15" t="s">
        <v>24047</v>
      </c>
      <c r="OVL1" s="15" t="s">
        <v>24048</v>
      </c>
      <c r="OVM1" s="15" t="s">
        <v>24049</v>
      </c>
      <c r="OVN1" s="15" t="s">
        <v>24050</v>
      </c>
      <c r="OVO1" s="15" t="s">
        <v>24051</v>
      </c>
      <c r="OVP1" s="15" t="s">
        <v>24052</v>
      </c>
      <c r="OVQ1" s="15" t="s">
        <v>24053</v>
      </c>
      <c r="OVR1" s="15" t="s">
        <v>24054</v>
      </c>
      <c r="OVS1" s="15" t="s">
        <v>24055</v>
      </c>
      <c r="OVT1" s="15" t="s">
        <v>24056</v>
      </c>
      <c r="OVU1" s="15" t="s">
        <v>24057</v>
      </c>
      <c r="OVV1" s="15" t="s">
        <v>24058</v>
      </c>
      <c r="OVW1" s="15" t="s">
        <v>24059</v>
      </c>
      <c r="OVX1" s="15" t="s">
        <v>24060</v>
      </c>
      <c r="OVY1" s="15" t="s">
        <v>24061</v>
      </c>
      <c r="OVZ1" s="15" t="s">
        <v>24062</v>
      </c>
      <c r="OWA1" s="15" t="s">
        <v>24063</v>
      </c>
      <c r="OWB1" s="15" t="s">
        <v>24064</v>
      </c>
      <c r="OWC1" s="15" t="s">
        <v>24065</v>
      </c>
      <c r="OWD1" s="15" t="s">
        <v>24066</v>
      </c>
      <c r="OWE1" s="15" t="s">
        <v>24067</v>
      </c>
      <c r="OWF1" s="15" t="s">
        <v>24068</v>
      </c>
      <c r="OWG1" s="15" t="s">
        <v>24069</v>
      </c>
      <c r="OWH1" s="15" t="s">
        <v>24070</v>
      </c>
      <c r="OWI1" s="15" t="s">
        <v>24071</v>
      </c>
      <c r="OWJ1" s="15" t="s">
        <v>24072</v>
      </c>
      <c r="OWK1" s="15" t="s">
        <v>24073</v>
      </c>
      <c r="OWL1" s="15" t="s">
        <v>24074</v>
      </c>
      <c r="OWM1" s="15" t="s">
        <v>24075</v>
      </c>
      <c r="OWN1" s="15" t="s">
        <v>24076</v>
      </c>
      <c r="OWO1" s="15" t="s">
        <v>24077</v>
      </c>
      <c r="OWP1" s="15" t="s">
        <v>24078</v>
      </c>
      <c r="OWQ1" s="15" t="s">
        <v>24079</v>
      </c>
      <c r="OWR1" s="15" t="s">
        <v>24080</v>
      </c>
      <c r="OWS1" s="15" t="s">
        <v>24081</v>
      </c>
      <c r="OWT1" s="15" t="s">
        <v>24082</v>
      </c>
      <c r="OWU1" s="15" t="s">
        <v>24083</v>
      </c>
      <c r="OWV1" s="15" t="s">
        <v>24084</v>
      </c>
      <c r="OWW1" s="15" t="s">
        <v>24085</v>
      </c>
      <c r="OWX1" s="15" t="s">
        <v>24086</v>
      </c>
      <c r="OWY1" s="15" t="s">
        <v>24087</v>
      </c>
      <c r="OWZ1" s="15" t="s">
        <v>24088</v>
      </c>
      <c r="OXA1" s="15" t="s">
        <v>24089</v>
      </c>
      <c r="OXB1" s="15" t="s">
        <v>24090</v>
      </c>
      <c r="OXC1" s="15" t="s">
        <v>24091</v>
      </c>
      <c r="OXD1" s="15" t="s">
        <v>24092</v>
      </c>
      <c r="OXE1" s="15" t="s">
        <v>24093</v>
      </c>
      <c r="OXF1" s="15" t="s">
        <v>24094</v>
      </c>
      <c r="OXG1" s="15" t="s">
        <v>24095</v>
      </c>
      <c r="OXH1" s="15" t="s">
        <v>24096</v>
      </c>
      <c r="OXI1" s="15" t="s">
        <v>24097</v>
      </c>
      <c r="OXJ1" s="15" t="s">
        <v>24098</v>
      </c>
      <c r="OXK1" s="15" t="s">
        <v>24099</v>
      </c>
      <c r="OXL1" s="15" t="s">
        <v>24100</v>
      </c>
      <c r="OXM1" s="15" t="s">
        <v>24101</v>
      </c>
      <c r="OXN1" s="15" t="s">
        <v>24102</v>
      </c>
      <c r="OXO1" s="15" t="s">
        <v>24103</v>
      </c>
      <c r="OXP1" s="15" t="s">
        <v>24104</v>
      </c>
      <c r="OXQ1" s="15" t="s">
        <v>24105</v>
      </c>
      <c r="OXR1" s="15" t="s">
        <v>24106</v>
      </c>
      <c r="OXS1" s="15" t="s">
        <v>24107</v>
      </c>
      <c r="OXT1" s="15" t="s">
        <v>24108</v>
      </c>
      <c r="OXU1" s="15" t="s">
        <v>24109</v>
      </c>
      <c r="OXV1" s="15" t="s">
        <v>24110</v>
      </c>
      <c r="OXW1" s="15" t="s">
        <v>24111</v>
      </c>
      <c r="OXX1" s="15" t="s">
        <v>24112</v>
      </c>
      <c r="OXY1" s="15" t="s">
        <v>24113</v>
      </c>
      <c r="OXZ1" s="15" t="s">
        <v>24114</v>
      </c>
      <c r="OYA1" s="15" t="s">
        <v>24115</v>
      </c>
      <c r="OYB1" s="15" t="s">
        <v>24116</v>
      </c>
      <c r="OYC1" s="15" t="s">
        <v>24117</v>
      </c>
      <c r="OYD1" s="15" t="s">
        <v>24118</v>
      </c>
      <c r="OYE1" s="15" t="s">
        <v>24119</v>
      </c>
      <c r="OYF1" s="15" t="s">
        <v>24120</v>
      </c>
      <c r="OYG1" s="15" t="s">
        <v>24121</v>
      </c>
      <c r="OYH1" s="15" t="s">
        <v>24122</v>
      </c>
      <c r="OYI1" s="15" t="s">
        <v>24123</v>
      </c>
      <c r="OYJ1" s="15" t="s">
        <v>24124</v>
      </c>
      <c r="OYK1" s="15" t="s">
        <v>24125</v>
      </c>
      <c r="OYL1" s="15" t="s">
        <v>24126</v>
      </c>
      <c r="OYM1" s="15" t="s">
        <v>24127</v>
      </c>
      <c r="OYN1" s="15" t="s">
        <v>24128</v>
      </c>
      <c r="OYO1" s="15" t="s">
        <v>24129</v>
      </c>
      <c r="OYP1" s="15" t="s">
        <v>24130</v>
      </c>
      <c r="OYQ1" s="15" t="s">
        <v>24131</v>
      </c>
      <c r="OYR1" s="15" t="s">
        <v>24132</v>
      </c>
      <c r="OYS1" s="15" t="s">
        <v>24133</v>
      </c>
      <c r="OYT1" s="15" t="s">
        <v>24134</v>
      </c>
      <c r="OYU1" s="15" t="s">
        <v>24135</v>
      </c>
      <c r="OYV1" s="15" t="s">
        <v>24136</v>
      </c>
      <c r="OYW1" s="15" t="s">
        <v>24137</v>
      </c>
      <c r="OYX1" s="15" t="s">
        <v>24138</v>
      </c>
      <c r="OYY1" s="15" t="s">
        <v>24139</v>
      </c>
      <c r="OYZ1" s="15" t="s">
        <v>24140</v>
      </c>
      <c r="OZA1" s="15" t="s">
        <v>24141</v>
      </c>
      <c r="OZB1" s="15" t="s">
        <v>24142</v>
      </c>
      <c r="OZC1" s="15" t="s">
        <v>24143</v>
      </c>
      <c r="OZD1" s="15" t="s">
        <v>24144</v>
      </c>
      <c r="OZE1" s="15" t="s">
        <v>24145</v>
      </c>
      <c r="OZF1" s="15" t="s">
        <v>24146</v>
      </c>
      <c r="OZG1" s="15" t="s">
        <v>24147</v>
      </c>
      <c r="OZH1" s="15" t="s">
        <v>24148</v>
      </c>
      <c r="OZI1" s="15" t="s">
        <v>24149</v>
      </c>
      <c r="OZJ1" s="15" t="s">
        <v>24150</v>
      </c>
      <c r="OZK1" s="15" t="s">
        <v>24151</v>
      </c>
      <c r="OZL1" s="15" t="s">
        <v>24152</v>
      </c>
      <c r="OZM1" s="15" t="s">
        <v>24153</v>
      </c>
      <c r="OZN1" s="15" t="s">
        <v>24154</v>
      </c>
      <c r="OZO1" s="15" t="s">
        <v>24155</v>
      </c>
      <c r="OZP1" s="15" t="s">
        <v>24156</v>
      </c>
      <c r="OZQ1" s="15" t="s">
        <v>24157</v>
      </c>
      <c r="OZR1" s="15" t="s">
        <v>24158</v>
      </c>
      <c r="OZS1" s="15" t="s">
        <v>24159</v>
      </c>
      <c r="OZT1" s="15" t="s">
        <v>24160</v>
      </c>
      <c r="OZU1" s="15" t="s">
        <v>24161</v>
      </c>
      <c r="OZV1" s="15" t="s">
        <v>24162</v>
      </c>
      <c r="OZW1" s="15" t="s">
        <v>24163</v>
      </c>
      <c r="OZX1" s="15" t="s">
        <v>24164</v>
      </c>
      <c r="OZY1" s="15" t="s">
        <v>24165</v>
      </c>
      <c r="OZZ1" s="15" t="s">
        <v>24166</v>
      </c>
      <c r="PAA1" s="15" t="s">
        <v>24167</v>
      </c>
      <c r="PAB1" s="15" t="s">
        <v>24168</v>
      </c>
      <c r="PAC1" s="15" t="s">
        <v>24169</v>
      </c>
      <c r="PAD1" s="15" t="s">
        <v>24170</v>
      </c>
      <c r="PAE1" s="15" t="s">
        <v>24171</v>
      </c>
      <c r="PAF1" s="15" t="s">
        <v>24172</v>
      </c>
      <c r="PAG1" s="15" t="s">
        <v>24173</v>
      </c>
      <c r="PAH1" s="15" t="s">
        <v>24174</v>
      </c>
      <c r="PAI1" s="15" t="s">
        <v>24175</v>
      </c>
      <c r="PAJ1" s="15" t="s">
        <v>24176</v>
      </c>
      <c r="PAK1" s="15" t="s">
        <v>24177</v>
      </c>
      <c r="PAL1" s="15" t="s">
        <v>24178</v>
      </c>
      <c r="PAM1" s="15" t="s">
        <v>24179</v>
      </c>
      <c r="PAN1" s="15" t="s">
        <v>24180</v>
      </c>
      <c r="PAO1" s="15" t="s">
        <v>24181</v>
      </c>
      <c r="PAP1" s="15" t="s">
        <v>24182</v>
      </c>
      <c r="PAQ1" s="15" t="s">
        <v>24183</v>
      </c>
      <c r="PAR1" s="15" t="s">
        <v>24184</v>
      </c>
      <c r="PAS1" s="15" t="s">
        <v>24185</v>
      </c>
      <c r="PAT1" s="15" t="s">
        <v>24186</v>
      </c>
      <c r="PAU1" s="15" t="s">
        <v>24187</v>
      </c>
      <c r="PAV1" s="15" t="s">
        <v>24188</v>
      </c>
      <c r="PAW1" s="15" t="s">
        <v>24189</v>
      </c>
      <c r="PAX1" s="15" t="s">
        <v>24190</v>
      </c>
      <c r="PAY1" s="15" t="s">
        <v>24191</v>
      </c>
      <c r="PAZ1" s="15" t="s">
        <v>24192</v>
      </c>
      <c r="PBA1" s="15" t="s">
        <v>24193</v>
      </c>
      <c r="PBB1" s="15" t="s">
        <v>24194</v>
      </c>
      <c r="PBC1" s="15" t="s">
        <v>24195</v>
      </c>
      <c r="PBD1" s="15" t="s">
        <v>24196</v>
      </c>
      <c r="PBE1" s="15" t="s">
        <v>24197</v>
      </c>
      <c r="PBF1" s="15" t="s">
        <v>24198</v>
      </c>
      <c r="PBG1" s="15" t="s">
        <v>24199</v>
      </c>
      <c r="PBH1" s="15" t="s">
        <v>24200</v>
      </c>
      <c r="PBI1" s="15" t="s">
        <v>24201</v>
      </c>
      <c r="PBJ1" s="15" t="s">
        <v>24202</v>
      </c>
      <c r="PBK1" s="15" t="s">
        <v>24203</v>
      </c>
      <c r="PBL1" s="15" t="s">
        <v>24204</v>
      </c>
      <c r="PBM1" s="15" t="s">
        <v>24205</v>
      </c>
      <c r="PBN1" s="15" t="s">
        <v>24206</v>
      </c>
      <c r="PBO1" s="15" t="s">
        <v>24207</v>
      </c>
      <c r="PBP1" s="15" t="s">
        <v>24208</v>
      </c>
      <c r="PBQ1" s="15" t="s">
        <v>24209</v>
      </c>
      <c r="PBR1" s="15" t="s">
        <v>24210</v>
      </c>
      <c r="PBS1" s="15" t="s">
        <v>24211</v>
      </c>
      <c r="PBT1" s="15" t="s">
        <v>24212</v>
      </c>
      <c r="PBU1" s="15" t="s">
        <v>24213</v>
      </c>
      <c r="PBV1" s="15" t="s">
        <v>24214</v>
      </c>
      <c r="PBW1" s="15" t="s">
        <v>24215</v>
      </c>
      <c r="PBX1" s="15" t="s">
        <v>24216</v>
      </c>
      <c r="PBY1" s="15" t="s">
        <v>24217</v>
      </c>
      <c r="PBZ1" s="15" t="s">
        <v>24218</v>
      </c>
      <c r="PCA1" s="15" t="s">
        <v>24219</v>
      </c>
      <c r="PCB1" s="15" t="s">
        <v>24220</v>
      </c>
      <c r="PCC1" s="15" t="s">
        <v>24221</v>
      </c>
      <c r="PCD1" s="15" t="s">
        <v>24222</v>
      </c>
      <c r="PCE1" s="15" t="s">
        <v>24223</v>
      </c>
      <c r="PCF1" s="15" t="s">
        <v>24224</v>
      </c>
      <c r="PCG1" s="15" t="s">
        <v>24225</v>
      </c>
      <c r="PCH1" s="15" t="s">
        <v>24226</v>
      </c>
      <c r="PCI1" s="15" t="s">
        <v>24227</v>
      </c>
      <c r="PCJ1" s="15" t="s">
        <v>24228</v>
      </c>
      <c r="PCK1" s="15" t="s">
        <v>24229</v>
      </c>
      <c r="PCL1" s="15" t="s">
        <v>24230</v>
      </c>
      <c r="PCM1" s="15" t="s">
        <v>24231</v>
      </c>
      <c r="PCN1" s="15" t="s">
        <v>24232</v>
      </c>
      <c r="PCO1" s="15" t="s">
        <v>24233</v>
      </c>
      <c r="PCP1" s="15" t="s">
        <v>24234</v>
      </c>
      <c r="PCQ1" s="15" t="s">
        <v>24235</v>
      </c>
      <c r="PCR1" s="15" t="s">
        <v>24236</v>
      </c>
      <c r="PCS1" s="15" t="s">
        <v>24237</v>
      </c>
      <c r="PCT1" s="15" t="s">
        <v>24238</v>
      </c>
      <c r="PCU1" s="15" t="s">
        <v>24239</v>
      </c>
      <c r="PCV1" s="15" t="s">
        <v>24240</v>
      </c>
      <c r="PCW1" s="15" t="s">
        <v>24241</v>
      </c>
      <c r="PCX1" s="15" t="s">
        <v>24242</v>
      </c>
      <c r="PCY1" s="15" t="s">
        <v>24243</v>
      </c>
      <c r="PCZ1" s="15" t="s">
        <v>24244</v>
      </c>
      <c r="PDA1" s="15" t="s">
        <v>24245</v>
      </c>
      <c r="PDB1" s="15" t="s">
        <v>24246</v>
      </c>
      <c r="PDC1" s="15" t="s">
        <v>24247</v>
      </c>
      <c r="PDD1" s="15" t="s">
        <v>24248</v>
      </c>
      <c r="PDE1" s="15" t="s">
        <v>24249</v>
      </c>
      <c r="PDF1" s="15" t="s">
        <v>24250</v>
      </c>
      <c r="PDG1" s="15" t="s">
        <v>24251</v>
      </c>
      <c r="PDH1" s="15" t="s">
        <v>24252</v>
      </c>
      <c r="PDI1" s="15" t="s">
        <v>24253</v>
      </c>
      <c r="PDJ1" s="15" t="s">
        <v>24254</v>
      </c>
      <c r="PDK1" s="15" t="s">
        <v>24255</v>
      </c>
      <c r="PDL1" s="15" t="s">
        <v>24256</v>
      </c>
      <c r="PDM1" s="15" t="s">
        <v>24257</v>
      </c>
      <c r="PDN1" s="15" t="s">
        <v>24258</v>
      </c>
      <c r="PDO1" s="15" t="s">
        <v>24259</v>
      </c>
      <c r="PDP1" s="15" t="s">
        <v>24260</v>
      </c>
      <c r="PDQ1" s="15" t="s">
        <v>24261</v>
      </c>
      <c r="PDR1" s="15" t="s">
        <v>24262</v>
      </c>
      <c r="PDS1" s="15" t="s">
        <v>24263</v>
      </c>
      <c r="PDT1" s="15" t="s">
        <v>24264</v>
      </c>
      <c r="PDU1" s="15" t="s">
        <v>24265</v>
      </c>
      <c r="PDV1" s="15" t="s">
        <v>24266</v>
      </c>
      <c r="PDW1" s="15" t="s">
        <v>24267</v>
      </c>
      <c r="PDX1" s="15" t="s">
        <v>24268</v>
      </c>
      <c r="PDY1" s="15" t="s">
        <v>24269</v>
      </c>
      <c r="PDZ1" s="15" t="s">
        <v>24270</v>
      </c>
      <c r="PEA1" s="15" t="s">
        <v>24271</v>
      </c>
      <c r="PEB1" s="15" t="s">
        <v>24272</v>
      </c>
      <c r="PEC1" s="15" t="s">
        <v>24273</v>
      </c>
      <c r="PED1" s="15" t="s">
        <v>24274</v>
      </c>
      <c r="PEE1" s="15" t="s">
        <v>24275</v>
      </c>
      <c r="PEF1" s="15" t="s">
        <v>24276</v>
      </c>
      <c r="PEG1" s="15" t="s">
        <v>24277</v>
      </c>
      <c r="PEH1" s="15" t="s">
        <v>24278</v>
      </c>
      <c r="PEI1" s="15" t="s">
        <v>24279</v>
      </c>
      <c r="PEJ1" s="15" t="s">
        <v>24280</v>
      </c>
      <c r="PEK1" s="15" t="s">
        <v>24281</v>
      </c>
      <c r="PEL1" s="15" t="s">
        <v>24282</v>
      </c>
      <c r="PEM1" s="15" t="s">
        <v>24283</v>
      </c>
      <c r="PEN1" s="15" t="s">
        <v>24284</v>
      </c>
      <c r="PEO1" s="15" t="s">
        <v>24285</v>
      </c>
      <c r="PEP1" s="15" t="s">
        <v>24286</v>
      </c>
      <c r="PEQ1" s="15" t="s">
        <v>24287</v>
      </c>
      <c r="PER1" s="15" t="s">
        <v>24288</v>
      </c>
      <c r="PES1" s="15" t="s">
        <v>24289</v>
      </c>
      <c r="PET1" s="15" t="s">
        <v>24290</v>
      </c>
      <c r="PEU1" s="15" t="s">
        <v>24291</v>
      </c>
      <c r="PEV1" s="15" t="s">
        <v>24292</v>
      </c>
      <c r="PEW1" s="15" t="s">
        <v>24293</v>
      </c>
      <c r="PEX1" s="15" t="s">
        <v>24294</v>
      </c>
      <c r="PEY1" s="15" t="s">
        <v>24295</v>
      </c>
      <c r="PEZ1" s="15" t="s">
        <v>24296</v>
      </c>
      <c r="PFA1" s="15" t="s">
        <v>24297</v>
      </c>
      <c r="PFB1" s="15" t="s">
        <v>24298</v>
      </c>
      <c r="PFC1" s="15" t="s">
        <v>24299</v>
      </c>
      <c r="PFD1" s="15" t="s">
        <v>24300</v>
      </c>
      <c r="PFE1" s="15" t="s">
        <v>24301</v>
      </c>
      <c r="PFF1" s="15" t="s">
        <v>24302</v>
      </c>
      <c r="PFG1" s="15" t="s">
        <v>24303</v>
      </c>
      <c r="PFH1" s="15" t="s">
        <v>24304</v>
      </c>
      <c r="PFI1" s="15" t="s">
        <v>24305</v>
      </c>
      <c r="PFJ1" s="15" t="s">
        <v>24306</v>
      </c>
      <c r="PFK1" s="15" t="s">
        <v>24307</v>
      </c>
      <c r="PFL1" s="15" t="s">
        <v>24308</v>
      </c>
      <c r="PFM1" s="15" t="s">
        <v>24309</v>
      </c>
      <c r="PFN1" s="15" t="s">
        <v>24310</v>
      </c>
      <c r="PFO1" s="15" t="s">
        <v>24311</v>
      </c>
      <c r="PFP1" s="15" t="s">
        <v>24312</v>
      </c>
      <c r="PFQ1" s="15" t="s">
        <v>24313</v>
      </c>
      <c r="PFR1" s="15" t="s">
        <v>24314</v>
      </c>
      <c r="PFS1" s="15" t="s">
        <v>24315</v>
      </c>
      <c r="PFT1" s="15" t="s">
        <v>24316</v>
      </c>
      <c r="PFU1" s="15" t="s">
        <v>24317</v>
      </c>
      <c r="PFV1" s="15" t="s">
        <v>24318</v>
      </c>
      <c r="PFW1" s="15" t="s">
        <v>24319</v>
      </c>
      <c r="PFX1" s="15" t="s">
        <v>24320</v>
      </c>
      <c r="PFY1" s="15" t="s">
        <v>24321</v>
      </c>
      <c r="PFZ1" s="15" t="s">
        <v>24322</v>
      </c>
      <c r="PGA1" s="15" t="s">
        <v>24323</v>
      </c>
      <c r="PGB1" s="15" t="s">
        <v>24324</v>
      </c>
      <c r="PGC1" s="15" t="s">
        <v>24325</v>
      </c>
      <c r="PGD1" s="15" t="s">
        <v>24326</v>
      </c>
      <c r="PGE1" s="15" t="s">
        <v>24327</v>
      </c>
      <c r="PGF1" s="15" t="s">
        <v>24328</v>
      </c>
      <c r="PGG1" s="15" t="s">
        <v>24329</v>
      </c>
      <c r="PGH1" s="15" t="s">
        <v>24330</v>
      </c>
      <c r="PGI1" s="15" t="s">
        <v>24331</v>
      </c>
      <c r="PGJ1" s="15" t="s">
        <v>24332</v>
      </c>
      <c r="PGK1" s="15" t="s">
        <v>24333</v>
      </c>
      <c r="PGL1" s="15" t="s">
        <v>24334</v>
      </c>
      <c r="PGM1" s="15" t="s">
        <v>24335</v>
      </c>
      <c r="PGN1" s="15" t="s">
        <v>24336</v>
      </c>
      <c r="PGO1" s="15" t="s">
        <v>24337</v>
      </c>
      <c r="PGP1" s="15" t="s">
        <v>24338</v>
      </c>
      <c r="PGQ1" s="15" t="s">
        <v>24339</v>
      </c>
      <c r="PGR1" s="15" t="s">
        <v>24340</v>
      </c>
      <c r="PGS1" s="15" t="s">
        <v>24341</v>
      </c>
      <c r="PGT1" s="15" t="s">
        <v>24342</v>
      </c>
      <c r="PGU1" s="15" t="s">
        <v>24343</v>
      </c>
      <c r="PGV1" s="15" t="s">
        <v>24344</v>
      </c>
      <c r="PGW1" s="15" t="s">
        <v>24345</v>
      </c>
      <c r="PGX1" s="15" t="s">
        <v>24346</v>
      </c>
      <c r="PGY1" s="15" t="s">
        <v>24347</v>
      </c>
      <c r="PGZ1" s="15" t="s">
        <v>24348</v>
      </c>
      <c r="PHA1" s="15" t="s">
        <v>24349</v>
      </c>
      <c r="PHB1" s="15" t="s">
        <v>24350</v>
      </c>
      <c r="PHC1" s="15" t="s">
        <v>24351</v>
      </c>
      <c r="PHD1" s="15" t="s">
        <v>24352</v>
      </c>
      <c r="PHE1" s="15" t="s">
        <v>24353</v>
      </c>
      <c r="PHF1" s="15" t="s">
        <v>24354</v>
      </c>
      <c r="PHG1" s="15" t="s">
        <v>24355</v>
      </c>
      <c r="PHH1" s="15" t="s">
        <v>24356</v>
      </c>
      <c r="PHI1" s="15" t="s">
        <v>24357</v>
      </c>
      <c r="PHJ1" s="15" t="s">
        <v>24358</v>
      </c>
      <c r="PHK1" s="15" t="s">
        <v>24359</v>
      </c>
      <c r="PHL1" s="15" t="s">
        <v>24360</v>
      </c>
      <c r="PHM1" s="15" t="s">
        <v>24361</v>
      </c>
      <c r="PHN1" s="15" t="s">
        <v>24362</v>
      </c>
      <c r="PHO1" s="15" t="s">
        <v>24363</v>
      </c>
      <c r="PHP1" s="15" t="s">
        <v>24364</v>
      </c>
      <c r="PHQ1" s="15" t="s">
        <v>24365</v>
      </c>
      <c r="PHR1" s="15" t="s">
        <v>24366</v>
      </c>
      <c r="PHS1" s="15" t="s">
        <v>24367</v>
      </c>
      <c r="PHT1" s="15" t="s">
        <v>24368</v>
      </c>
      <c r="PHU1" s="15" t="s">
        <v>24369</v>
      </c>
      <c r="PHV1" s="15" t="s">
        <v>24370</v>
      </c>
      <c r="PHW1" s="15" t="s">
        <v>24371</v>
      </c>
      <c r="PHX1" s="15" t="s">
        <v>24372</v>
      </c>
      <c r="PHY1" s="15" t="s">
        <v>24373</v>
      </c>
      <c r="PHZ1" s="15" t="s">
        <v>24374</v>
      </c>
      <c r="PIA1" s="15" t="s">
        <v>24375</v>
      </c>
      <c r="PIB1" s="15" t="s">
        <v>24376</v>
      </c>
      <c r="PIC1" s="15" t="s">
        <v>24377</v>
      </c>
      <c r="PID1" s="15" t="s">
        <v>24378</v>
      </c>
      <c r="PIE1" s="15" t="s">
        <v>24379</v>
      </c>
      <c r="PIF1" s="15" t="s">
        <v>24380</v>
      </c>
      <c r="PIG1" s="15" t="s">
        <v>24381</v>
      </c>
      <c r="PIH1" s="15" t="s">
        <v>24382</v>
      </c>
      <c r="PII1" s="15" t="s">
        <v>24383</v>
      </c>
      <c r="PIJ1" s="15" t="s">
        <v>24384</v>
      </c>
      <c r="PIK1" s="15" t="s">
        <v>24385</v>
      </c>
      <c r="PIL1" s="15" t="s">
        <v>24386</v>
      </c>
      <c r="PIM1" s="15" t="s">
        <v>24387</v>
      </c>
      <c r="PIN1" s="15" t="s">
        <v>24388</v>
      </c>
      <c r="PIO1" s="15" t="s">
        <v>24389</v>
      </c>
      <c r="PIP1" s="15" t="s">
        <v>24390</v>
      </c>
      <c r="PIQ1" s="15" t="s">
        <v>24391</v>
      </c>
      <c r="PIR1" s="15" t="s">
        <v>24392</v>
      </c>
      <c r="PIS1" s="15" t="s">
        <v>24393</v>
      </c>
      <c r="PIT1" s="15" t="s">
        <v>24394</v>
      </c>
      <c r="PIU1" s="15" t="s">
        <v>24395</v>
      </c>
      <c r="PIV1" s="15" t="s">
        <v>24396</v>
      </c>
      <c r="PIW1" s="15" t="s">
        <v>24397</v>
      </c>
      <c r="PIX1" s="15" t="s">
        <v>24398</v>
      </c>
      <c r="PIY1" s="15" t="s">
        <v>24399</v>
      </c>
      <c r="PIZ1" s="15" t="s">
        <v>24400</v>
      </c>
      <c r="PJA1" s="15" t="s">
        <v>24401</v>
      </c>
      <c r="PJB1" s="15" t="s">
        <v>24402</v>
      </c>
      <c r="PJC1" s="15" t="s">
        <v>24403</v>
      </c>
      <c r="PJD1" s="15" t="s">
        <v>24404</v>
      </c>
      <c r="PJE1" s="15" t="s">
        <v>24405</v>
      </c>
      <c r="PJF1" s="15" t="s">
        <v>24406</v>
      </c>
      <c r="PJG1" s="15" t="s">
        <v>24407</v>
      </c>
      <c r="PJH1" s="15" t="s">
        <v>24408</v>
      </c>
      <c r="PJI1" s="15" t="s">
        <v>24409</v>
      </c>
      <c r="PJJ1" s="15" t="s">
        <v>24410</v>
      </c>
      <c r="PJK1" s="15" t="s">
        <v>24411</v>
      </c>
      <c r="PJL1" s="15" t="s">
        <v>24412</v>
      </c>
      <c r="PJM1" s="15" t="s">
        <v>24413</v>
      </c>
      <c r="PJN1" s="15" t="s">
        <v>24414</v>
      </c>
      <c r="PJO1" s="15" t="s">
        <v>24415</v>
      </c>
      <c r="PJP1" s="15" t="s">
        <v>24416</v>
      </c>
      <c r="PJQ1" s="15" t="s">
        <v>24417</v>
      </c>
      <c r="PJR1" s="15" t="s">
        <v>24418</v>
      </c>
      <c r="PJS1" s="15" t="s">
        <v>24419</v>
      </c>
      <c r="PJT1" s="15" t="s">
        <v>24420</v>
      </c>
      <c r="PJU1" s="15" t="s">
        <v>24421</v>
      </c>
      <c r="PJV1" s="15" t="s">
        <v>24422</v>
      </c>
      <c r="PJW1" s="15" t="s">
        <v>24423</v>
      </c>
      <c r="PJX1" s="15" t="s">
        <v>24424</v>
      </c>
      <c r="PJY1" s="15" t="s">
        <v>24425</v>
      </c>
      <c r="PJZ1" s="15" t="s">
        <v>24426</v>
      </c>
      <c r="PKA1" s="15" t="s">
        <v>24427</v>
      </c>
      <c r="PKB1" s="15" t="s">
        <v>24428</v>
      </c>
      <c r="PKC1" s="15" t="s">
        <v>24429</v>
      </c>
      <c r="PKD1" s="15" t="s">
        <v>24430</v>
      </c>
      <c r="PKE1" s="15" t="s">
        <v>24431</v>
      </c>
      <c r="PKF1" s="15" t="s">
        <v>24432</v>
      </c>
      <c r="PKG1" s="15" t="s">
        <v>24433</v>
      </c>
      <c r="PKH1" s="15" t="s">
        <v>24434</v>
      </c>
      <c r="PKI1" s="15" t="s">
        <v>24435</v>
      </c>
      <c r="PKJ1" s="15" t="s">
        <v>24436</v>
      </c>
      <c r="PKK1" s="15" t="s">
        <v>24437</v>
      </c>
      <c r="PKL1" s="15" t="s">
        <v>24438</v>
      </c>
      <c r="PKM1" s="15" t="s">
        <v>24439</v>
      </c>
      <c r="PKN1" s="15" t="s">
        <v>24440</v>
      </c>
      <c r="PKO1" s="15" t="s">
        <v>24441</v>
      </c>
      <c r="PKP1" s="15" t="s">
        <v>24442</v>
      </c>
      <c r="PKQ1" s="15" t="s">
        <v>24443</v>
      </c>
      <c r="PKR1" s="15" t="s">
        <v>24444</v>
      </c>
      <c r="PKS1" s="15" t="s">
        <v>24445</v>
      </c>
      <c r="PKT1" s="15" t="s">
        <v>24446</v>
      </c>
      <c r="PKU1" s="15" t="s">
        <v>24447</v>
      </c>
      <c r="PKV1" s="15" t="s">
        <v>24448</v>
      </c>
      <c r="PKW1" s="15" t="s">
        <v>24449</v>
      </c>
      <c r="PKX1" s="15" t="s">
        <v>24450</v>
      </c>
      <c r="PKY1" s="15" t="s">
        <v>24451</v>
      </c>
      <c r="PKZ1" s="15" t="s">
        <v>24452</v>
      </c>
      <c r="PLA1" s="15" t="s">
        <v>24453</v>
      </c>
      <c r="PLB1" s="15" t="s">
        <v>24454</v>
      </c>
      <c r="PLC1" s="15" t="s">
        <v>24455</v>
      </c>
      <c r="PLD1" s="15" t="s">
        <v>24456</v>
      </c>
      <c r="PLE1" s="15" t="s">
        <v>24457</v>
      </c>
      <c r="PLF1" s="15" t="s">
        <v>24458</v>
      </c>
      <c r="PLG1" s="15" t="s">
        <v>24459</v>
      </c>
      <c r="PLH1" s="15" t="s">
        <v>24460</v>
      </c>
      <c r="PLI1" s="15" t="s">
        <v>24461</v>
      </c>
      <c r="PLJ1" s="15" t="s">
        <v>24462</v>
      </c>
      <c r="PLK1" s="15" t="s">
        <v>24463</v>
      </c>
      <c r="PLL1" s="15" t="s">
        <v>24464</v>
      </c>
      <c r="PLM1" s="15" t="s">
        <v>24465</v>
      </c>
      <c r="PLN1" s="15" t="s">
        <v>24466</v>
      </c>
      <c r="PLO1" s="15" t="s">
        <v>24467</v>
      </c>
      <c r="PLP1" s="15" t="s">
        <v>24468</v>
      </c>
      <c r="PLQ1" s="15" t="s">
        <v>24469</v>
      </c>
      <c r="PLR1" s="15" t="s">
        <v>24470</v>
      </c>
      <c r="PLS1" s="15" t="s">
        <v>24471</v>
      </c>
      <c r="PLT1" s="15" t="s">
        <v>24472</v>
      </c>
      <c r="PLU1" s="15" t="s">
        <v>24473</v>
      </c>
      <c r="PLV1" s="15" t="s">
        <v>24474</v>
      </c>
      <c r="PLW1" s="15" t="s">
        <v>24475</v>
      </c>
      <c r="PLX1" s="15" t="s">
        <v>24476</v>
      </c>
      <c r="PLY1" s="15" t="s">
        <v>24477</v>
      </c>
      <c r="PLZ1" s="15" t="s">
        <v>24478</v>
      </c>
      <c r="PMA1" s="15" t="s">
        <v>24479</v>
      </c>
      <c r="PMB1" s="15" t="s">
        <v>24480</v>
      </c>
      <c r="PMC1" s="15" t="s">
        <v>24481</v>
      </c>
      <c r="PMD1" s="15" t="s">
        <v>24482</v>
      </c>
      <c r="PME1" s="15" t="s">
        <v>24483</v>
      </c>
      <c r="PMF1" s="15" t="s">
        <v>24484</v>
      </c>
      <c r="PMG1" s="15" t="s">
        <v>24485</v>
      </c>
      <c r="PMH1" s="15" t="s">
        <v>24486</v>
      </c>
      <c r="PMI1" s="15" t="s">
        <v>24487</v>
      </c>
      <c r="PMJ1" s="15" t="s">
        <v>24488</v>
      </c>
      <c r="PMK1" s="15" t="s">
        <v>24489</v>
      </c>
      <c r="PML1" s="15" t="s">
        <v>24490</v>
      </c>
      <c r="PMM1" s="15" t="s">
        <v>24491</v>
      </c>
      <c r="PMN1" s="15" t="s">
        <v>24492</v>
      </c>
      <c r="PMO1" s="15" t="s">
        <v>24493</v>
      </c>
      <c r="PMP1" s="15" t="s">
        <v>24494</v>
      </c>
      <c r="PMQ1" s="15" t="s">
        <v>24495</v>
      </c>
      <c r="PMR1" s="15" t="s">
        <v>24496</v>
      </c>
      <c r="PMS1" s="15" t="s">
        <v>24497</v>
      </c>
      <c r="PMT1" s="15" t="s">
        <v>24498</v>
      </c>
      <c r="PMU1" s="15" t="s">
        <v>24499</v>
      </c>
      <c r="PMV1" s="15" t="s">
        <v>24500</v>
      </c>
      <c r="PMW1" s="15" t="s">
        <v>24501</v>
      </c>
      <c r="PMX1" s="15" t="s">
        <v>24502</v>
      </c>
      <c r="PMY1" s="15" t="s">
        <v>24503</v>
      </c>
      <c r="PMZ1" s="15" t="s">
        <v>24504</v>
      </c>
      <c r="PNA1" s="15" t="s">
        <v>24505</v>
      </c>
      <c r="PNB1" s="15" t="s">
        <v>24506</v>
      </c>
      <c r="PNC1" s="15" t="s">
        <v>24507</v>
      </c>
      <c r="PND1" s="15" t="s">
        <v>24508</v>
      </c>
      <c r="PNE1" s="15" t="s">
        <v>24509</v>
      </c>
      <c r="PNF1" s="15" t="s">
        <v>24510</v>
      </c>
      <c r="PNG1" s="15" t="s">
        <v>24511</v>
      </c>
      <c r="PNH1" s="15" t="s">
        <v>24512</v>
      </c>
      <c r="PNI1" s="15" t="s">
        <v>24513</v>
      </c>
      <c r="PNJ1" s="15" t="s">
        <v>24514</v>
      </c>
      <c r="PNK1" s="15" t="s">
        <v>24515</v>
      </c>
      <c r="PNL1" s="15" t="s">
        <v>24516</v>
      </c>
      <c r="PNM1" s="15" t="s">
        <v>24517</v>
      </c>
      <c r="PNN1" s="15" t="s">
        <v>24518</v>
      </c>
      <c r="PNO1" s="15" t="s">
        <v>24519</v>
      </c>
      <c r="PNP1" s="15" t="s">
        <v>24520</v>
      </c>
      <c r="PNQ1" s="15" t="s">
        <v>24521</v>
      </c>
      <c r="PNR1" s="15" t="s">
        <v>24522</v>
      </c>
      <c r="PNS1" s="15" t="s">
        <v>24523</v>
      </c>
      <c r="PNT1" s="15" t="s">
        <v>24524</v>
      </c>
      <c r="PNU1" s="15" t="s">
        <v>24525</v>
      </c>
      <c r="PNV1" s="15" t="s">
        <v>24526</v>
      </c>
      <c r="PNW1" s="15" t="s">
        <v>24527</v>
      </c>
      <c r="PNX1" s="15" t="s">
        <v>24528</v>
      </c>
      <c r="PNY1" s="15" t="s">
        <v>24529</v>
      </c>
      <c r="PNZ1" s="15" t="s">
        <v>24530</v>
      </c>
      <c r="POA1" s="15" t="s">
        <v>24531</v>
      </c>
      <c r="POB1" s="15" t="s">
        <v>24532</v>
      </c>
      <c r="POC1" s="15" t="s">
        <v>24533</v>
      </c>
      <c r="POD1" s="15" t="s">
        <v>24534</v>
      </c>
      <c r="POE1" s="15" t="s">
        <v>24535</v>
      </c>
      <c r="POF1" s="15" t="s">
        <v>24536</v>
      </c>
      <c r="POG1" s="15" t="s">
        <v>24537</v>
      </c>
      <c r="POH1" s="15" t="s">
        <v>24538</v>
      </c>
      <c r="POI1" s="15" t="s">
        <v>24539</v>
      </c>
      <c r="POJ1" s="15" t="s">
        <v>24540</v>
      </c>
      <c r="POK1" s="15" t="s">
        <v>24541</v>
      </c>
      <c r="POL1" s="15" t="s">
        <v>24542</v>
      </c>
      <c r="POM1" s="15" t="s">
        <v>24543</v>
      </c>
      <c r="PON1" s="15" t="s">
        <v>24544</v>
      </c>
      <c r="POO1" s="15" t="s">
        <v>24545</v>
      </c>
      <c r="POP1" s="15" t="s">
        <v>24546</v>
      </c>
      <c r="POQ1" s="15" t="s">
        <v>24547</v>
      </c>
      <c r="POR1" s="15" t="s">
        <v>24548</v>
      </c>
      <c r="POS1" s="15" t="s">
        <v>24549</v>
      </c>
      <c r="POT1" s="15" t="s">
        <v>24550</v>
      </c>
      <c r="POU1" s="15" t="s">
        <v>24551</v>
      </c>
      <c r="POV1" s="15" t="s">
        <v>24552</v>
      </c>
      <c r="POW1" s="15" t="s">
        <v>24553</v>
      </c>
      <c r="POX1" s="15" t="s">
        <v>24554</v>
      </c>
      <c r="POY1" s="15" t="s">
        <v>24555</v>
      </c>
      <c r="POZ1" s="15" t="s">
        <v>24556</v>
      </c>
      <c r="PPA1" s="15" t="s">
        <v>24557</v>
      </c>
      <c r="PPB1" s="15" t="s">
        <v>24558</v>
      </c>
      <c r="PPC1" s="15" t="s">
        <v>24559</v>
      </c>
      <c r="PPD1" s="15" t="s">
        <v>24560</v>
      </c>
      <c r="PPE1" s="15" t="s">
        <v>24561</v>
      </c>
      <c r="PPF1" s="15" t="s">
        <v>24562</v>
      </c>
      <c r="PPG1" s="15" t="s">
        <v>24563</v>
      </c>
      <c r="PPH1" s="15" t="s">
        <v>24564</v>
      </c>
      <c r="PPI1" s="15" t="s">
        <v>24565</v>
      </c>
      <c r="PPJ1" s="15" t="s">
        <v>24566</v>
      </c>
      <c r="PPK1" s="15" t="s">
        <v>24567</v>
      </c>
      <c r="PPL1" s="15" t="s">
        <v>24568</v>
      </c>
      <c r="PPM1" s="15" t="s">
        <v>24569</v>
      </c>
      <c r="PPN1" s="15" t="s">
        <v>24570</v>
      </c>
      <c r="PPO1" s="15" t="s">
        <v>24571</v>
      </c>
      <c r="PPP1" s="15" t="s">
        <v>24572</v>
      </c>
      <c r="PPQ1" s="15" t="s">
        <v>24573</v>
      </c>
      <c r="PPR1" s="15" t="s">
        <v>24574</v>
      </c>
      <c r="PPS1" s="15" t="s">
        <v>24575</v>
      </c>
      <c r="PPT1" s="15" t="s">
        <v>24576</v>
      </c>
      <c r="PPU1" s="15" t="s">
        <v>24577</v>
      </c>
      <c r="PPV1" s="15" t="s">
        <v>24578</v>
      </c>
      <c r="PPW1" s="15" t="s">
        <v>24579</v>
      </c>
      <c r="PPX1" s="15" t="s">
        <v>24580</v>
      </c>
      <c r="PPY1" s="15" t="s">
        <v>24581</v>
      </c>
      <c r="PPZ1" s="15" t="s">
        <v>24582</v>
      </c>
      <c r="PQA1" s="15" t="s">
        <v>24583</v>
      </c>
      <c r="PQB1" s="15" t="s">
        <v>24584</v>
      </c>
      <c r="PQC1" s="15" t="s">
        <v>24585</v>
      </c>
      <c r="PQD1" s="15" t="s">
        <v>24586</v>
      </c>
      <c r="PQE1" s="15" t="s">
        <v>24587</v>
      </c>
      <c r="PQF1" s="15" t="s">
        <v>24588</v>
      </c>
      <c r="PQG1" s="15" t="s">
        <v>24589</v>
      </c>
      <c r="PQH1" s="15" t="s">
        <v>24590</v>
      </c>
      <c r="PQI1" s="15" t="s">
        <v>24591</v>
      </c>
      <c r="PQJ1" s="15" t="s">
        <v>24592</v>
      </c>
      <c r="PQK1" s="15" t="s">
        <v>24593</v>
      </c>
      <c r="PQL1" s="15" t="s">
        <v>24594</v>
      </c>
      <c r="PQM1" s="15" t="s">
        <v>24595</v>
      </c>
      <c r="PQN1" s="15" t="s">
        <v>24596</v>
      </c>
      <c r="PQO1" s="15" t="s">
        <v>24597</v>
      </c>
      <c r="PQP1" s="15" t="s">
        <v>24598</v>
      </c>
      <c r="PQQ1" s="15" t="s">
        <v>24599</v>
      </c>
      <c r="PQR1" s="15" t="s">
        <v>24600</v>
      </c>
      <c r="PQS1" s="15" t="s">
        <v>24601</v>
      </c>
      <c r="PQT1" s="15" t="s">
        <v>24602</v>
      </c>
      <c r="PQU1" s="15" t="s">
        <v>24603</v>
      </c>
      <c r="PQV1" s="15" t="s">
        <v>24604</v>
      </c>
      <c r="PQW1" s="15" t="s">
        <v>24605</v>
      </c>
      <c r="PQX1" s="15" t="s">
        <v>24606</v>
      </c>
      <c r="PQY1" s="15" t="s">
        <v>24607</v>
      </c>
      <c r="PQZ1" s="15" t="s">
        <v>24608</v>
      </c>
      <c r="PRA1" s="15" t="s">
        <v>24609</v>
      </c>
      <c r="PRB1" s="15" t="s">
        <v>24610</v>
      </c>
      <c r="PRC1" s="15" t="s">
        <v>24611</v>
      </c>
      <c r="PRD1" s="15" t="s">
        <v>24612</v>
      </c>
      <c r="PRE1" s="15" t="s">
        <v>24613</v>
      </c>
      <c r="PRF1" s="15" t="s">
        <v>24614</v>
      </c>
      <c r="PRG1" s="15" t="s">
        <v>24615</v>
      </c>
      <c r="PRH1" s="15" t="s">
        <v>24616</v>
      </c>
      <c r="PRI1" s="15" t="s">
        <v>24617</v>
      </c>
      <c r="PRJ1" s="15" t="s">
        <v>24618</v>
      </c>
      <c r="PRK1" s="15" t="s">
        <v>24619</v>
      </c>
      <c r="PRL1" s="15" t="s">
        <v>24620</v>
      </c>
      <c r="PRM1" s="15" t="s">
        <v>24621</v>
      </c>
      <c r="PRN1" s="15" t="s">
        <v>24622</v>
      </c>
      <c r="PRO1" s="15" t="s">
        <v>24623</v>
      </c>
      <c r="PRP1" s="15" t="s">
        <v>24624</v>
      </c>
      <c r="PRQ1" s="15" t="s">
        <v>24625</v>
      </c>
      <c r="PRR1" s="15" t="s">
        <v>24626</v>
      </c>
      <c r="PRS1" s="15" t="s">
        <v>24627</v>
      </c>
      <c r="PRT1" s="15" t="s">
        <v>24628</v>
      </c>
      <c r="PRU1" s="15" t="s">
        <v>24629</v>
      </c>
      <c r="PRV1" s="15" t="s">
        <v>24630</v>
      </c>
      <c r="PRW1" s="15" t="s">
        <v>24631</v>
      </c>
      <c r="PRX1" s="15" t="s">
        <v>24632</v>
      </c>
      <c r="PRY1" s="15" t="s">
        <v>24633</v>
      </c>
      <c r="PRZ1" s="15" t="s">
        <v>24634</v>
      </c>
      <c r="PSA1" s="15" t="s">
        <v>24635</v>
      </c>
      <c r="PSB1" s="15" t="s">
        <v>24636</v>
      </c>
      <c r="PSC1" s="15" t="s">
        <v>24637</v>
      </c>
      <c r="PSD1" s="15" t="s">
        <v>24638</v>
      </c>
      <c r="PSE1" s="15" t="s">
        <v>24639</v>
      </c>
      <c r="PSF1" s="15" t="s">
        <v>24640</v>
      </c>
      <c r="PSG1" s="15" t="s">
        <v>24641</v>
      </c>
      <c r="PSH1" s="15" t="s">
        <v>24642</v>
      </c>
      <c r="PSI1" s="15" t="s">
        <v>24643</v>
      </c>
      <c r="PSJ1" s="15" t="s">
        <v>24644</v>
      </c>
      <c r="PSK1" s="15" t="s">
        <v>24645</v>
      </c>
      <c r="PSL1" s="15" t="s">
        <v>24646</v>
      </c>
      <c r="PSM1" s="15" t="s">
        <v>24647</v>
      </c>
      <c r="PSN1" s="15" t="s">
        <v>24648</v>
      </c>
      <c r="PSO1" s="15" t="s">
        <v>24649</v>
      </c>
      <c r="PSP1" s="15" t="s">
        <v>24650</v>
      </c>
      <c r="PSQ1" s="15" t="s">
        <v>24651</v>
      </c>
      <c r="PSR1" s="15" t="s">
        <v>24652</v>
      </c>
      <c r="PSS1" s="15" t="s">
        <v>24653</v>
      </c>
      <c r="PST1" s="15" t="s">
        <v>24654</v>
      </c>
      <c r="PSU1" s="15" t="s">
        <v>24655</v>
      </c>
      <c r="PSV1" s="15" t="s">
        <v>24656</v>
      </c>
      <c r="PSW1" s="15" t="s">
        <v>24657</v>
      </c>
      <c r="PSX1" s="15" t="s">
        <v>24658</v>
      </c>
      <c r="PSY1" s="15" t="s">
        <v>24659</v>
      </c>
      <c r="PSZ1" s="15" t="s">
        <v>24660</v>
      </c>
      <c r="PTA1" s="15" t="s">
        <v>24661</v>
      </c>
      <c r="PTB1" s="15" t="s">
        <v>24662</v>
      </c>
      <c r="PTC1" s="15" t="s">
        <v>24663</v>
      </c>
      <c r="PTD1" s="15" t="s">
        <v>24664</v>
      </c>
      <c r="PTE1" s="15" t="s">
        <v>24665</v>
      </c>
      <c r="PTF1" s="15" t="s">
        <v>24666</v>
      </c>
      <c r="PTG1" s="15" t="s">
        <v>24667</v>
      </c>
      <c r="PTH1" s="15" t="s">
        <v>24668</v>
      </c>
      <c r="PTI1" s="15" t="s">
        <v>24669</v>
      </c>
      <c r="PTJ1" s="15" t="s">
        <v>24670</v>
      </c>
      <c r="PTK1" s="15" t="s">
        <v>24671</v>
      </c>
      <c r="PTL1" s="15" t="s">
        <v>24672</v>
      </c>
      <c r="PTM1" s="15" t="s">
        <v>24673</v>
      </c>
      <c r="PTN1" s="15" t="s">
        <v>24674</v>
      </c>
      <c r="PTO1" s="15" t="s">
        <v>24675</v>
      </c>
      <c r="PTP1" s="15" t="s">
        <v>24676</v>
      </c>
      <c r="PTQ1" s="15" t="s">
        <v>24677</v>
      </c>
      <c r="PTR1" s="15" t="s">
        <v>24678</v>
      </c>
      <c r="PTS1" s="15" t="s">
        <v>24679</v>
      </c>
      <c r="PTT1" s="15" t="s">
        <v>24680</v>
      </c>
      <c r="PTU1" s="15" t="s">
        <v>24681</v>
      </c>
      <c r="PTV1" s="15" t="s">
        <v>24682</v>
      </c>
      <c r="PTW1" s="15" t="s">
        <v>24683</v>
      </c>
      <c r="PTX1" s="15" t="s">
        <v>24684</v>
      </c>
      <c r="PTY1" s="15" t="s">
        <v>24685</v>
      </c>
      <c r="PTZ1" s="15" t="s">
        <v>24686</v>
      </c>
      <c r="PUA1" s="15" t="s">
        <v>24687</v>
      </c>
      <c r="PUB1" s="15" t="s">
        <v>24688</v>
      </c>
      <c r="PUC1" s="15" t="s">
        <v>24689</v>
      </c>
      <c r="PUD1" s="15" t="s">
        <v>24690</v>
      </c>
      <c r="PUE1" s="15" t="s">
        <v>24691</v>
      </c>
      <c r="PUF1" s="15" t="s">
        <v>24692</v>
      </c>
      <c r="PUG1" s="15" t="s">
        <v>24693</v>
      </c>
      <c r="PUH1" s="15" t="s">
        <v>24694</v>
      </c>
      <c r="PUI1" s="15" t="s">
        <v>24695</v>
      </c>
      <c r="PUJ1" s="15" t="s">
        <v>24696</v>
      </c>
      <c r="PUK1" s="15" t="s">
        <v>24697</v>
      </c>
      <c r="PUL1" s="15" t="s">
        <v>24698</v>
      </c>
      <c r="PUM1" s="15" t="s">
        <v>24699</v>
      </c>
      <c r="PUN1" s="15" t="s">
        <v>24700</v>
      </c>
      <c r="PUO1" s="15" t="s">
        <v>24701</v>
      </c>
      <c r="PUP1" s="15" t="s">
        <v>24702</v>
      </c>
      <c r="PUQ1" s="15" t="s">
        <v>24703</v>
      </c>
      <c r="PUR1" s="15" t="s">
        <v>24704</v>
      </c>
      <c r="PUS1" s="15" t="s">
        <v>24705</v>
      </c>
      <c r="PUT1" s="15" t="s">
        <v>24706</v>
      </c>
      <c r="PUU1" s="15" t="s">
        <v>24707</v>
      </c>
      <c r="PUV1" s="15" t="s">
        <v>24708</v>
      </c>
      <c r="PUW1" s="15" t="s">
        <v>24709</v>
      </c>
      <c r="PUX1" s="15" t="s">
        <v>24710</v>
      </c>
      <c r="PUY1" s="15" t="s">
        <v>24711</v>
      </c>
      <c r="PUZ1" s="15" t="s">
        <v>24712</v>
      </c>
      <c r="PVA1" s="15" t="s">
        <v>24713</v>
      </c>
      <c r="PVB1" s="15" t="s">
        <v>24714</v>
      </c>
      <c r="PVC1" s="15" t="s">
        <v>24715</v>
      </c>
      <c r="PVD1" s="15" t="s">
        <v>24716</v>
      </c>
      <c r="PVE1" s="15" t="s">
        <v>24717</v>
      </c>
      <c r="PVF1" s="15" t="s">
        <v>24718</v>
      </c>
      <c r="PVG1" s="15" t="s">
        <v>24719</v>
      </c>
      <c r="PVH1" s="15" t="s">
        <v>24720</v>
      </c>
      <c r="PVI1" s="15" t="s">
        <v>24721</v>
      </c>
      <c r="PVJ1" s="15" t="s">
        <v>24722</v>
      </c>
      <c r="PVK1" s="15" t="s">
        <v>24723</v>
      </c>
      <c r="PVL1" s="15" t="s">
        <v>24724</v>
      </c>
      <c r="PVM1" s="15" t="s">
        <v>24725</v>
      </c>
      <c r="PVN1" s="15" t="s">
        <v>24726</v>
      </c>
      <c r="PVO1" s="15" t="s">
        <v>24727</v>
      </c>
      <c r="PVP1" s="15" t="s">
        <v>24728</v>
      </c>
      <c r="PVQ1" s="15" t="s">
        <v>24729</v>
      </c>
      <c r="PVR1" s="15" t="s">
        <v>24730</v>
      </c>
      <c r="PVS1" s="15" t="s">
        <v>24731</v>
      </c>
      <c r="PVT1" s="15" t="s">
        <v>24732</v>
      </c>
      <c r="PVU1" s="15" t="s">
        <v>24733</v>
      </c>
      <c r="PVV1" s="15" t="s">
        <v>24734</v>
      </c>
      <c r="PVW1" s="15" t="s">
        <v>24735</v>
      </c>
      <c r="PVX1" s="15" t="s">
        <v>24736</v>
      </c>
      <c r="PVY1" s="15" t="s">
        <v>24737</v>
      </c>
      <c r="PVZ1" s="15" t="s">
        <v>24738</v>
      </c>
      <c r="PWA1" s="15" t="s">
        <v>24739</v>
      </c>
      <c r="PWB1" s="15" t="s">
        <v>24740</v>
      </c>
      <c r="PWC1" s="15" t="s">
        <v>24741</v>
      </c>
      <c r="PWD1" s="15" t="s">
        <v>24742</v>
      </c>
      <c r="PWE1" s="15" t="s">
        <v>24743</v>
      </c>
      <c r="PWF1" s="15" t="s">
        <v>24744</v>
      </c>
      <c r="PWG1" s="15" t="s">
        <v>24745</v>
      </c>
      <c r="PWH1" s="15" t="s">
        <v>24746</v>
      </c>
      <c r="PWI1" s="15" t="s">
        <v>24747</v>
      </c>
      <c r="PWJ1" s="15" t="s">
        <v>24748</v>
      </c>
      <c r="PWK1" s="15" t="s">
        <v>24749</v>
      </c>
      <c r="PWL1" s="15" t="s">
        <v>24750</v>
      </c>
      <c r="PWM1" s="15" t="s">
        <v>24751</v>
      </c>
      <c r="PWN1" s="15" t="s">
        <v>24752</v>
      </c>
      <c r="PWO1" s="15" t="s">
        <v>24753</v>
      </c>
      <c r="PWP1" s="15" t="s">
        <v>24754</v>
      </c>
      <c r="PWQ1" s="15" t="s">
        <v>24755</v>
      </c>
      <c r="PWR1" s="15" t="s">
        <v>24756</v>
      </c>
      <c r="PWS1" s="15" t="s">
        <v>24757</v>
      </c>
      <c r="PWT1" s="15" t="s">
        <v>24758</v>
      </c>
      <c r="PWU1" s="15" t="s">
        <v>24759</v>
      </c>
      <c r="PWV1" s="15" t="s">
        <v>24760</v>
      </c>
      <c r="PWW1" s="15" t="s">
        <v>24761</v>
      </c>
      <c r="PWX1" s="15" t="s">
        <v>24762</v>
      </c>
      <c r="PWY1" s="15" t="s">
        <v>24763</v>
      </c>
      <c r="PWZ1" s="15" t="s">
        <v>24764</v>
      </c>
      <c r="PXA1" s="15" t="s">
        <v>24765</v>
      </c>
      <c r="PXB1" s="15" t="s">
        <v>24766</v>
      </c>
      <c r="PXC1" s="15" t="s">
        <v>24767</v>
      </c>
      <c r="PXD1" s="15" t="s">
        <v>24768</v>
      </c>
      <c r="PXE1" s="15" t="s">
        <v>24769</v>
      </c>
      <c r="PXF1" s="15" t="s">
        <v>24770</v>
      </c>
      <c r="PXG1" s="15" t="s">
        <v>24771</v>
      </c>
      <c r="PXH1" s="15" t="s">
        <v>24772</v>
      </c>
      <c r="PXI1" s="15" t="s">
        <v>24773</v>
      </c>
      <c r="PXJ1" s="15" t="s">
        <v>24774</v>
      </c>
      <c r="PXK1" s="15" t="s">
        <v>24775</v>
      </c>
      <c r="PXL1" s="15" t="s">
        <v>24776</v>
      </c>
      <c r="PXM1" s="15" t="s">
        <v>24777</v>
      </c>
      <c r="PXN1" s="15" t="s">
        <v>24778</v>
      </c>
      <c r="PXO1" s="15" t="s">
        <v>24779</v>
      </c>
      <c r="PXP1" s="15" t="s">
        <v>24780</v>
      </c>
      <c r="PXQ1" s="15" t="s">
        <v>24781</v>
      </c>
      <c r="PXR1" s="15" t="s">
        <v>24782</v>
      </c>
      <c r="PXS1" s="15" t="s">
        <v>24783</v>
      </c>
      <c r="PXT1" s="15" t="s">
        <v>24784</v>
      </c>
      <c r="PXU1" s="15" t="s">
        <v>24785</v>
      </c>
      <c r="PXV1" s="15" t="s">
        <v>24786</v>
      </c>
      <c r="PXW1" s="15" t="s">
        <v>24787</v>
      </c>
      <c r="PXX1" s="15" t="s">
        <v>24788</v>
      </c>
      <c r="PXY1" s="15" t="s">
        <v>24789</v>
      </c>
      <c r="PXZ1" s="15" t="s">
        <v>24790</v>
      </c>
      <c r="PYA1" s="15" t="s">
        <v>24791</v>
      </c>
      <c r="PYB1" s="15" t="s">
        <v>24792</v>
      </c>
      <c r="PYC1" s="15" t="s">
        <v>24793</v>
      </c>
      <c r="PYD1" s="15" t="s">
        <v>24794</v>
      </c>
      <c r="PYE1" s="15" t="s">
        <v>24795</v>
      </c>
      <c r="PYF1" s="15" t="s">
        <v>24796</v>
      </c>
      <c r="PYG1" s="15" t="s">
        <v>24797</v>
      </c>
      <c r="PYH1" s="15" t="s">
        <v>24798</v>
      </c>
      <c r="PYI1" s="15" t="s">
        <v>24799</v>
      </c>
      <c r="PYJ1" s="15" t="s">
        <v>24800</v>
      </c>
      <c r="PYK1" s="15" t="s">
        <v>24801</v>
      </c>
      <c r="PYL1" s="15" t="s">
        <v>24802</v>
      </c>
      <c r="PYM1" s="15" t="s">
        <v>24803</v>
      </c>
      <c r="PYN1" s="15" t="s">
        <v>24804</v>
      </c>
      <c r="PYO1" s="15" t="s">
        <v>24805</v>
      </c>
      <c r="PYP1" s="15" t="s">
        <v>24806</v>
      </c>
      <c r="PYQ1" s="15" t="s">
        <v>24807</v>
      </c>
      <c r="PYR1" s="15" t="s">
        <v>24808</v>
      </c>
      <c r="PYS1" s="15" t="s">
        <v>24809</v>
      </c>
      <c r="PYT1" s="15" t="s">
        <v>24810</v>
      </c>
      <c r="PYU1" s="15" t="s">
        <v>24811</v>
      </c>
      <c r="PYV1" s="15" t="s">
        <v>24812</v>
      </c>
      <c r="PYW1" s="15" t="s">
        <v>24813</v>
      </c>
      <c r="PYX1" s="15" t="s">
        <v>24814</v>
      </c>
      <c r="PYY1" s="15" t="s">
        <v>24815</v>
      </c>
      <c r="PYZ1" s="15" t="s">
        <v>24816</v>
      </c>
      <c r="PZA1" s="15" t="s">
        <v>24817</v>
      </c>
      <c r="PZB1" s="15" t="s">
        <v>24818</v>
      </c>
      <c r="PZC1" s="15" t="s">
        <v>24819</v>
      </c>
      <c r="PZD1" s="15" t="s">
        <v>24820</v>
      </c>
      <c r="PZE1" s="15" t="s">
        <v>24821</v>
      </c>
      <c r="PZF1" s="15" t="s">
        <v>24822</v>
      </c>
      <c r="PZG1" s="15" t="s">
        <v>24823</v>
      </c>
      <c r="PZH1" s="15" t="s">
        <v>24824</v>
      </c>
      <c r="PZI1" s="15" t="s">
        <v>24825</v>
      </c>
      <c r="PZJ1" s="15" t="s">
        <v>24826</v>
      </c>
      <c r="PZK1" s="15" t="s">
        <v>24827</v>
      </c>
      <c r="PZL1" s="15" t="s">
        <v>24828</v>
      </c>
      <c r="PZM1" s="15" t="s">
        <v>24829</v>
      </c>
      <c r="PZN1" s="15" t="s">
        <v>24830</v>
      </c>
      <c r="PZO1" s="15" t="s">
        <v>24831</v>
      </c>
      <c r="PZP1" s="15" t="s">
        <v>24832</v>
      </c>
      <c r="PZQ1" s="15" t="s">
        <v>24833</v>
      </c>
      <c r="PZR1" s="15" t="s">
        <v>24834</v>
      </c>
      <c r="PZS1" s="15" t="s">
        <v>24835</v>
      </c>
      <c r="PZT1" s="15" t="s">
        <v>24836</v>
      </c>
      <c r="PZU1" s="15" t="s">
        <v>24837</v>
      </c>
      <c r="PZV1" s="15" t="s">
        <v>24838</v>
      </c>
      <c r="PZW1" s="15" t="s">
        <v>24839</v>
      </c>
      <c r="PZX1" s="15" t="s">
        <v>24840</v>
      </c>
      <c r="PZY1" s="15" t="s">
        <v>24841</v>
      </c>
      <c r="PZZ1" s="15" t="s">
        <v>24842</v>
      </c>
      <c r="QAA1" s="15" t="s">
        <v>24843</v>
      </c>
      <c r="QAB1" s="15" t="s">
        <v>24844</v>
      </c>
      <c r="QAC1" s="15" t="s">
        <v>24845</v>
      </c>
      <c r="QAD1" s="15" t="s">
        <v>24846</v>
      </c>
      <c r="QAE1" s="15" t="s">
        <v>24847</v>
      </c>
      <c r="QAF1" s="15" t="s">
        <v>24848</v>
      </c>
      <c r="QAG1" s="15" t="s">
        <v>24849</v>
      </c>
      <c r="QAH1" s="15" t="s">
        <v>24850</v>
      </c>
      <c r="QAI1" s="15" t="s">
        <v>24851</v>
      </c>
      <c r="QAJ1" s="15" t="s">
        <v>24852</v>
      </c>
      <c r="QAK1" s="15" t="s">
        <v>24853</v>
      </c>
      <c r="QAL1" s="15" t="s">
        <v>24854</v>
      </c>
      <c r="QAM1" s="15" t="s">
        <v>24855</v>
      </c>
      <c r="QAN1" s="15" t="s">
        <v>24856</v>
      </c>
      <c r="QAO1" s="15" t="s">
        <v>24857</v>
      </c>
      <c r="QAP1" s="15" t="s">
        <v>24858</v>
      </c>
      <c r="QAQ1" s="15" t="s">
        <v>24859</v>
      </c>
      <c r="QAR1" s="15" t="s">
        <v>24860</v>
      </c>
      <c r="QAS1" s="15" t="s">
        <v>24861</v>
      </c>
      <c r="QAT1" s="15" t="s">
        <v>24862</v>
      </c>
      <c r="QAU1" s="15" t="s">
        <v>24863</v>
      </c>
      <c r="QAV1" s="15" t="s">
        <v>24864</v>
      </c>
      <c r="QAW1" s="15" t="s">
        <v>24865</v>
      </c>
      <c r="QAX1" s="15" t="s">
        <v>24866</v>
      </c>
      <c r="QAY1" s="15" t="s">
        <v>24867</v>
      </c>
      <c r="QAZ1" s="15" t="s">
        <v>24868</v>
      </c>
      <c r="QBA1" s="15" t="s">
        <v>24869</v>
      </c>
      <c r="QBB1" s="15" t="s">
        <v>24870</v>
      </c>
      <c r="QBC1" s="15" t="s">
        <v>24871</v>
      </c>
      <c r="QBD1" s="15" t="s">
        <v>24872</v>
      </c>
      <c r="QBE1" s="15" t="s">
        <v>24873</v>
      </c>
      <c r="QBF1" s="15" t="s">
        <v>24874</v>
      </c>
      <c r="QBG1" s="15" t="s">
        <v>24875</v>
      </c>
      <c r="QBH1" s="15" t="s">
        <v>24876</v>
      </c>
      <c r="QBI1" s="15" t="s">
        <v>24877</v>
      </c>
      <c r="QBJ1" s="15" t="s">
        <v>24878</v>
      </c>
      <c r="QBK1" s="15" t="s">
        <v>24879</v>
      </c>
      <c r="QBL1" s="15" t="s">
        <v>24880</v>
      </c>
      <c r="QBM1" s="15" t="s">
        <v>24881</v>
      </c>
      <c r="QBN1" s="15" t="s">
        <v>24882</v>
      </c>
      <c r="QBO1" s="15" t="s">
        <v>24883</v>
      </c>
      <c r="QBP1" s="15" t="s">
        <v>24884</v>
      </c>
      <c r="QBQ1" s="15" t="s">
        <v>24885</v>
      </c>
      <c r="QBR1" s="15" t="s">
        <v>24886</v>
      </c>
      <c r="QBS1" s="15" t="s">
        <v>24887</v>
      </c>
      <c r="QBT1" s="15" t="s">
        <v>24888</v>
      </c>
      <c r="QBU1" s="15" t="s">
        <v>24889</v>
      </c>
      <c r="QBV1" s="15" t="s">
        <v>24890</v>
      </c>
      <c r="QBW1" s="15" t="s">
        <v>24891</v>
      </c>
      <c r="QBX1" s="15" t="s">
        <v>24892</v>
      </c>
      <c r="QBY1" s="15" t="s">
        <v>24893</v>
      </c>
      <c r="QBZ1" s="15" t="s">
        <v>24894</v>
      </c>
      <c r="QCA1" s="15" t="s">
        <v>24895</v>
      </c>
      <c r="QCB1" s="15" t="s">
        <v>24896</v>
      </c>
      <c r="QCC1" s="15" t="s">
        <v>24897</v>
      </c>
      <c r="QCD1" s="15" t="s">
        <v>24898</v>
      </c>
      <c r="QCE1" s="15" t="s">
        <v>24899</v>
      </c>
      <c r="QCF1" s="15" t="s">
        <v>24900</v>
      </c>
      <c r="QCG1" s="15" t="s">
        <v>24901</v>
      </c>
      <c r="QCH1" s="15" t="s">
        <v>24902</v>
      </c>
      <c r="QCI1" s="15" t="s">
        <v>24903</v>
      </c>
      <c r="QCJ1" s="15" t="s">
        <v>24904</v>
      </c>
      <c r="QCK1" s="15" t="s">
        <v>24905</v>
      </c>
      <c r="QCL1" s="15" t="s">
        <v>24906</v>
      </c>
      <c r="QCM1" s="15" t="s">
        <v>24907</v>
      </c>
      <c r="QCN1" s="15" t="s">
        <v>24908</v>
      </c>
      <c r="QCO1" s="15" t="s">
        <v>24909</v>
      </c>
      <c r="QCP1" s="15" t="s">
        <v>24910</v>
      </c>
      <c r="QCQ1" s="15" t="s">
        <v>24911</v>
      </c>
      <c r="QCR1" s="15" t="s">
        <v>24912</v>
      </c>
      <c r="QCS1" s="15" t="s">
        <v>24913</v>
      </c>
      <c r="QCT1" s="15" t="s">
        <v>24914</v>
      </c>
      <c r="QCU1" s="15" t="s">
        <v>24915</v>
      </c>
      <c r="QCV1" s="15" t="s">
        <v>24916</v>
      </c>
      <c r="QCW1" s="15" t="s">
        <v>24917</v>
      </c>
      <c r="QCX1" s="15" t="s">
        <v>24918</v>
      </c>
      <c r="QCY1" s="15" t="s">
        <v>24919</v>
      </c>
      <c r="QCZ1" s="15" t="s">
        <v>24920</v>
      </c>
      <c r="QDA1" s="15" t="s">
        <v>24921</v>
      </c>
      <c r="QDB1" s="15" t="s">
        <v>24922</v>
      </c>
      <c r="QDC1" s="15" t="s">
        <v>24923</v>
      </c>
      <c r="QDD1" s="15" t="s">
        <v>24924</v>
      </c>
      <c r="QDE1" s="15" t="s">
        <v>24925</v>
      </c>
      <c r="QDF1" s="15" t="s">
        <v>24926</v>
      </c>
      <c r="QDG1" s="15" t="s">
        <v>24927</v>
      </c>
      <c r="QDH1" s="15" t="s">
        <v>24928</v>
      </c>
      <c r="QDI1" s="15" t="s">
        <v>24929</v>
      </c>
      <c r="QDJ1" s="15" t="s">
        <v>24930</v>
      </c>
      <c r="QDK1" s="15" t="s">
        <v>24931</v>
      </c>
      <c r="QDL1" s="15" t="s">
        <v>24932</v>
      </c>
      <c r="QDM1" s="15" t="s">
        <v>24933</v>
      </c>
      <c r="QDN1" s="15" t="s">
        <v>24934</v>
      </c>
      <c r="QDO1" s="15" t="s">
        <v>24935</v>
      </c>
      <c r="QDP1" s="15" t="s">
        <v>24936</v>
      </c>
      <c r="QDQ1" s="15" t="s">
        <v>24937</v>
      </c>
      <c r="QDR1" s="15" t="s">
        <v>24938</v>
      </c>
      <c r="QDS1" s="15" t="s">
        <v>24939</v>
      </c>
      <c r="QDT1" s="15" t="s">
        <v>24940</v>
      </c>
      <c r="QDU1" s="15" t="s">
        <v>24941</v>
      </c>
      <c r="QDV1" s="15" t="s">
        <v>24942</v>
      </c>
      <c r="QDW1" s="15" t="s">
        <v>24943</v>
      </c>
      <c r="QDX1" s="15" t="s">
        <v>24944</v>
      </c>
      <c r="QDY1" s="15" t="s">
        <v>24945</v>
      </c>
      <c r="QDZ1" s="15" t="s">
        <v>24946</v>
      </c>
      <c r="QEA1" s="15" t="s">
        <v>24947</v>
      </c>
      <c r="QEB1" s="15" t="s">
        <v>24948</v>
      </c>
      <c r="QEC1" s="15" t="s">
        <v>24949</v>
      </c>
      <c r="QED1" s="15" t="s">
        <v>24950</v>
      </c>
      <c r="QEE1" s="15" t="s">
        <v>24951</v>
      </c>
      <c r="QEF1" s="15" t="s">
        <v>24952</v>
      </c>
      <c r="QEG1" s="15" t="s">
        <v>24953</v>
      </c>
      <c r="QEH1" s="15" t="s">
        <v>24954</v>
      </c>
      <c r="QEI1" s="15" t="s">
        <v>24955</v>
      </c>
      <c r="QEJ1" s="15" t="s">
        <v>24956</v>
      </c>
      <c r="QEK1" s="15" t="s">
        <v>24957</v>
      </c>
      <c r="QEL1" s="15" t="s">
        <v>24958</v>
      </c>
      <c r="QEM1" s="15" t="s">
        <v>24959</v>
      </c>
      <c r="QEN1" s="15" t="s">
        <v>24960</v>
      </c>
      <c r="QEO1" s="15" t="s">
        <v>24961</v>
      </c>
      <c r="QEP1" s="15" t="s">
        <v>24962</v>
      </c>
      <c r="QEQ1" s="15" t="s">
        <v>24963</v>
      </c>
      <c r="QER1" s="15" t="s">
        <v>24964</v>
      </c>
      <c r="QES1" s="15" t="s">
        <v>24965</v>
      </c>
      <c r="QET1" s="15" t="s">
        <v>24966</v>
      </c>
      <c r="QEU1" s="15" t="s">
        <v>24967</v>
      </c>
      <c r="QEV1" s="15" t="s">
        <v>24968</v>
      </c>
      <c r="QEW1" s="15" t="s">
        <v>24969</v>
      </c>
      <c r="QEX1" s="15" t="s">
        <v>24970</v>
      </c>
      <c r="QEY1" s="15" t="s">
        <v>24971</v>
      </c>
      <c r="QEZ1" s="15" t="s">
        <v>24972</v>
      </c>
      <c r="QFA1" s="15" t="s">
        <v>24973</v>
      </c>
      <c r="QFB1" s="15" t="s">
        <v>24974</v>
      </c>
      <c r="QFC1" s="15" t="s">
        <v>24975</v>
      </c>
      <c r="QFD1" s="15" t="s">
        <v>24976</v>
      </c>
      <c r="QFE1" s="15" t="s">
        <v>24977</v>
      </c>
      <c r="QFF1" s="15" t="s">
        <v>24978</v>
      </c>
      <c r="QFG1" s="15" t="s">
        <v>24979</v>
      </c>
      <c r="QFH1" s="15" t="s">
        <v>24980</v>
      </c>
      <c r="QFI1" s="15" t="s">
        <v>24981</v>
      </c>
      <c r="QFJ1" s="15" t="s">
        <v>24982</v>
      </c>
      <c r="QFK1" s="15" t="s">
        <v>24983</v>
      </c>
      <c r="QFL1" s="15" t="s">
        <v>24984</v>
      </c>
      <c r="QFM1" s="15" t="s">
        <v>24985</v>
      </c>
      <c r="QFN1" s="15" t="s">
        <v>24986</v>
      </c>
      <c r="QFO1" s="15" t="s">
        <v>24987</v>
      </c>
      <c r="QFP1" s="15" t="s">
        <v>24988</v>
      </c>
      <c r="QFQ1" s="15" t="s">
        <v>24989</v>
      </c>
      <c r="QFR1" s="15" t="s">
        <v>24990</v>
      </c>
      <c r="QFS1" s="15" t="s">
        <v>24991</v>
      </c>
      <c r="QFT1" s="15" t="s">
        <v>24992</v>
      </c>
      <c r="QFU1" s="15" t="s">
        <v>24993</v>
      </c>
      <c r="QFV1" s="15" t="s">
        <v>24994</v>
      </c>
      <c r="QFW1" s="15" t="s">
        <v>24995</v>
      </c>
      <c r="QFX1" s="15" t="s">
        <v>24996</v>
      </c>
      <c r="QFY1" s="15" t="s">
        <v>24997</v>
      </c>
      <c r="QFZ1" s="15" t="s">
        <v>24998</v>
      </c>
      <c r="QGA1" s="15" t="s">
        <v>24999</v>
      </c>
      <c r="QGB1" s="15" t="s">
        <v>25000</v>
      </c>
      <c r="QGC1" s="15" t="s">
        <v>25001</v>
      </c>
      <c r="QGD1" s="15" t="s">
        <v>25002</v>
      </c>
      <c r="QGE1" s="15" t="s">
        <v>25003</v>
      </c>
      <c r="QGF1" s="15" t="s">
        <v>25004</v>
      </c>
      <c r="QGG1" s="15" t="s">
        <v>25005</v>
      </c>
      <c r="QGH1" s="15" t="s">
        <v>25006</v>
      </c>
      <c r="QGI1" s="15" t="s">
        <v>25007</v>
      </c>
      <c r="QGJ1" s="15" t="s">
        <v>25008</v>
      </c>
      <c r="QGK1" s="15" t="s">
        <v>25009</v>
      </c>
      <c r="QGL1" s="15" t="s">
        <v>25010</v>
      </c>
      <c r="QGM1" s="15" t="s">
        <v>25011</v>
      </c>
      <c r="QGN1" s="15" t="s">
        <v>25012</v>
      </c>
      <c r="QGO1" s="15" t="s">
        <v>25013</v>
      </c>
      <c r="QGP1" s="15" t="s">
        <v>25014</v>
      </c>
      <c r="QGQ1" s="15" t="s">
        <v>25015</v>
      </c>
      <c r="QGR1" s="15" t="s">
        <v>25016</v>
      </c>
      <c r="QGS1" s="15" t="s">
        <v>25017</v>
      </c>
      <c r="QGT1" s="15" t="s">
        <v>25018</v>
      </c>
      <c r="QGU1" s="15" t="s">
        <v>25019</v>
      </c>
      <c r="QGV1" s="15" t="s">
        <v>25020</v>
      </c>
      <c r="QGW1" s="15" t="s">
        <v>25021</v>
      </c>
      <c r="QGX1" s="15" t="s">
        <v>25022</v>
      </c>
      <c r="QGY1" s="15" t="s">
        <v>25023</v>
      </c>
      <c r="QGZ1" s="15" t="s">
        <v>25024</v>
      </c>
      <c r="QHA1" s="15" t="s">
        <v>25025</v>
      </c>
      <c r="QHB1" s="15" t="s">
        <v>25026</v>
      </c>
      <c r="QHC1" s="15" t="s">
        <v>25027</v>
      </c>
      <c r="QHD1" s="15" t="s">
        <v>25028</v>
      </c>
      <c r="QHE1" s="15" t="s">
        <v>25029</v>
      </c>
      <c r="QHF1" s="15" t="s">
        <v>25030</v>
      </c>
      <c r="QHG1" s="15" t="s">
        <v>25031</v>
      </c>
      <c r="QHH1" s="15" t="s">
        <v>25032</v>
      </c>
      <c r="QHI1" s="15" t="s">
        <v>25033</v>
      </c>
      <c r="QHJ1" s="15" t="s">
        <v>25034</v>
      </c>
      <c r="QHK1" s="15" t="s">
        <v>25035</v>
      </c>
      <c r="QHL1" s="15" t="s">
        <v>25036</v>
      </c>
      <c r="QHM1" s="15" t="s">
        <v>25037</v>
      </c>
      <c r="QHN1" s="15" t="s">
        <v>25038</v>
      </c>
      <c r="QHO1" s="15" t="s">
        <v>25039</v>
      </c>
      <c r="QHP1" s="15" t="s">
        <v>25040</v>
      </c>
      <c r="QHQ1" s="15" t="s">
        <v>25041</v>
      </c>
      <c r="QHR1" s="15" t="s">
        <v>25042</v>
      </c>
      <c r="QHS1" s="15" t="s">
        <v>25043</v>
      </c>
      <c r="QHT1" s="15" t="s">
        <v>25044</v>
      </c>
      <c r="QHU1" s="15" t="s">
        <v>25045</v>
      </c>
      <c r="QHV1" s="15" t="s">
        <v>25046</v>
      </c>
      <c r="QHW1" s="15" t="s">
        <v>25047</v>
      </c>
      <c r="QHX1" s="15" t="s">
        <v>25048</v>
      </c>
      <c r="QHY1" s="15" t="s">
        <v>25049</v>
      </c>
      <c r="QHZ1" s="15" t="s">
        <v>25050</v>
      </c>
      <c r="QIA1" s="15" t="s">
        <v>25051</v>
      </c>
      <c r="QIB1" s="15" t="s">
        <v>25052</v>
      </c>
      <c r="QIC1" s="15" t="s">
        <v>25053</v>
      </c>
      <c r="QID1" s="15" t="s">
        <v>25054</v>
      </c>
      <c r="QIE1" s="15" t="s">
        <v>25055</v>
      </c>
      <c r="QIF1" s="15" t="s">
        <v>25056</v>
      </c>
      <c r="QIG1" s="15" t="s">
        <v>25057</v>
      </c>
      <c r="QIH1" s="15" t="s">
        <v>25058</v>
      </c>
      <c r="QII1" s="15" t="s">
        <v>25059</v>
      </c>
      <c r="QIJ1" s="15" t="s">
        <v>25060</v>
      </c>
      <c r="QIK1" s="15" t="s">
        <v>25061</v>
      </c>
      <c r="QIL1" s="15" t="s">
        <v>25062</v>
      </c>
      <c r="QIM1" s="15" t="s">
        <v>25063</v>
      </c>
      <c r="QIN1" s="15" t="s">
        <v>25064</v>
      </c>
      <c r="QIO1" s="15" t="s">
        <v>25065</v>
      </c>
      <c r="QIP1" s="15" t="s">
        <v>25066</v>
      </c>
      <c r="QIQ1" s="15" t="s">
        <v>25067</v>
      </c>
      <c r="QIR1" s="15" t="s">
        <v>25068</v>
      </c>
      <c r="QIS1" s="15" t="s">
        <v>25069</v>
      </c>
      <c r="QIT1" s="15" t="s">
        <v>25070</v>
      </c>
      <c r="QIU1" s="15" t="s">
        <v>25071</v>
      </c>
      <c r="QIV1" s="15" t="s">
        <v>25072</v>
      </c>
      <c r="QIW1" s="15" t="s">
        <v>25073</v>
      </c>
      <c r="QIX1" s="15" t="s">
        <v>25074</v>
      </c>
      <c r="QIY1" s="15" t="s">
        <v>25075</v>
      </c>
      <c r="QIZ1" s="15" t="s">
        <v>25076</v>
      </c>
      <c r="QJA1" s="15" t="s">
        <v>25077</v>
      </c>
      <c r="QJB1" s="15" t="s">
        <v>25078</v>
      </c>
      <c r="QJC1" s="15" t="s">
        <v>25079</v>
      </c>
      <c r="QJD1" s="15" t="s">
        <v>25080</v>
      </c>
      <c r="QJE1" s="15" t="s">
        <v>25081</v>
      </c>
      <c r="QJF1" s="15" t="s">
        <v>25082</v>
      </c>
      <c r="QJG1" s="15" t="s">
        <v>25083</v>
      </c>
      <c r="QJH1" s="15" t="s">
        <v>25084</v>
      </c>
      <c r="QJI1" s="15" t="s">
        <v>25085</v>
      </c>
      <c r="QJJ1" s="15" t="s">
        <v>25086</v>
      </c>
      <c r="QJK1" s="15" t="s">
        <v>25087</v>
      </c>
      <c r="QJL1" s="15" t="s">
        <v>25088</v>
      </c>
      <c r="QJM1" s="15" t="s">
        <v>25089</v>
      </c>
      <c r="QJN1" s="15" t="s">
        <v>25090</v>
      </c>
      <c r="QJO1" s="15" t="s">
        <v>25091</v>
      </c>
      <c r="QJP1" s="15" t="s">
        <v>25092</v>
      </c>
      <c r="QJQ1" s="15" t="s">
        <v>25093</v>
      </c>
      <c r="QJR1" s="15" t="s">
        <v>25094</v>
      </c>
      <c r="QJS1" s="15" t="s">
        <v>25095</v>
      </c>
      <c r="QJT1" s="15" t="s">
        <v>25096</v>
      </c>
      <c r="QJU1" s="15" t="s">
        <v>25097</v>
      </c>
      <c r="QJV1" s="15" t="s">
        <v>25098</v>
      </c>
      <c r="QJW1" s="15" t="s">
        <v>25099</v>
      </c>
      <c r="QJX1" s="15" t="s">
        <v>25100</v>
      </c>
      <c r="QJY1" s="15" t="s">
        <v>25101</v>
      </c>
      <c r="QJZ1" s="15" t="s">
        <v>25102</v>
      </c>
      <c r="QKA1" s="15" t="s">
        <v>25103</v>
      </c>
      <c r="QKB1" s="15" t="s">
        <v>25104</v>
      </c>
      <c r="QKC1" s="15" t="s">
        <v>25105</v>
      </c>
      <c r="QKD1" s="15" t="s">
        <v>25106</v>
      </c>
      <c r="QKE1" s="15" t="s">
        <v>25107</v>
      </c>
      <c r="QKF1" s="15" t="s">
        <v>25108</v>
      </c>
      <c r="QKG1" s="15" t="s">
        <v>25109</v>
      </c>
      <c r="QKH1" s="15" t="s">
        <v>25110</v>
      </c>
      <c r="QKI1" s="15" t="s">
        <v>25111</v>
      </c>
      <c r="QKJ1" s="15" t="s">
        <v>25112</v>
      </c>
      <c r="QKK1" s="15" t="s">
        <v>25113</v>
      </c>
      <c r="QKL1" s="15" t="s">
        <v>25114</v>
      </c>
      <c r="QKM1" s="15" t="s">
        <v>25115</v>
      </c>
      <c r="QKN1" s="15" t="s">
        <v>25116</v>
      </c>
      <c r="QKO1" s="15" t="s">
        <v>25117</v>
      </c>
      <c r="QKP1" s="15" t="s">
        <v>25118</v>
      </c>
      <c r="QKQ1" s="15" t="s">
        <v>25119</v>
      </c>
      <c r="QKR1" s="15" t="s">
        <v>25120</v>
      </c>
      <c r="QKS1" s="15" t="s">
        <v>25121</v>
      </c>
      <c r="QKT1" s="15" t="s">
        <v>25122</v>
      </c>
      <c r="QKU1" s="15" t="s">
        <v>25123</v>
      </c>
      <c r="QKV1" s="15" t="s">
        <v>25124</v>
      </c>
      <c r="QKW1" s="15" t="s">
        <v>25125</v>
      </c>
      <c r="QKX1" s="15" t="s">
        <v>25126</v>
      </c>
      <c r="QKY1" s="15" t="s">
        <v>25127</v>
      </c>
      <c r="QKZ1" s="15" t="s">
        <v>25128</v>
      </c>
      <c r="QLA1" s="15" t="s">
        <v>25129</v>
      </c>
      <c r="QLB1" s="15" t="s">
        <v>25130</v>
      </c>
      <c r="QLC1" s="15" t="s">
        <v>25131</v>
      </c>
      <c r="QLD1" s="15" t="s">
        <v>25132</v>
      </c>
      <c r="QLE1" s="15" t="s">
        <v>25133</v>
      </c>
      <c r="QLF1" s="15" t="s">
        <v>25134</v>
      </c>
      <c r="QLG1" s="15" t="s">
        <v>25135</v>
      </c>
      <c r="QLH1" s="15" t="s">
        <v>25136</v>
      </c>
      <c r="QLI1" s="15" t="s">
        <v>25137</v>
      </c>
      <c r="QLJ1" s="15" t="s">
        <v>25138</v>
      </c>
      <c r="QLK1" s="15" t="s">
        <v>25139</v>
      </c>
      <c r="QLL1" s="15" t="s">
        <v>25140</v>
      </c>
      <c r="QLM1" s="15" t="s">
        <v>25141</v>
      </c>
      <c r="QLN1" s="15" t="s">
        <v>25142</v>
      </c>
      <c r="QLO1" s="15" t="s">
        <v>25143</v>
      </c>
      <c r="QLP1" s="15" t="s">
        <v>25144</v>
      </c>
      <c r="QLQ1" s="15" t="s">
        <v>25145</v>
      </c>
      <c r="QLR1" s="15" t="s">
        <v>25146</v>
      </c>
      <c r="QLS1" s="15" t="s">
        <v>25147</v>
      </c>
      <c r="QLT1" s="15" t="s">
        <v>25148</v>
      </c>
      <c r="QLU1" s="15" t="s">
        <v>25149</v>
      </c>
      <c r="QLV1" s="15" t="s">
        <v>25150</v>
      </c>
      <c r="QLW1" s="15" t="s">
        <v>25151</v>
      </c>
      <c r="QLX1" s="15" t="s">
        <v>25152</v>
      </c>
      <c r="QLY1" s="15" t="s">
        <v>25153</v>
      </c>
      <c r="QLZ1" s="15" t="s">
        <v>25154</v>
      </c>
      <c r="QMA1" s="15" t="s">
        <v>25155</v>
      </c>
      <c r="QMB1" s="15" t="s">
        <v>25156</v>
      </c>
      <c r="QMC1" s="15" t="s">
        <v>25157</v>
      </c>
      <c r="QMD1" s="15" t="s">
        <v>25158</v>
      </c>
      <c r="QME1" s="15" t="s">
        <v>25159</v>
      </c>
      <c r="QMF1" s="15" t="s">
        <v>25160</v>
      </c>
      <c r="QMG1" s="15" t="s">
        <v>25161</v>
      </c>
      <c r="QMH1" s="15" t="s">
        <v>25162</v>
      </c>
      <c r="QMI1" s="15" t="s">
        <v>25163</v>
      </c>
      <c r="QMJ1" s="15" t="s">
        <v>25164</v>
      </c>
      <c r="QMK1" s="15" t="s">
        <v>25165</v>
      </c>
      <c r="QML1" s="15" t="s">
        <v>25166</v>
      </c>
      <c r="QMM1" s="15" t="s">
        <v>25167</v>
      </c>
      <c r="QMN1" s="15" t="s">
        <v>25168</v>
      </c>
      <c r="QMO1" s="15" t="s">
        <v>25169</v>
      </c>
      <c r="QMP1" s="15" t="s">
        <v>25170</v>
      </c>
      <c r="QMQ1" s="15" t="s">
        <v>25171</v>
      </c>
      <c r="QMR1" s="15" t="s">
        <v>25172</v>
      </c>
      <c r="QMS1" s="15" t="s">
        <v>25173</v>
      </c>
      <c r="QMT1" s="15" t="s">
        <v>25174</v>
      </c>
      <c r="QMU1" s="15" t="s">
        <v>25175</v>
      </c>
      <c r="QMV1" s="15" t="s">
        <v>25176</v>
      </c>
      <c r="QMW1" s="15" t="s">
        <v>25177</v>
      </c>
      <c r="QMX1" s="15" t="s">
        <v>25178</v>
      </c>
      <c r="QMY1" s="15" t="s">
        <v>25179</v>
      </c>
      <c r="QMZ1" s="15" t="s">
        <v>25180</v>
      </c>
      <c r="QNA1" s="15" t="s">
        <v>25181</v>
      </c>
      <c r="QNB1" s="15" t="s">
        <v>25182</v>
      </c>
      <c r="QNC1" s="15" t="s">
        <v>25183</v>
      </c>
      <c r="QND1" s="15" t="s">
        <v>25184</v>
      </c>
      <c r="QNE1" s="15" t="s">
        <v>25185</v>
      </c>
      <c r="QNF1" s="15" t="s">
        <v>25186</v>
      </c>
      <c r="QNG1" s="15" t="s">
        <v>25187</v>
      </c>
      <c r="QNH1" s="15" t="s">
        <v>25188</v>
      </c>
      <c r="QNI1" s="15" t="s">
        <v>25189</v>
      </c>
      <c r="QNJ1" s="15" t="s">
        <v>25190</v>
      </c>
      <c r="QNK1" s="15" t="s">
        <v>25191</v>
      </c>
      <c r="QNL1" s="15" t="s">
        <v>25192</v>
      </c>
      <c r="QNM1" s="15" t="s">
        <v>25193</v>
      </c>
      <c r="QNN1" s="15" t="s">
        <v>25194</v>
      </c>
      <c r="QNO1" s="15" t="s">
        <v>25195</v>
      </c>
      <c r="QNP1" s="15" t="s">
        <v>25196</v>
      </c>
      <c r="QNQ1" s="15" t="s">
        <v>25197</v>
      </c>
      <c r="QNR1" s="15" t="s">
        <v>25198</v>
      </c>
      <c r="QNS1" s="15" t="s">
        <v>25199</v>
      </c>
      <c r="QNT1" s="15" t="s">
        <v>25200</v>
      </c>
      <c r="QNU1" s="15" t="s">
        <v>25201</v>
      </c>
      <c r="QNV1" s="15" t="s">
        <v>25202</v>
      </c>
      <c r="QNW1" s="15" t="s">
        <v>25203</v>
      </c>
      <c r="QNX1" s="15" t="s">
        <v>25204</v>
      </c>
      <c r="QNY1" s="15" t="s">
        <v>25205</v>
      </c>
      <c r="QNZ1" s="15" t="s">
        <v>25206</v>
      </c>
      <c r="QOA1" s="15" t="s">
        <v>25207</v>
      </c>
      <c r="QOB1" s="15" t="s">
        <v>25208</v>
      </c>
      <c r="QOC1" s="15" t="s">
        <v>25209</v>
      </c>
      <c r="QOD1" s="15" t="s">
        <v>25210</v>
      </c>
      <c r="QOE1" s="15" t="s">
        <v>25211</v>
      </c>
      <c r="QOF1" s="15" t="s">
        <v>25212</v>
      </c>
      <c r="QOG1" s="15" t="s">
        <v>25213</v>
      </c>
      <c r="QOH1" s="15" t="s">
        <v>25214</v>
      </c>
      <c r="QOI1" s="15" t="s">
        <v>25215</v>
      </c>
      <c r="QOJ1" s="15" t="s">
        <v>25216</v>
      </c>
      <c r="QOK1" s="15" t="s">
        <v>25217</v>
      </c>
      <c r="QOL1" s="15" t="s">
        <v>25218</v>
      </c>
      <c r="QOM1" s="15" t="s">
        <v>25219</v>
      </c>
      <c r="QON1" s="15" t="s">
        <v>25220</v>
      </c>
      <c r="QOO1" s="15" t="s">
        <v>25221</v>
      </c>
      <c r="QOP1" s="15" t="s">
        <v>25222</v>
      </c>
      <c r="QOQ1" s="15" t="s">
        <v>25223</v>
      </c>
      <c r="QOR1" s="15" t="s">
        <v>25224</v>
      </c>
      <c r="QOS1" s="15" t="s">
        <v>25225</v>
      </c>
      <c r="QOT1" s="15" t="s">
        <v>25226</v>
      </c>
      <c r="QOU1" s="15" t="s">
        <v>25227</v>
      </c>
      <c r="QOV1" s="15" t="s">
        <v>25228</v>
      </c>
      <c r="QOW1" s="15" t="s">
        <v>25229</v>
      </c>
      <c r="QOX1" s="15" t="s">
        <v>25230</v>
      </c>
      <c r="QOY1" s="15" t="s">
        <v>25231</v>
      </c>
      <c r="QOZ1" s="15" t="s">
        <v>25232</v>
      </c>
      <c r="QPA1" s="15" t="s">
        <v>25233</v>
      </c>
      <c r="QPB1" s="15" t="s">
        <v>25234</v>
      </c>
      <c r="QPC1" s="15" t="s">
        <v>25235</v>
      </c>
      <c r="QPD1" s="15" t="s">
        <v>25236</v>
      </c>
      <c r="QPE1" s="15" t="s">
        <v>25237</v>
      </c>
      <c r="QPF1" s="15" t="s">
        <v>25238</v>
      </c>
      <c r="QPG1" s="15" t="s">
        <v>25239</v>
      </c>
      <c r="QPH1" s="15" t="s">
        <v>25240</v>
      </c>
      <c r="QPI1" s="15" t="s">
        <v>25241</v>
      </c>
      <c r="QPJ1" s="15" t="s">
        <v>25242</v>
      </c>
      <c r="QPK1" s="15" t="s">
        <v>25243</v>
      </c>
      <c r="QPL1" s="15" t="s">
        <v>25244</v>
      </c>
      <c r="QPM1" s="15" t="s">
        <v>25245</v>
      </c>
      <c r="QPN1" s="15" t="s">
        <v>25246</v>
      </c>
      <c r="QPO1" s="15" t="s">
        <v>25247</v>
      </c>
      <c r="QPP1" s="15" t="s">
        <v>25248</v>
      </c>
      <c r="QPQ1" s="15" t="s">
        <v>25249</v>
      </c>
      <c r="QPR1" s="15" t="s">
        <v>25250</v>
      </c>
      <c r="QPS1" s="15" t="s">
        <v>25251</v>
      </c>
      <c r="QPT1" s="15" t="s">
        <v>25252</v>
      </c>
      <c r="QPU1" s="15" t="s">
        <v>25253</v>
      </c>
      <c r="QPV1" s="15" t="s">
        <v>25254</v>
      </c>
      <c r="QPW1" s="15" t="s">
        <v>25255</v>
      </c>
      <c r="QPX1" s="15" t="s">
        <v>25256</v>
      </c>
      <c r="QPY1" s="15" t="s">
        <v>25257</v>
      </c>
      <c r="QPZ1" s="15" t="s">
        <v>25258</v>
      </c>
      <c r="QQA1" s="15" t="s">
        <v>25259</v>
      </c>
      <c r="QQB1" s="15" t="s">
        <v>25260</v>
      </c>
      <c r="QQC1" s="15" t="s">
        <v>25261</v>
      </c>
      <c r="QQD1" s="15" t="s">
        <v>25262</v>
      </c>
      <c r="QQE1" s="15" t="s">
        <v>25263</v>
      </c>
      <c r="QQF1" s="15" t="s">
        <v>25264</v>
      </c>
      <c r="QQG1" s="15" t="s">
        <v>25265</v>
      </c>
      <c r="QQH1" s="15" t="s">
        <v>25266</v>
      </c>
      <c r="QQI1" s="15" t="s">
        <v>25267</v>
      </c>
      <c r="QQJ1" s="15" t="s">
        <v>25268</v>
      </c>
      <c r="QQK1" s="15" t="s">
        <v>25269</v>
      </c>
      <c r="QQL1" s="15" t="s">
        <v>25270</v>
      </c>
      <c r="QQM1" s="15" t="s">
        <v>25271</v>
      </c>
      <c r="QQN1" s="15" t="s">
        <v>25272</v>
      </c>
      <c r="QQO1" s="15" t="s">
        <v>25273</v>
      </c>
      <c r="QQP1" s="15" t="s">
        <v>25274</v>
      </c>
      <c r="QQQ1" s="15" t="s">
        <v>25275</v>
      </c>
      <c r="QQR1" s="15" t="s">
        <v>25276</v>
      </c>
      <c r="QQS1" s="15" t="s">
        <v>25277</v>
      </c>
      <c r="QQT1" s="15" t="s">
        <v>25278</v>
      </c>
      <c r="QQU1" s="15" t="s">
        <v>25279</v>
      </c>
      <c r="QQV1" s="15" t="s">
        <v>25280</v>
      </c>
      <c r="QQW1" s="15" t="s">
        <v>25281</v>
      </c>
      <c r="QQX1" s="15" t="s">
        <v>25282</v>
      </c>
      <c r="QQY1" s="15" t="s">
        <v>25283</v>
      </c>
      <c r="QQZ1" s="15" t="s">
        <v>25284</v>
      </c>
      <c r="QRA1" s="15" t="s">
        <v>25285</v>
      </c>
      <c r="QRB1" s="15" t="s">
        <v>25286</v>
      </c>
      <c r="QRC1" s="15" t="s">
        <v>25287</v>
      </c>
      <c r="QRD1" s="15" t="s">
        <v>25288</v>
      </c>
      <c r="QRE1" s="15" t="s">
        <v>25289</v>
      </c>
      <c r="QRF1" s="15" t="s">
        <v>25290</v>
      </c>
      <c r="QRG1" s="15" t="s">
        <v>25291</v>
      </c>
      <c r="QRH1" s="15" t="s">
        <v>25292</v>
      </c>
      <c r="QRI1" s="15" t="s">
        <v>25293</v>
      </c>
      <c r="QRJ1" s="15" t="s">
        <v>25294</v>
      </c>
      <c r="QRK1" s="15" t="s">
        <v>25295</v>
      </c>
      <c r="QRL1" s="15" t="s">
        <v>25296</v>
      </c>
      <c r="QRM1" s="15" t="s">
        <v>25297</v>
      </c>
      <c r="QRN1" s="15" t="s">
        <v>25298</v>
      </c>
      <c r="QRO1" s="15" t="s">
        <v>25299</v>
      </c>
      <c r="QRP1" s="15" t="s">
        <v>25300</v>
      </c>
      <c r="QRQ1" s="15" t="s">
        <v>25301</v>
      </c>
      <c r="QRR1" s="15" t="s">
        <v>25302</v>
      </c>
      <c r="QRS1" s="15" t="s">
        <v>25303</v>
      </c>
      <c r="QRT1" s="15" t="s">
        <v>25304</v>
      </c>
      <c r="QRU1" s="15" t="s">
        <v>25305</v>
      </c>
      <c r="QRV1" s="15" t="s">
        <v>25306</v>
      </c>
      <c r="QRW1" s="15" t="s">
        <v>25307</v>
      </c>
      <c r="QRX1" s="15" t="s">
        <v>25308</v>
      </c>
      <c r="QRY1" s="15" t="s">
        <v>25309</v>
      </c>
      <c r="QRZ1" s="15" t="s">
        <v>25310</v>
      </c>
      <c r="QSA1" s="15" t="s">
        <v>25311</v>
      </c>
      <c r="QSB1" s="15" t="s">
        <v>25312</v>
      </c>
      <c r="QSC1" s="15" t="s">
        <v>25313</v>
      </c>
      <c r="QSD1" s="15" t="s">
        <v>25314</v>
      </c>
      <c r="QSE1" s="15" t="s">
        <v>25315</v>
      </c>
      <c r="QSF1" s="15" t="s">
        <v>25316</v>
      </c>
      <c r="QSG1" s="15" t="s">
        <v>25317</v>
      </c>
      <c r="QSH1" s="15" t="s">
        <v>25318</v>
      </c>
      <c r="QSI1" s="15" t="s">
        <v>25319</v>
      </c>
      <c r="QSJ1" s="15" t="s">
        <v>25320</v>
      </c>
      <c r="QSK1" s="15" t="s">
        <v>25321</v>
      </c>
      <c r="QSL1" s="15" t="s">
        <v>25322</v>
      </c>
      <c r="QSM1" s="15" t="s">
        <v>25323</v>
      </c>
      <c r="QSN1" s="15" t="s">
        <v>25324</v>
      </c>
      <c r="QSO1" s="15" t="s">
        <v>25325</v>
      </c>
      <c r="QSP1" s="15" t="s">
        <v>25326</v>
      </c>
      <c r="QSQ1" s="15" t="s">
        <v>25327</v>
      </c>
      <c r="QSR1" s="15" t="s">
        <v>25328</v>
      </c>
      <c r="QSS1" s="15" t="s">
        <v>25329</v>
      </c>
      <c r="QST1" s="15" t="s">
        <v>25330</v>
      </c>
      <c r="QSU1" s="15" t="s">
        <v>25331</v>
      </c>
      <c r="QSV1" s="15" t="s">
        <v>25332</v>
      </c>
      <c r="QSW1" s="15" t="s">
        <v>25333</v>
      </c>
      <c r="QSX1" s="15" t="s">
        <v>25334</v>
      </c>
      <c r="QSY1" s="15" t="s">
        <v>25335</v>
      </c>
      <c r="QSZ1" s="15" t="s">
        <v>25336</v>
      </c>
      <c r="QTA1" s="15" t="s">
        <v>25337</v>
      </c>
      <c r="QTB1" s="15" t="s">
        <v>25338</v>
      </c>
      <c r="QTC1" s="15" t="s">
        <v>25339</v>
      </c>
      <c r="QTD1" s="15" t="s">
        <v>25340</v>
      </c>
      <c r="QTE1" s="15" t="s">
        <v>25341</v>
      </c>
      <c r="QTF1" s="15" t="s">
        <v>25342</v>
      </c>
      <c r="QTG1" s="15" t="s">
        <v>25343</v>
      </c>
      <c r="QTH1" s="15" t="s">
        <v>25344</v>
      </c>
      <c r="QTI1" s="15" t="s">
        <v>25345</v>
      </c>
      <c r="QTJ1" s="15" t="s">
        <v>25346</v>
      </c>
      <c r="QTK1" s="15" t="s">
        <v>25347</v>
      </c>
      <c r="QTL1" s="15" t="s">
        <v>25348</v>
      </c>
      <c r="QTM1" s="15" t="s">
        <v>25349</v>
      </c>
      <c r="QTN1" s="15" t="s">
        <v>25350</v>
      </c>
      <c r="QTO1" s="15" t="s">
        <v>25351</v>
      </c>
      <c r="QTP1" s="15" t="s">
        <v>25352</v>
      </c>
      <c r="QTQ1" s="15" t="s">
        <v>25353</v>
      </c>
      <c r="QTR1" s="15" t="s">
        <v>25354</v>
      </c>
      <c r="QTS1" s="15" t="s">
        <v>25355</v>
      </c>
      <c r="QTT1" s="15" t="s">
        <v>25356</v>
      </c>
      <c r="QTU1" s="15" t="s">
        <v>25357</v>
      </c>
      <c r="QTV1" s="15" t="s">
        <v>25358</v>
      </c>
      <c r="QTW1" s="15" t="s">
        <v>25359</v>
      </c>
      <c r="QTX1" s="15" t="s">
        <v>25360</v>
      </c>
      <c r="QTY1" s="15" t="s">
        <v>25361</v>
      </c>
      <c r="QTZ1" s="15" t="s">
        <v>25362</v>
      </c>
      <c r="QUA1" s="15" t="s">
        <v>25363</v>
      </c>
      <c r="QUB1" s="15" t="s">
        <v>25364</v>
      </c>
      <c r="QUC1" s="15" t="s">
        <v>25365</v>
      </c>
      <c r="QUD1" s="15" t="s">
        <v>25366</v>
      </c>
      <c r="QUE1" s="15" t="s">
        <v>25367</v>
      </c>
      <c r="QUF1" s="15" t="s">
        <v>25368</v>
      </c>
      <c r="QUG1" s="15" t="s">
        <v>25369</v>
      </c>
      <c r="QUH1" s="15" t="s">
        <v>25370</v>
      </c>
      <c r="QUI1" s="15" t="s">
        <v>25371</v>
      </c>
      <c r="QUJ1" s="15" t="s">
        <v>25372</v>
      </c>
      <c r="QUK1" s="15" t="s">
        <v>25373</v>
      </c>
      <c r="QUL1" s="15" t="s">
        <v>25374</v>
      </c>
      <c r="QUM1" s="15" t="s">
        <v>25375</v>
      </c>
      <c r="QUN1" s="15" t="s">
        <v>25376</v>
      </c>
      <c r="QUO1" s="15" t="s">
        <v>25377</v>
      </c>
      <c r="QUP1" s="15" t="s">
        <v>25378</v>
      </c>
      <c r="QUQ1" s="15" t="s">
        <v>25379</v>
      </c>
      <c r="QUR1" s="15" t="s">
        <v>25380</v>
      </c>
      <c r="QUS1" s="15" t="s">
        <v>25381</v>
      </c>
      <c r="QUT1" s="15" t="s">
        <v>25382</v>
      </c>
      <c r="QUU1" s="15" t="s">
        <v>25383</v>
      </c>
      <c r="QUV1" s="15" t="s">
        <v>25384</v>
      </c>
      <c r="QUW1" s="15" t="s">
        <v>25385</v>
      </c>
      <c r="QUX1" s="15" t="s">
        <v>25386</v>
      </c>
      <c r="QUY1" s="15" t="s">
        <v>25387</v>
      </c>
      <c r="QUZ1" s="15" t="s">
        <v>25388</v>
      </c>
      <c r="QVA1" s="15" t="s">
        <v>25389</v>
      </c>
      <c r="QVB1" s="15" t="s">
        <v>25390</v>
      </c>
      <c r="QVC1" s="15" t="s">
        <v>25391</v>
      </c>
      <c r="QVD1" s="15" t="s">
        <v>25392</v>
      </c>
      <c r="QVE1" s="15" t="s">
        <v>25393</v>
      </c>
      <c r="QVF1" s="15" t="s">
        <v>25394</v>
      </c>
      <c r="QVG1" s="15" t="s">
        <v>25395</v>
      </c>
      <c r="QVH1" s="15" t="s">
        <v>25396</v>
      </c>
      <c r="QVI1" s="15" t="s">
        <v>25397</v>
      </c>
      <c r="QVJ1" s="15" t="s">
        <v>25398</v>
      </c>
      <c r="QVK1" s="15" t="s">
        <v>25399</v>
      </c>
      <c r="QVL1" s="15" t="s">
        <v>25400</v>
      </c>
      <c r="QVM1" s="15" t="s">
        <v>25401</v>
      </c>
      <c r="QVN1" s="15" t="s">
        <v>25402</v>
      </c>
      <c r="QVO1" s="15" t="s">
        <v>25403</v>
      </c>
      <c r="QVP1" s="15" t="s">
        <v>25404</v>
      </c>
      <c r="QVQ1" s="15" t="s">
        <v>25405</v>
      </c>
      <c r="QVR1" s="15" t="s">
        <v>25406</v>
      </c>
      <c r="QVS1" s="15" t="s">
        <v>25407</v>
      </c>
      <c r="QVT1" s="15" t="s">
        <v>25408</v>
      </c>
      <c r="QVU1" s="15" t="s">
        <v>25409</v>
      </c>
      <c r="QVV1" s="15" t="s">
        <v>25410</v>
      </c>
      <c r="QVW1" s="15" t="s">
        <v>25411</v>
      </c>
      <c r="QVX1" s="15" t="s">
        <v>25412</v>
      </c>
      <c r="QVY1" s="15" t="s">
        <v>25413</v>
      </c>
      <c r="QVZ1" s="15" t="s">
        <v>25414</v>
      </c>
      <c r="QWA1" s="15" t="s">
        <v>25415</v>
      </c>
      <c r="QWB1" s="15" t="s">
        <v>25416</v>
      </c>
      <c r="QWC1" s="15" t="s">
        <v>25417</v>
      </c>
      <c r="QWD1" s="15" t="s">
        <v>25418</v>
      </c>
      <c r="QWE1" s="15" t="s">
        <v>25419</v>
      </c>
      <c r="QWF1" s="15" t="s">
        <v>25420</v>
      </c>
      <c r="QWG1" s="15" t="s">
        <v>25421</v>
      </c>
      <c r="QWH1" s="15" t="s">
        <v>25422</v>
      </c>
      <c r="QWI1" s="15" t="s">
        <v>25423</v>
      </c>
      <c r="QWJ1" s="15" t="s">
        <v>25424</v>
      </c>
      <c r="QWK1" s="15" t="s">
        <v>25425</v>
      </c>
      <c r="QWL1" s="15" t="s">
        <v>25426</v>
      </c>
      <c r="QWM1" s="15" t="s">
        <v>25427</v>
      </c>
      <c r="QWN1" s="15" t="s">
        <v>25428</v>
      </c>
      <c r="QWO1" s="15" t="s">
        <v>25429</v>
      </c>
      <c r="QWP1" s="15" t="s">
        <v>25430</v>
      </c>
      <c r="QWQ1" s="15" t="s">
        <v>25431</v>
      </c>
      <c r="QWR1" s="15" t="s">
        <v>25432</v>
      </c>
      <c r="QWS1" s="15" t="s">
        <v>25433</v>
      </c>
      <c r="QWT1" s="15" t="s">
        <v>25434</v>
      </c>
      <c r="QWU1" s="15" t="s">
        <v>25435</v>
      </c>
      <c r="QWV1" s="15" t="s">
        <v>25436</v>
      </c>
      <c r="QWW1" s="15" t="s">
        <v>25437</v>
      </c>
      <c r="QWX1" s="15" t="s">
        <v>25438</v>
      </c>
      <c r="QWY1" s="15" t="s">
        <v>25439</v>
      </c>
      <c r="QWZ1" s="15" t="s">
        <v>25440</v>
      </c>
      <c r="QXA1" s="15" t="s">
        <v>25441</v>
      </c>
      <c r="QXB1" s="15" t="s">
        <v>25442</v>
      </c>
      <c r="QXC1" s="15" t="s">
        <v>25443</v>
      </c>
      <c r="QXD1" s="15" t="s">
        <v>25444</v>
      </c>
      <c r="QXE1" s="15" t="s">
        <v>25445</v>
      </c>
      <c r="QXF1" s="15" t="s">
        <v>25446</v>
      </c>
      <c r="QXG1" s="15" t="s">
        <v>25447</v>
      </c>
      <c r="QXH1" s="15" t="s">
        <v>25448</v>
      </c>
      <c r="QXI1" s="15" t="s">
        <v>25449</v>
      </c>
      <c r="QXJ1" s="15" t="s">
        <v>25450</v>
      </c>
      <c r="QXK1" s="15" t="s">
        <v>25451</v>
      </c>
      <c r="QXL1" s="15" t="s">
        <v>25452</v>
      </c>
      <c r="QXM1" s="15" t="s">
        <v>25453</v>
      </c>
      <c r="QXN1" s="15" t="s">
        <v>25454</v>
      </c>
      <c r="QXO1" s="15" t="s">
        <v>25455</v>
      </c>
      <c r="QXP1" s="15" t="s">
        <v>25456</v>
      </c>
      <c r="QXQ1" s="15" t="s">
        <v>25457</v>
      </c>
      <c r="QXR1" s="15" t="s">
        <v>25458</v>
      </c>
      <c r="QXS1" s="15" t="s">
        <v>25459</v>
      </c>
      <c r="QXT1" s="15" t="s">
        <v>25460</v>
      </c>
      <c r="QXU1" s="15" t="s">
        <v>25461</v>
      </c>
      <c r="QXV1" s="15" t="s">
        <v>25462</v>
      </c>
      <c r="QXW1" s="15" t="s">
        <v>25463</v>
      </c>
      <c r="QXX1" s="15" t="s">
        <v>25464</v>
      </c>
      <c r="QXY1" s="15" t="s">
        <v>25465</v>
      </c>
      <c r="QXZ1" s="15" t="s">
        <v>25466</v>
      </c>
      <c r="QYA1" s="15" t="s">
        <v>25467</v>
      </c>
      <c r="QYB1" s="15" t="s">
        <v>25468</v>
      </c>
      <c r="QYC1" s="15" t="s">
        <v>25469</v>
      </c>
      <c r="QYD1" s="15" t="s">
        <v>25470</v>
      </c>
      <c r="QYE1" s="15" t="s">
        <v>25471</v>
      </c>
      <c r="QYF1" s="15" t="s">
        <v>25472</v>
      </c>
      <c r="QYG1" s="15" t="s">
        <v>25473</v>
      </c>
      <c r="QYH1" s="15" t="s">
        <v>25474</v>
      </c>
      <c r="QYI1" s="15" t="s">
        <v>25475</v>
      </c>
      <c r="QYJ1" s="15" t="s">
        <v>25476</v>
      </c>
      <c r="QYK1" s="15" t="s">
        <v>25477</v>
      </c>
      <c r="QYL1" s="15" t="s">
        <v>25478</v>
      </c>
      <c r="QYM1" s="15" t="s">
        <v>25479</v>
      </c>
      <c r="QYN1" s="15" t="s">
        <v>25480</v>
      </c>
      <c r="QYO1" s="15" t="s">
        <v>25481</v>
      </c>
      <c r="QYP1" s="15" t="s">
        <v>25482</v>
      </c>
      <c r="QYQ1" s="15" t="s">
        <v>25483</v>
      </c>
      <c r="QYR1" s="15" t="s">
        <v>25484</v>
      </c>
      <c r="QYS1" s="15" t="s">
        <v>25485</v>
      </c>
      <c r="QYT1" s="15" t="s">
        <v>25486</v>
      </c>
      <c r="QYU1" s="15" t="s">
        <v>25487</v>
      </c>
      <c r="QYV1" s="15" t="s">
        <v>25488</v>
      </c>
      <c r="QYW1" s="15" t="s">
        <v>25489</v>
      </c>
      <c r="QYX1" s="15" t="s">
        <v>25490</v>
      </c>
      <c r="QYY1" s="15" t="s">
        <v>25491</v>
      </c>
      <c r="QYZ1" s="15" t="s">
        <v>25492</v>
      </c>
      <c r="QZA1" s="15" t="s">
        <v>25493</v>
      </c>
      <c r="QZB1" s="15" t="s">
        <v>25494</v>
      </c>
      <c r="QZC1" s="15" t="s">
        <v>25495</v>
      </c>
      <c r="QZD1" s="15" t="s">
        <v>25496</v>
      </c>
      <c r="QZE1" s="15" t="s">
        <v>25497</v>
      </c>
      <c r="QZF1" s="15" t="s">
        <v>25498</v>
      </c>
      <c r="QZG1" s="15" t="s">
        <v>25499</v>
      </c>
      <c r="QZH1" s="15" t="s">
        <v>25500</v>
      </c>
      <c r="QZI1" s="15" t="s">
        <v>25501</v>
      </c>
      <c r="QZJ1" s="15" t="s">
        <v>25502</v>
      </c>
      <c r="QZK1" s="15" t="s">
        <v>25503</v>
      </c>
      <c r="QZL1" s="15" t="s">
        <v>25504</v>
      </c>
      <c r="QZM1" s="15" t="s">
        <v>25505</v>
      </c>
      <c r="QZN1" s="15" t="s">
        <v>25506</v>
      </c>
      <c r="QZO1" s="15" t="s">
        <v>25507</v>
      </c>
      <c r="QZP1" s="15" t="s">
        <v>25508</v>
      </c>
      <c r="QZQ1" s="15" t="s">
        <v>25509</v>
      </c>
      <c r="QZR1" s="15" t="s">
        <v>25510</v>
      </c>
      <c r="QZS1" s="15" t="s">
        <v>25511</v>
      </c>
      <c r="QZT1" s="15" t="s">
        <v>25512</v>
      </c>
      <c r="QZU1" s="15" t="s">
        <v>25513</v>
      </c>
      <c r="QZV1" s="15" t="s">
        <v>25514</v>
      </c>
      <c r="QZW1" s="15" t="s">
        <v>25515</v>
      </c>
      <c r="QZX1" s="15" t="s">
        <v>25516</v>
      </c>
      <c r="QZY1" s="15" t="s">
        <v>25517</v>
      </c>
      <c r="QZZ1" s="15" t="s">
        <v>25518</v>
      </c>
      <c r="RAA1" s="15" t="s">
        <v>25519</v>
      </c>
      <c r="RAB1" s="15" t="s">
        <v>25520</v>
      </c>
      <c r="RAC1" s="15" t="s">
        <v>25521</v>
      </c>
      <c r="RAD1" s="15" t="s">
        <v>25522</v>
      </c>
      <c r="RAE1" s="15" t="s">
        <v>25523</v>
      </c>
      <c r="RAF1" s="15" t="s">
        <v>25524</v>
      </c>
      <c r="RAG1" s="15" t="s">
        <v>25525</v>
      </c>
      <c r="RAH1" s="15" t="s">
        <v>25526</v>
      </c>
      <c r="RAI1" s="15" t="s">
        <v>25527</v>
      </c>
      <c r="RAJ1" s="15" t="s">
        <v>25528</v>
      </c>
      <c r="RAK1" s="15" t="s">
        <v>25529</v>
      </c>
      <c r="RAL1" s="15" t="s">
        <v>25530</v>
      </c>
      <c r="RAM1" s="15" t="s">
        <v>25531</v>
      </c>
      <c r="RAN1" s="15" t="s">
        <v>25532</v>
      </c>
      <c r="RAO1" s="15" t="s">
        <v>25533</v>
      </c>
      <c r="RAP1" s="15" t="s">
        <v>25534</v>
      </c>
      <c r="RAQ1" s="15" t="s">
        <v>25535</v>
      </c>
      <c r="RAR1" s="15" t="s">
        <v>25536</v>
      </c>
      <c r="RAS1" s="15" t="s">
        <v>25537</v>
      </c>
      <c r="RAT1" s="15" t="s">
        <v>25538</v>
      </c>
      <c r="RAU1" s="15" t="s">
        <v>25539</v>
      </c>
      <c r="RAV1" s="15" t="s">
        <v>25540</v>
      </c>
      <c r="RAW1" s="15" t="s">
        <v>25541</v>
      </c>
      <c r="RAX1" s="15" t="s">
        <v>25542</v>
      </c>
      <c r="RAY1" s="15" t="s">
        <v>25543</v>
      </c>
      <c r="RAZ1" s="15" t="s">
        <v>25544</v>
      </c>
      <c r="RBA1" s="15" t="s">
        <v>25545</v>
      </c>
      <c r="RBB1" s="15" t="s">
        <v>25546</v>
      </c>
      <c r="RBC1" s="15" t="s">
        <v>25547</v>
      </c>
      <c r="RBD1" s="15" t="s">
        <v>25548</v>
      </c>
      <c r="RBE1" s="15" t="s">
        <v>25549</v>
      </c>
      <c r="RBF1" s="15" t="s">
        <v>25550</v>
      </c>
      <c r="RBG1" s="15" t="s">
        <v>25551</v>
      </c>
      <c r="RBH1" s="15" t="s">
        <v>25552</v>
      </c>
      <c r="RBI1" s="15" t="s">
        <v>25553</v>
      </c>
      <c r="RBJ1" s="15" t="s">
        <v>25554</v>
      </c>
      <c r="RBK1" s="15" t="s">
        <v>25555</v>
      </c>
      <c r="RBL1" s="15" t="s">
        <v>25556</v>
      </c>
      <c r="RBM1" s="15" t="s">
        <v>25557</v>
      </c>
      <c r="RBN1" s="15" t="s">
        <v>25558</v>
      </c>
      <c r="RBO1" s="15" t="s">
        <v>25559</v>
      </c>
      <c r="RBP1" s="15" t="s">
        <v>25560</v>
      </c>
      <c r="RBQ1" s="15" t="s">
        <v>25561</v>
      </c>
      <c r="RBR1" s="15" t="s">
        <v>25562</v>
      </c>
      <c r="RBS1" s="15" t="s">
        <v>25563</v>
      </c>
      <c r="RBT1" s="15" t="s">
        <v>25564</v>
      </c>
      <c r="RBU1" s="15" t="s">
        <v>25565</v>
      </c>
      <c r="RBV1" s="15" t="s">
        <v>25566</v>
      </c>
      <c r="RBW1" s="15" t="s">
        <v>25567</v>
      </c>
      <c r="RBX1" s="15" t="s">
        <v>25568</v>
      </c>
      <c r="RBY1" s="15" t="s">
        <v>25569</v>
      </c>
      <c r="RBZ1" s="15" t="s">
        <v>25570</v>
      </c>
      <c r="RCA1" s="15" t="s">
        <v>25571</v>
      </c>
      <c r="RCB1" s="15" t="s">
        <v>25572</v>
      </c>
      <c r="RCC1" s="15" t="s">
        <v>25573</v>
      </c>
      <c r="RCD1" s="15" t="s">
        <v>25574</v>
      </c>
      <c r="RCE1" s="15" t="s">
        <v>25575</v>
      </c>
      <c r="RCF1" s="15" t="s">
        <v>25576</v>
      </c>
      <c r="RCG1" s="15" t="s">
        <v>25577</v>
      </c>
      <c r="RCH1" s="15" t="s">
        <v>25578</v>
      </c>
      <c r="RCI1" s="15" t="s">
        <v>25579</v>
      </c>
      <c r="RCJ1" s="15" t="s">
        <v>25580</v>
      </c>
      <c r="RCK1" s="15" t="s">
        <v>25581</v>
      </c>
      <c r="RCL1" s="15" t="s">
        <v>25582</v>
      </c>
      <c r="RCM1" s="15" t="s">
        <v>25583</v>
      </c>
      <c r="RCN1" s="15" t="s">
        <v>25584</v>
      </c>
      <c r="RCO1" s="15" t="s">
        <v>25585</v>
      </c>
      <c r="RCP1" s="15" t="s">
        <v>25586</v>
      </c>
      <c r="RCQ1" s="15" t="s">
        <v>25587</v>
      </c>
      <c r="RCR1" s="15" t="s">
        <v>25588</v>
      </c>
      <c r="RCS1" s="15" t="s">
        <v>25589</v>
      </c>
      <c r="RCT1" s="15" t="s">
        <v>25590</v>
      </c>
      <c r="RCU1" s="15" t="s">
        <v>25591</v>
      </c>
      <c r="RCV1" s="15" t="s">
        <v>25592</v>
      </c>
      <c r="RCW1" s="15" t="s">
        <v>25593</v>
      </c>
      <c r="RCX1" s="15" t="s">
        <v>25594</v>
      </c>
      <c r="RCY1" s="15" t="s">
        <v>25595</v>
      </c>
      <c r="RCZ1" s="15" t="s">
        <v>25596</v>
      </c>
      <c r="RDA1" s="15" t="s">
        <v>25597</v>
      </c>
      <c r="RDB1" s="15" t="s">
        <v>25598</v>
      </c>
      <c r="RDC1" s="15" t="s">
        <v>25599</v>
      </c>
      <c r="RDD1" s="15" t="s">
        <v>25600</v>
      </c>
      <c r="RDE1" s="15" t="s">
        <v>25601</v>
      </c>
      <c r="RDF1" s="15" t="s">
        <v>25602</v>
      </c>
      <c r="RDG1" s="15" t="s">
        <v>25603</v>
      </c>
      <c r="RDH1" s="15" t="s">
        <v>25604</v>
      </c>
      <c r="RDI1" s="15" t="s">
        <v>25605</v>
      </c>
      <c r="RDJ1" s="15" t="s">
        <v>25606</v>
      </c>
      <c r="RDK1" s="15" t="s">
        <v>25607</v>
      </c>
      <c r="RDL1" s="15" t="s">
        <v>25608</v>
      </c>
      <c r="RDM1" s="15" t="s">
        <v>25609</v>
      </c>
      <c r="RDN1" s="15" t="s">
        <v>25610</v>
      </c>
      <c r="RDO1" s="15" t="s">
        <v>25611</v>
      </c>
      <c r="RDP1" s="15" t="s">
        <v>25612</v>
      </c>
      <c r="RDQ1" s="15" t="s">
        <v>25613</v>
      </c>
      <c r="RDR1" s="15" t="s">
        <v>25614</v>
      </c>
      <c r="RDS1" s="15" t="s">
        <v>25615</v>
      </c>
      <c r="RDT1" s="15" t="s">
        <v>25616</v>
      </c>
      <c r="RDU1" s="15" t="s">
        <v>25617</v>
      </c>
      <c r="RDV1" s="15" t="s">
        <v>25618</v>
      </c>
      <c r="RDW1" s="15" t="s">
        <v>25619</v>
      </c>
      <c r="RDX1" s="15" t="s">
        <v>25620</v>
      </c>
      <c r="RDY1" s="15" t="s">
        <v>25621</v>
      </c>
      <c r="RDZ1" s="15" t="s">
        <v>25622</v>
      </c>
      <c r="REA1" s="15" t="s">
        <v>25623</v>
      </c>
      <c r="REB1" s="15" t="s">
        <v>25624</v>
      </c>
      <c r="REC1" s="15" t="s">
        <v>25625</v>
      </c>
      <c r="RED1" s="15" t="s">
        <v>25626</v>
      </c>
      <c r="REE1" s="15" t="s">
        <v>25627</v>
      </c>
      <c r="REF1" s="15" t="s">
        <v>25628</v>
      </c>
      <c r="REG1" s="15" t="s">
        <v>25629</v>
      </c>
      <c r="REH1" s="15" t="s">
        <v>25630</v>
      </c>
      <c r="REI1" s="15" t="s">
        <v>25631</v>
      </c>
      <c r="REJ1" s="15" t="s">
        <v>25632</v>
      </c>
      <c r="REK1" s="15" t="s">
        <v>25633</v>
      </c>
      <c r="REL1" s="15" t="s">
        <v>25634</v>
      </c>
      <c r="REM1" s="15" t="s">
        <v>25635</v>
      </c>
      <c r="REN1" s="15" t="s">
        <v>25636</v>
      </c>
      <c r="REO1" s="15" t="s">
        <v>25637</v>
      </c>
      <c r="REP1" s="15" t="s">
        <v>25638</v>
      </c>
      <c r="REQ1" s="15" t="s">
        <v>25639</v>
      </c>
      <c r="RER1" s="15" t="s">
        <v>25640</v>
      </c>
      <c r="RES1" s="15" t="s">
        <v>25641</v>
      </c>
      <c r="RET1" s="15" t="s">
        <v>25642</v>
      </c>
      <c r="REU1" s="15" t="s">
        <v>25643</v>
      </c>
      <c r="REV1" s="15" t="s">
        <v>25644</v>
      </c>
      <c r="REW1" s="15" t="s">
        <v>25645</v>
      </c>
      <c r="REX1" s="15" t="s">
        <v>25646</v>
      </c>
      <c r="REY1" s="15" t="s">
        <v>25647</v>
      </c>
      <c r="REZ1" s="15" t="s">
        <v>25648</v>
      </c>
      <c r="RFA1" s="15" t="s">
        <v>25649</v>
      </c>
      <c r="RFB1" s="15" t="s">
        <v>25650</v>
      </c>
      <c r="RFC1" s="15" t="s">
        <v>25651</v>
      </c>
      <c r="RFD1" s="15" t="s">
        <v>25652</v>
      </c>
      <c r="RFE1" s="15" t="s">
        <v>25653</v>
      </c>
      <c r="RFF1" s="15" t="s">
        <v>25654</v>
      </c>
      <c r="RFG1" s="15" t="s">
        <v>25655</v>
      </c>
      <c r="RFH1" s="15" t="s">
        <v>25656</v>
      </c>
      <c r="RFI1" s="15" t="s">
        <v>25657</v>
      </c>
      <c r="RFJ1" s="15" t="s">
        <v>25658</v>
      </c>
      <c r="RFK1" s="15" t="s">
        <v>25659</v>
      </c>
      <c r="RFL1" s="15" t="s">
        <v>25660</v>
      </c>
      <c r="RFM1" s="15" t="s">
        <v>25661</v>
      </c>
      <c r="RFN1" s="15" t="s">
        <v>25662</v>
      </c>
      <c r="RFO1" s="15" t="s">
        <v>25663</v>
      </c>
      <c r="RFP1" s="15" t="s">
        <v>25664</v>
      </c>
      <c r="RFQ1" s="15" t="s">
        <v>25665</v>
      </c>
      <c r="RFR1" s="15" t="s">
        <v>25666</v>
      </c>
      <c r="RFS1" s="15" t="s">
        <v>25667</v>
      </c>
      <c r="RFT1" s="15" t="s">
        <v>25668</v>
      </c>
      <c r="RFU1" s="15" t="s">
        <v>25669</v>
      </c>
      <c r="RFV1" s="15" t="s">
        <v>25670</v>
      </c>
      <c r="RFW1" s="15" t="s">
        <v>25671</v>
      </c>
      <c r="RFX1" s="15" t="s">
        <v>25672</v>
      </c>
      <c r="RFY1" s="15" t="s">
        <v>25673</v>
      </c>
      <c r="RFZ1" s="15" t="s">
        <v>25674</v>
      </c>
      <c r="RGA1" s="15" t="s">
        <v>25675</v>
      </c>
      <c r="RGB1" s="15" t="s">
        <v>25676</v>
      </c>
      <c r="RGC1" s="15" t="s">
        <v>25677</v>
      </c>
      <c r="RGD1" s="15" t="s">
        <v>25678</v>
      </c>
      <c r="RGE1" s="15" t="s">
        <v>25679</v>
      </c>
      <c r="RGF1" s="15" t="s">
        <v>25680</v>
      </c>
      <c r="RGG1" s="15" t="s">
        <v>25681</v>
      </c>
      <c r="RGH1" s="15" t="s">
        <v>25682</v>
      </c>
      <c r="RGI1" s="15" t="s">
        <v>25683</v>
      </c>
      <c r="RGJ1" s="15" t="s">
        <v>25684</v>
      </c>
      <c r="RGK1" s="15" t="s">
        <v>25685</v>
      </c>
      <c r="RGL1" s="15" t="s">
        <v>25686</v>
      </c>
      <c r="RGM1" s="15" t="s">
        <v>25687</v>
      </c>
      <c r="RGN1" s="15" t="s">
        <v>25688</v>
      </c>
      <c r="RGO1" s="15" t="s">
        <v>25689</v>
      </c>
      <c r="RGP1" s="15" t="s">
        <v>25690</v>
      </c>
      <c r="RGQ1" s="15" t="s">
        <v>25691</v>
      </c>
      <c r="RGR1" s="15" t="s">
        <v>25692</v>
      </c>
      <c r="RGS1" s="15" t="s">
        <v>25693</v>
      </c>
      <c r="RGT1" s="15" t="s">
        <v>25694</v>
      </c>
      <c r="RGU1" s="15" t="s">
        <v>25695</v>
      </c>
      <c r="RGV1" s="15" t="s">
        <v>25696</v>
      </c>
      <c r="RGW1" s="15" t="s">
        <v>25697</v>
      </c>
      <c r="RGX1" s="15" t="s">
        <v>25698</v>
      </c>
      <c r="RGY1" s="15" t="s">
        <v>25699</v>
      </c>
      <c r="RGZ1" s="15" t="s">
        <v>25700</v>
      </c>
      <c r="RHA1" s="15" t="s">
        <v>25701</v>
      </c>
      <c r="RHB1" s="15" t="s">
        <v>25702</v>
      </c>
      <c r="RHC1" s="15" t="s">
        <v>25703</v>
      </c>
      <c r="RHD1" s="15" t="s">
        <v>25704</v>
      </c>
      <c r="RHE1" s="15" t="s">
        <v>25705</v>
      </c>
      <c r="RHF1" s="15" t="s">
        <v>25706</v>
      </c>
      <c r="RHG1" s="15" t="s">
        <v>25707</v>
      </c>
      <c r="RHH1" s="15" t="s">
        <v>25708</v>
      </c>
      <c r="RHI1" s="15" t="s">
        <v>25709</v>
      </c>
      <c r="RHJ1" s="15" t="s">
        <v>25710</v>
      </c>
      <c r="RHK1" s="15" t="s">
        <v>25711</v>
      </c>
      <c r="RHL1" s="15" t="s">
        <v>25712</v>
      </c>
      <c r="RHM1" s="15" t="s">
        <v>25713</v>
      </c>
      <c r="RHN1" s="15" t="s">
        <v>25714</v>
      </c>
      <c r="RHO1" s="15" t="s">
        <v>25715</v>
      </c>
      <c r="RHP1" s="15" t="s">
        <v>25716</v>
      </c>
      <c r="RHQ1" s="15" t="s">
        <v>25717</v>
      </c>
      <c r="RHR1" s="15" t="s">
        <v>25718</v>
      </c>
      <c r="RHS1" s="15" t="s">
        <v>25719</v>
      </c>
      <c r="RHT1" s="15" t="s">
        <v>25720</v>
      </c>
      <c r="RHU1" s="15" t="s">
        <v>25721</v>
      </c>
      <c r="RHV1" s="15" t="s">
        <v>25722</v>
      </c>
      <c r="RHW1" s="15" t="s">
        <v>25723</v>
      </c>
      <c r="RHX1" s="15" t="s">
        <v>25724</v>
      </c>
      <c r="RHY1" s="15" t="s">
        <v>25725</v>
      </c>
      <c r="RHZ1" s="15" t="s">
        <v>25726</v>
      </c>
      <c r="RIA1" s="15" t="s">
        <v>25727</v>
      </c>
      <c r="RIB1" s="15" t="s">
        <v>25728</v>
      </c>
      <c r="RIC1" s="15" t="s">
        <v>25729</v>
      </c>
      <c r="RID1" s="15" t="s">
        <v>25730</v>
      </c>
      <c r="RIE1" s="15" t="s">
        <v>25731</v>
      </c>
      <c r="RIF1" s="15" t="s">
        <v>25732</v>
      </c>
      <c r="RIG1" s="15" t="s">
        <v>25733</v>
      </c>
      <c r="RIH1" s="15" t="s">
        <v>25734</v>
      </c>
      <c r="RII1" s="15" t="s">
        <v>25735</v>
      </c>
      <c r="RIJ1" s="15" t="s">
        <v>25736</v>
      </c>
      <c r="RIK1" s="15" t="s">
        <v>25737</v>
      </c>
      <c r="RIL1" s="15" t="s">
        <v>25738</v>
      </c>
      <c r="RIM1" s="15" t="s">
        <v>25739</v>
      </c>
      <c r="RIN1" s="15" t="s">
        <v>25740</v>
      </c>
      <c r="RIO1" s="15" t="s">
        <v>25741</v>
      </c>
      <c r="RIP1" s="15" t="s">
        <v>25742</v>
      </c>
      <c r="RIQ1" s="15" t="s">
        <v>25743</v>
      </c>
      <c r="RIR1" s="15" t="s">
        <v>25744</v>
      </c>
      <c r="RIS1" s="15" t="s">
        <v>25745</v>
      </c>
      <c r="RIT1" s="15" t="s">
        <v>25746</v>
      </c>
      <c r="RIU1" s="15" t="s">
        <v>25747</v>
      </c>
      <c r="RIV1" s="15" t="s">
        <v>25748</v>
      </c>
      <c r="RIW1" s="15" t="s">
        <v>25749</v>
      </c>
      <c r="RIX1" s="15" t="s">
        <v>25750</v>
      </c>
      <c r="RIY1" s="15" t="s">
        <v>25751</v>
      </c>
      <c r="RIZ1" s="15" t="s">
        <v>25752</v>
      </c>
      <c r="RJA1" s="15" t="s">
        <v>25753</v>
      </c>
      <c r="RJB1" s="15" t="s">
        <v>25754</v>
      </c>
      <c r="RJC1" s="15" t="s">
        <v>25755</v>
      </c>
      <c r="RJD1" s="15" t="s">
        <v>25756</v>
      </c>
      <c r="RJE1" s="15" t="s">
        <v>25757</v>
      </c>
      <c r="RJF1" s="15" t="s">
        <v>25758</v>
      </c>
      <c r="RJG1" s="15" t="s">
        <v>25759</v>
      </c>
      <c r="RJH1" s="15" t="s">
        <v>25760</v>
      </c>
      <c r="RJI1" s="15" t="s">
        <v>25761</v>
      </c>
      <c r="RJJ1" s="15" t="s">
        <v>25762</v>
      </c>
      <c r="RJK1" s="15" t="s">
        <v>25763</v>
      </c>
      <c r="RJL1" s="15" t="s">
        <v>25764</v>
      </c>
      <c r="RJM1" s="15" t="s">
        <v>25765</v>
      </c>
      <c r="RJN1" s="15" t="s">
        <v>25766</v>
      </c>
      <c r="RJO1" s="15" t="s">
        <v>25767</v>
      </c>
      <c r="RJP1" s="15" t="s">
        <v>25768</v>
      </c>
      <c r="RJQ1" s="15" t="s">
        <v>25769</v>
      </c>
      <c r="RJR1" s="15" t="s">
        <v>25770</v>
      </c>
      <c r="RJS1" s="15" t="s">
        <v>25771</v>
      </c>
      <c r="RJT1" s="15" t="s">
        <v>25772</v>
      </c>
      <c r="RJU1" s="15" t="s">
        <v>25773</v>
      </c>
      <c r="RJV1" s="15" t="s">
        <v>25774</v>
      </c>
      <c r="RJW1" s="15" t="s">
        <v>25775</v>
      </c>
      <c r="RJX1" s="15" t="s">
        <v>25776</v>
      </c>
      <c r="RJY1" s="15" t="s">
        <v>25777</v>
      </c>
      <c r="RJZ1" s="15" t="s">
        <v>25778</v>
      </c>
      <c r="RKA1" s="15" t="s">
        <v>25779</v>
      </c>
      <c r="RKB1" s="15" t="s">
        <v>25780</v>
      </c>
      <c r="RKC1" s="15" t="s">
        <v>25781</v>
      </c>
      <c r="RKD1" s="15" t="s">
        <v>25782</v>
      </c>
      <c r="RKE1" s="15" t="s">
        <v>25783</v>
      </c>
      <c r="RKF1" s="15" t="s">
        <v>25784</v>
      </c>
      <c r="RKG1" s="15" t="s">
        <v>25785</v>
      </c>
      <c r="RKH1" s="15" t="s">
        <v>25786</v>
      </c>
      <c r="RKI1" s="15" t="s">
        <v>25787</v>
      </c>
      <c r="RKJ1" s="15" t="s">
        <v>25788</v>
      </c>
      <c r="RKK1" s="15" t="s">
        <v>25789</v>
      </c>
      <c r="RKL1" s="15" t="s">
        <v>25790</v>
      </c>
      <c r="RKM1" s="15" t="s">
        <v>25791</v>
      </c>
      <c r="RKN1" s="15" t="s">
        <v>25792</v>
      </c>
      <c r="RKO1" s="15" t="s">
        <v>25793</v>
      </c>
      <c r="RKP1" s="15" t="s">
        <v>25794</v>
      </c>
      <c r="RKQ1" s="15" t="s">
        <v>25795</v>
      </c>
      <c r="RKR1" s="15" t="s">
        <v>25796</v>
      </c>
      <c r="RKS1" s="15" t="s">
        <v>25797</v>
      </c>
      <c r="RKT1" s="15" t="s">
        <v>25798</v>
      </c>
      <c r="RKU1" s="15" t="s">
        <v>25799</v>
      </c>
      <c r="RKV1" s="15" t="s">
        <v>25800</v>
      </c>
      <c r="RKW1" s="15" t="s">
        <v>25801</v>
      </c>
      <c r="RKX1" s="15" t="s">
        <v>25802</v>
      </c>
      <c r="RKY1" s="15" t="s">
        <v>25803</v>
      </c>
      <c r="RKZ1" s="15" t="s">
        <v>25804</v>
      </c>
      <c r="RLA1" s="15" t="s">
        <v>25805</v>
      </c>
      <c r="RLB1" s="15" t="s">
        <v>25806</v>
      </c>
      <c r="RLC1" s="15" t="s">
        <v>25807</v>
      </c>
      <c r="RLD1" s="15" t="s">
        <v>25808</v>
      </c>
      <c r="RLE1" s="15" t="s">
        <v>25809</v>
      </c>
      <c r="RLF1" s="15" t="s">
        <v>25810</v>
      </c>
      <c r="RLG1" s="15" t="s">
        <v>25811</v>
      </c>
      <c r="RLH1" s="15" t="s">
        <v>25812</v>
      </c>
      <c r="RLI1" s="15" t="s">
        <v>25813</v>
      </c>
      <c r="RLJ1" s="15" t="s">
        <v>25814</v>
      </c>
      <c r="RLK1" s="15" t="s">
        <v>25815</v>
      </c>
      <c r="RLL1" s="15" t="s">
        <v>25816</v>
      </c>
      <c r="RLM1" s="15" t="s">
        <v>25817</v>
      </c>
      <c r="RLN1" s="15" t="s">
        <v>25818</v>
      </c>
      <c r="RLO1" s="15" t="s">
        <v>25819</v>
      </c>
      <c r="RLP1" s="15" t="s">
        <v>25820</v>
      </c>
      <c r="RLQ1" s="15" t="s">
        <v>25821</v>
      </c>
      <c r="RLR1" s="15" t="s">
        <v>25822</v>
      </c>
      <c r="RLS1" s="15" t="s">
        <v>25823</v>
      </c>
      <c r="RLT1" s="15" t="s">
        <v>25824</v>
      </c>
      <c r="RLU1" s="15" t="s">
        <v>25825</v>
      </c>
      <c r="RLV1" s="15" t="s">
        <v>25826</v>
      </c>
      <c r="RLW1" s="15" t="s">
        <v>25827</v>
      </c>
      <c r="RLX1" s="15" t="s">
        <v>25828</v>
      </c>
      <c r="RLY1" s="15" t="s">
        <v>25829</v>
      </c>
      <c r="RLZ1" s="15" t="s">
        <v>25830</v>
      </c>
      <c r="RMA1" s="15" t="s">
        <v>25831</v>
      </c>
      <c r="RMB1" s="15" t="s">
        <v>25832</v>
      </c>
      <c r="RMC1" s="15" t="s">
        <v>25833</v>
      </c>
      <c r="RMD1" s="15" t="s">
        <v>25834</v>
      </c>
      <c r="RME1" s="15" t="s">
        <v>25835</v>
      </c>
      <c r="RMF1" s="15" t="s">
        <v>25836</v>
      </c>
      <c r="RMG1" s="15" t="s">
        <v>25837</v>
      </c>
      <c r="RMH1" s="15" t="s">
        <v>25838</v>
      </c>
      <c r="RMI1" s="15" t="s">
        <v>25839</v>
      </c>
      <c r="RMJ1" s="15" t="s">
        <v>25840</v>
      </c>
      <c r="RMK1" s="15" t="s">
        <v>25841</v>
      </c>
      <c r="RML1" s="15" t="s">
        <v>25842</v>
      </c>
      <c r="RMM1" s="15" t="s">
        <v>25843</v>
      </c>
      <c r="RMN1" s="15" t="s">
        <v>25844</v>
      </c>
      <c r="RMO1" s="15" t="s">
        <v>25845</v>
      </c>
      <c r="RMP1" s="15" t="s">
        <v>25846</v>
      </c>
      <c r="RMQ1" s="15" t="s">
        <v>25847</v>
      </c>
      <c r="RMR1" s="15" t="s">
        <v>25848</v>
      </c>
      <c r="RMS1" s="15" t="s">
        <v>25849</v>
      </c>
      <c r="RMT1" s="15" t="s">
        <v>25850</v>
      </c>
      <c r="RMU1" s="15" t="s">
        <v>25851</v>
      </c>
      <c r="RMV1" s="15" t="s">
        <v>25852</v>
      </c>
      <c r="RMW1" s="15" t="s">
        <v>25853</v>
      </c>
      <c r="RMX1" s="15" t="s">
        <v>25854</v>
      </c>
      <c r="RMY1" s="15" t="s">
        <v>25855</v>
      </c>
      <c r="RMZ1" s="15" t="s">
        <v>25856</v>
      </c>
      <c r="RNA1" s="15" t="s">
        <v>25857</v>
      </c>
      <c r="RNB1" s="15" t="s">
        <v>25858</v>
      </c>
      <c r="RNC1" s="15" t="s">
        <v>25859</v>
      </c>
      <c r="RND1" s="15" t="s">
        <v>25860</v>
      </c>
      <c r="RNE1" s="15" t="s">
        <v>25861</v>
      </c>
      <c r="RNF1" s="15" t="s">
        <v>25862</v>
      </c>
      <c r="RNG1" s="15" t="s">
        <v>25863</v>
      </c>
      <c r="RNH1" s="15" t="s">
        <v>25864</v>
      </c>
      <c r="RNI1" s="15" t="s">
        <v>25865</v>
      </c>
      <c r="RNJ1" s="15" t="s">
        <v>25866</v>
      </c>
      <c r="RNK1" s="15" t="s">
        <v>25867</v>
      </c>
      <c r="RNL1" s="15" t="s">
        <v>25868</v>
      </c>
      <c r="RNM1" s="15" t="s">
        <v>25869</v>
      </c>
      <c r="RNN1" s="15" t="s">
        <v>25870</v>
      </c>
      <c r="RNO1" s="15" t="s">
        <v>25871</v>
      </c>
      <c r="RNP1" s="15" t="s">
        <v>25872</v>
      </c>
      <c r="RNQ1" s="15" t="s">
        <v>25873</v>
      </c>
      <c r="RNR1" s="15" t="s">
        <v>25874</v>
      </c>
      <c r="RNS1" s="15" t="s">
        <v>25875</v>
      </c>
      <c r="RNT1" s="15" t="s">
        <v>25876</v>
      </c>
      <c r="RNU1" s="15" t="s">
        <v>25877</v>
      </c>
      <c r="RNV1" s="15" t="s">
        <v>25878</v>
      </c>
      <c r="RNW1" s="15" t="s">
        <v>25879</v>
      </c>
      <c r="RNX1" s="15" t="s">
        <v>25880</v>
      </c>
      <c r="RNY1" s="15" t="s">
        <v>25881</v>
      </c>
      <c r="RNZ1" s="15" t="s">
        <v>25882</v>
      </c>
      <c r="ROA1" s="15" t="s">
        <v>25883</v>
      </c>
      <c r="ROB1" s="15" t="s">
        <v>25884</v>
      </c>
      <c r="ROC1" s="15" t="s">
        <v>25885</v>
      </c>
      <c r="ROD1" s="15" t="s">
        <v>25886</v>
      </c>
      <c r="ROE1" s="15" t="s">
        <v>25887</v>
      </c>
      <c r="ROF1" s="15" t="s">
        <v>25888</v>
      </c>
      <c r="ROG1" s="15" t="s">
        <v>25889</v>
      </c>
      <c r="ROH1" s="15" t="s">
        <v>25890</v>
      </c>
      <c r="ROI1" s="15" t="s">
        <v>25891</v>
      </c>
      <c r="ROJ1" s="15" t="s">
        <v>25892</v>
      </c>
      <c r="ROK1" s="15" t="s">
        <v>25893</v>
      </c>
      <c r="ROL1" s="15" t="s">
        <v>25894</v>
      </c>
      <c r="ROM1" s="15" t="s">
        <v>25895</v>
      </c>
      <c r="RON1" s="15" t="s">
        <v>25896</v>
      </c>
      <c r="ROO1" s="15" t="s">
        <v>25897</v>
      </c>
      <c r="ROP1" s="15" t="s">
        <v>25898</v>
      </c>
      <c r="ROQ1" s="15" t="s">
        <v>25899</v>
      </c>
      <c r="ROR1" s="15" t="s">
        <v>25900</v>
      </c>
      <c r="ROS1" s="15" t="s">
        <v>25901</v>
      </c>
      <c r="ROT1" s="15" t="s">
        <v>25902</v>
      </c>
      <c r="ROU1" s="15" t="s">
        <v>25903</v>
      </c>
      <c r="ROV1" s="15" t="s">
        <v>25904</v>
      </c>
      <c r="ROW1" s="15" t="s">
        <v>25905</v>
      </c>
      <c r="ROX1" s="15" t="s">
        <v>25906</v>
      </c>
      <c r="ROY1" s="15" t="s">
        <v>25907</v>
      </c>
      <c r="ROZ1" s="15" t="s">
        <v>25908</v>
      </c>
      <c r="RPA1" s="15" t="s">
        <v>25909</v>
      </c>
      <c r="RPB1" s="15" t="s">
        <v>25910</v>
      </c>
      <c r="RPC1" s="15" t="s">
        <v>25911</v>
      </c>
      <c r="RPD1" s="15" t="s">
        <v>25912</v>
      </c>
      <c r="RPE1" s="15" t="s">
        <v>25913</v>
      </c>
      <c r="RPF1" s="15" t="s">
        <v>25914</v>
      </c>
      <c r="RPG1" s="15" t="s">
        <v>25915</v>
      </c>
      <c r="RPH1" s="15" t="s">
        <v>25916</v>
      </c>
      <c r="RPI1" s="15" t="s">
        <v>25917</v>
      </c>
      <c r="RPJ1" s="15" t="s">
        <v>25918</v>
      </c>
      <c r="RPK1" s="15" t="s">
        <v>25919</v>
      </c>
      <c r="RPL1" s="15" t="s">
        <v>25920</v>
      </c>
      <c r="RPM1" s="15" t="s">
        <v>25921</v>
      </c>
      <c r="RPN1" s="15" t="s">
        <v>25922</v>
      </c>
      <c r="RPO1" s="15" t="s">
        <v>25923</v>
      </c>
      <c r="RPP1" s="15" t="s">
        <v>25924</v>
      </c>
      <c r="RPQ1" s="15" t="s">
        <v>25925</v>
      </c>
      <c r="RPR1" s="15" t="s">
        <v>25926</v>
      </c>
      <c r="RPS1" s="15" t="s">
        <v>25927</v>
      </c>
      <c r="RPT1" s="15" t="s">
        <v>25928</v>
      </c>
      <c r="RPU1" s="15" t="s">
        <v>25929</v>
      </c>
      <c r="RPV1" s="15" t="s">
        <v>25930</v>
      </c>
      <c r="RPW1" s="15" t="s">
        <v>25931</v>
      </c>
      <c r="RPX1" s="15" t="s">
        <v>25932</v>
      </c>
      <c r="RPY1" s="15" t="s">
        <v>25933</v>
      </c>
      <c r="RPZ1" s="15" t="s">
        <v>25934</v>
      </c>
      <c r="RQA1" s="15" t="s">
        <v>25935</v>
      </c>
      <c r="RQB1" s="15" t="s">
        <v>25936</v>
      </c>
      <c r="RQC1" s="15" t="s">
        <v>25937</v>
      </c>
      <c r="RQD1" s="15" t="s">
        <v>25938</v>
      </c>
      <c r="RQE1" s="15" t="s">
        <v>25939</v>
      </c>
      <c r="RQF1" s="15" t="s">
        <v>25940</v>
      </c>
      <c r="RQG1" s="15" t="s">
        <v>25941</v>
      </c>
      <c r="RQH1" s="15" t="s">
        <v>25942</v>
      </c>
      <c r="RQI1" s="15" t="s">
        <v>25943</v>
      </c>
      <c r="RQJ1" s="15" t="s">
        <v>25944</v>
      </c>
      <c r="RQK1" s="15" t="s">
        <v>25945</v>
      </c>
      <c r="RQL1" s="15" t="s">
        <v>25946</v>
      </c>
      <c r="RQM1" s="15" t="s">
        <v>25947</v>
      </c>
      <c r="RQN1" s="15" t="s">
        <v>25948</v>
      </c>
      <c r="RQO1" s="15" t="s">
        <v>25949</v>
      </c>
      <c r="RQP1" s="15" t="s">
        <v>25950</v>
      </c>
      <c r="RQQ1" s="15" t="s">
        <v>25951</v>
      </c>
      <c r="RQR1" s="15" t="s">
        <v>25952</v>
      </c>
      <c r="RQS1" s="15" t="s">
        <v>25953</v>
      </c>
      <c r="RQT1" s="15" t="s">
        <v>25954</v>
      </c>
      <c r="RQU1" s="15" t="s">
        <v>25955</v>
      </c>
      <c r="RQV1" s="15" t="s">
        <v>25956</v>
      </c>
      <c r="RQW1" s="15" t="s">
        <v>25957</v>
      </c>
      <c r="RQX1" s="15" t="s">
        <v>25958</v>
      </c>
      <c r="RQY1" s="15" t="s">
        <v>25959</v>
      </c>
      <c r="RQZ1" s="15" t="s">
        <v>25960</v>
      </c>
      <c r="RRA1" s="15" t="s">
        <v>25961</v>
      </c>
      <c r="RRB1" s="15" t="s">
        <v>25962</v>
      </c>
      <c r="RRC1" s="15" t="s">
        <v>25963</v>
      </c>
      <c r="RRD1" s="15" t="s">
        <v>25964</v>
      </c>
      <c r="RRE1" s="15" t="s">
        <v>25965</v>
      </c>
      <c r="RRF1" s="15" t="s">
        <v>25966</v>
      </c>
      <c r="RRG1" s="15" t="s">
        <v>25967</v>
      </c>
      <c r="RRH1" s="15" t="s">
        <v>25968</v>
      </c>
      <c r="RRI1" s="15" t="s">
        <v>25969</v>
      </c>
      <c r="RRJ1" s="15" t="s">
        <v>25970</v>
      </c>
      <c r="RRK1" s="15" t="s">
        <v>25971</v>
      </c>
      <c r="RRL1" s="15" t="s">
        <v>25972</v>
      </c>
      <c r="RRM1" s="15" t="s">
        <v>25973</v>
      </c>
      <c r="RRN1" s="15" t="s">
        <v>25974</v>
      </c>
      <c r="RRO1" s="15" t="s">
        <v>25975</v>
      </c>
      <c r="RRP1" s="15" t="s">
        <v>25976</v>
      </c>
      <c r="RRQ1" s="15" t="s">
        <v>25977</v>
      </c>
      <c r="RRR1" s="15" t="s">
        <v>25978</v>
      </c>
      <c r="RRS1" s="15" t="s">
        <v>25979</v>
      </c>
      <c r="RRT1" s="15" t="s">
        <v>25980</v>
      </c>
      <c r="RRU1" s="15" t="s">
        <v>25981</v>
      </c>
      <c r="RRV1" s="15" t="s">
        <v>25982</v>
      </c>
      <c r="RRW1" s="15" t="s">
        <v>25983</v>
      </c>
      <c r="RRX1" s="15" t="s">
        <v>25984</v>
      </c>
      <c r="RRY1" s="15" t="s">
        <v>25985</v>
      </c>
      <c r="RRZ1" s="15" t="s">
        <v>25986</v>
      </c>
      <c r="RSA1" s="15" t="s">
        <v>25987</v>
      </c>
      <c r="RSB1" s="15" t="s">
        <v>25988</v>
      </c>
      <c r="RSC1" s="15" t="s">
        <v>25989</v>
      </c>
      <c r="RSD1" s="15" t="s">
        <v>25990</v>
      </c>
      <c r="RSE1" s="15" t="s">
        <v>25991</v>
      </c>
      <c r="RSF1" s="15" t="s">
        <v>25992</v>
      </c>
      <c r="RSG1" s="15" t="s">
        <v>25993</v>
      </c>
      <c r="RSH1" s="15" t="s">
        <v>25994</v>
      </c>
      <c r="RSI1" s="15" t="s">
        <v>25995</v>
      </c>
      <c r="RSJ1" s="15" t="s">
        <v>25996</v>
      </c>
      <c r="RSK1" s="15" t="s">
        <v>25997</v>
      </c>
      <c r="RSL1" s="15" t="s">
        <v>25998</v>
      </c>
      <c r="RSM1" s="15" t="s">
        <v>25999</v>
      </c>
      <c r="RSN1" s="15" t="s">
        <v>26000</v>
      </c>
      <c r="RSO1" s="15" t="s">
        <v>26001</v>
      </c>
      <c r="RSP1" s="15" t="s">
        <v>26002</v>
      </c>
      <c r="RSQ1" s="15" t="s">
        <v>26003</v>
      </c>
      <c r="RSR1" s="15" t="s">
        <v>26004</v>
      </c>
      <c r="RSS1" s="15" t="s">
        <v>26005</v>
      </c>
      <c r="RST1" s="15" t="s">
        <v>26006</v>
      </c>
      <c r="RSU1" s="15" t="s">
        <v>26007</v>
      </c>
      <c r="RSV1" s="15" t="s">
        <v>26008</v>
      </c>
      <c r="RSW1" s="15" t="s">
        <v>26009</v>
      </c>
      <c r="RSX1" s="15" t="s">
        <v>26010</v>
      </c>
      <c r="RSY1" s="15" t="s">
        <v>26011</v>
      </c>
      <c r="RSZ1" s="15" t="s">
        <v>26012</v>
      </c>
      <c r="RTA1" s="15" t="s">
        <v>26013</v>
      </c>
      <c r="RTB1" s="15" t="s">
        <v>26014</v>
      </c>
      <c r="RTC1" s="15" t="s">
        <v>26015</v>
      </c>
      <c r="RTD1" s="15" t="s">
        <v>26016</v>
      </c>
      <c r="RTE1" s="15" t="s">
        <v>26017</v>
      </c>
      <c r="RTF1" s="15" t="s">
        <v>26018</v>
      </c>
      <c r="RTG1" s="15" t="s">
        <v>26019</v>
      </c>
      <c r="RTH1" s="15" t="s">
        <v>26020</v>
      </c>
      <c r="RTI1" s="15" t="s">
        <v>26021</v>
      </c>
      <c r="RTJ1" s="15" t="s">
        <v>26022</v>
      </c>
      <c r="RTK1" s="15" t="s">
        <v>26023</v>
      </c>
      <c r="RTL1" s="15" t="s">
        <v>26024</v>
      </c>
      <c r="RTM1" s="15" t="s">
        <v>26025</v>
      </c>
      <c r="RTN1" s="15" t="s">
        <v>26026</v>
      </c>
      <c r="RTO1" s="15" t="s">
        <v>26027</v>
      </c>
      <c r="RTP1" s="15" t="s">
        <v>26028</v>
      </c>
      <c r="RTQ1" s="15" t="s">
        <v>26029</v>
      </c>
      <c r="RTR1" s="15" t="s">
        <v>26030</v>
      </c>
      <c r="RTS1" s="15" t="s">
        <v>26031</v>
      </c>
      <c r="RTT1" s="15" t="s">
        <v>26032</v>
      </c>
      <c r="RTU1" s="15" t="s">
        <v>26033</v>
      </c>
      <c r="RTV1" s="15" t="s">
        <v>26034</v>
      </c>
      <c r="RTW1" s="15" t="s">
        <v>26035</v>
      </c>
      <c r="RTX1" s="15" t="s">
        <v>26036</v>
      </c>
      <c r="RTY1" s="15" t="s">
        <v>26037</v>
      </c>
      <c r="RTZ1" s="15" t="s">
        <v>26038</v>
      </c>
      <c r="RUA1" s="15" t="s">
        <v>26039</v>
      </c>
      <c r="RUB1" s="15" t="s">
        <v>26040</v>
      </c>
      <c r="RUC1" s="15" t="s">
        <v>26041</v>
      </c>
      <c r="RUD1" s="15" t="s">
        <v>26042</v>
      </c>
      <c r="RUE1" s="15" t="s">
        <v>26043</v>
      </c>
      <c r="RUF1" s="15" t="s">
        <v>26044</v>
      </c>
      <c r="RUG1" s="15" t="s">
        <v>26045</v>
      </c>
      <c r="RUH1" s="15" t="s">
        <v>26046</v>
      </c>
      <c r="RUI1" s="15" t="s">
        <v>26047</v>
      </c>
      <c r="RUJ1" s="15" t="s">
        <v>26048</v>
      </c>
      <c r="RUK1" s="15" t="s">
        <v>26049</v>
      </c>
      <c r="RUL1" s="15" t="s">
        <v>26050</v>
      </c>
      <c r="RUM1" s="15" t="s">
        <v>26051</v>
      </c>
      <c r="RUN1" s="15" t="s">
        <v>26052</v>
      </c>
      <c r="RUO1" s="15" t="s">
        <v>26053</v>
      </c>
      <c r="RUP1" s="15" t="s">
        <v>26054</v>
      </c>
      <c r="RUQ1" s="15" t="s">
        <v>26055</v>
      </c>
      <c r="RUR1" s="15" t="s">
        <v>26056</v>
      </c>
      <c r="RUS1" s="15" t="s">
        <v>26057</v>
      </c>
      <c r="RUT1" s="15" t="s">
        <v>26058</v>
      </c>
      <c r="RUU1" s="15" t="s">
        <v>26059</v>
      </c>
      <c r="RUV1" s="15" t="s">
        <v>26060</v>
      </c>
      <c r="RUW1" s="15" t="s">
        <v>26061</v>
      </c>
      <c r="RUX1" s="15" t="s">
        <v>26062</v>
      </c>
      <c r="RUY1" s="15" t="s">
        <v>26063</v>
      </c>
      <c r="RUZ1" s="15" t="s">
        <v>26064</v>
      </c>
      <c r="RVA1" s="15" t="s">
        <v>26065</v>
      </c>
      <c r="RVB1" s="15" t="s">
        <v>26066</v>
      </c>
      <c r="RVC1" s="15" t="s">
        <v>26067</v>
      </c>
      <c r="RVD1" s="15" t="s">
        <v>26068</v>
      </c>
      <c r="RVE1" s="15" t="s">
        <v>26069</v>
      </c>
      <c r="RVF1" s="15" t="s">
        <v>26070</v>
      </c>
      <c r="RVG1" s="15" t="s">
        <v>26071</v>
      </c>
      <c r="RVH1" s="15" t="s">
        <v>26072</v>
      </c>
      <c r="RVI1" s="15" t="s">
        <v>26073</v>
      </c>
      <c r="RVJ1" s="15" t="s">
        <v>26074</v>
      </c>
      <c r="RVK1" s="15" t="s">
        <v>26075</v>
      </c>
      <c r="RVL1" s="15" t="s">
        <v>26076</v>
      </c>
      <c r="RVM1" s="15" t="s">
        <v>26077</v>
      </c>
      <c r="RVN1" s="15" t="s">
        <v>26078</v>
      </c>
      <c r="RVO1" s="15" t="s">
        <v>26079</v>
      </c>
      <c r="RVP1" s="15" t="s">
        <v>26080</v>
      </c>
      <c r="RVQ1" s="15" t="s">
        <v>26081</v>
      </c>
      <c r="RVR1" s="15" t="s">
        <v>26082</v>
      </c>
      <c r="RVS1" s="15" t="s">
        <v>26083</v>
      </c>
      <c r="RVT1" s="15" t="s">
        <v>26084</v>
      </c>
      <c r="RVU1" s="15" t="s">
        <v>26085</v>
      </c>
      <c r="RVV1" s="15" t="s">
        <v>26086</v>
      </c>
      <c r="RVW1" s="15" t="s">
        <v>26087</v>
      </c>
      <c r="RVX1" s="15" t="s">
        <v>26088</v>
      </c>
      <c r="RVY1" s="15" t="s">
        <v>26089</v>
      </c>
      <c r="RVZ1" s="15" t="s">
        <v>26090</v>
      </c>
      <c r="RWA1" s="15" t="s">
        <v>26091</v>
      </c>
      <c r="RWB1" s="15" t="s">
        <v>26092</v>
      </c>
      <c r="RWC1" s="15" t="s">
        <v>26093</v>
      </c>
      <c r="RWD1" s="15" t="s">
        <v>26094</v>
      </c>
      <c r="RWE1" s="15" t="s">
        <v>26095</v>
      </c>
      <c r="RWF1" s="15" t="s">
        <v>26096</v>
      </c>
      <c r="RWG1" s="15" t="s">
        <v>26097</v>
      </c>
      <c r="RWH1" s="15" t="s">
        <v>26098</v>
      </c>
      <c r="RWI1" s="15" t="s">
        <v>26099</v>
      </c>
      <c r="RWJ1" s="15" t="s">
        <v>26100</v>
      </c>
      <c r="RWK1" s="15" t="s">
        <v>26101</v>
      </c>
      <c r="RWL1" s="15" t="s">
        <v>26102</v>
      </c>
      <c r="RWM1" s="15" t="s">
        <v>26103</v>
      </c>
      <c r="RWN1" s="15" t="s">
        <v>26104</v>
      </c>
      <c r="RWO1" s="15" t="s">
        <v>26105</v>
      </c>
      <c r="RWP1" s="15" t="s">
        <v>26106</v>
      </c>
      <c r="RWQ1" s="15" t="s">
        <v>26107</v>
      </c>
      <c r="RWR1" s="15" t="s">
        <v>26108</v>
      </c>
      <c r="RWS1" s="15" t="s">
        <v>26109</v>
      </c>
      <c r="RWT1" s="15" t="s">
        <v>26110</v>
      </c>
      <c r="RWU1" s="15" t="s">
        <v>26111</v>
      </c>
      <c r="RWV1" s="15" t="s">
        <v>26112</v>
      </c>
      <c r="RWW1" s="15" t="s">
        <v>26113</v>
      </c>
      <c r="RWX1" s="15" t="s">
        <v>26114</v>
      </c>
      <c r="RWY1" s="15" t="s">
        <v>26115</v>
      </c>
      <c r="RWZ1" s="15" t="s">
        <v>26116</v>
      </c>
      <c r="RXA1" s="15" t="s">
        <v>26117</v>
      </c>
      <c r="RXB1" s="15" t="s">
        <v>26118</v>
      </c>
      <c r="RXC1" s="15" t="s">
        <v>26119</v>
      </c>
      <c r="RXD1" s="15" t="s">
        <v>26120</v>
      </c>
      <c r="RXE1" s="15" t="s">
        <v>26121</v>
      </c>
      <c r="RXF1" s="15" t="s">
        <v>26122</v>
      </c>
      <c r="RXG1" s="15" t="s">
        <v>26123</v>
      </c>
      <c r="RXH1" s="15" t="s">
        <v>26124</v>
      </c>
      <c r="RXI1" s="15" t="s">
        <v>26125</v>
      </c>
      <c r="RXJ1" s="15" t="s">
        <v>26126</v>
      </c>
      <c r="RXK1" s="15" t="s">
        <v>26127</v>
      </c>
      <c r="RXL1" s="15" t="s">
        <v>26128</v>
      </c>
      <c r="RXM1" s="15" t="s">
        <v>26129</v>
      </c>
      <c r="RXN1" s="15" t="s">
        <v>26130</v>
      </c>
      <c r="RXO1" s="15" t="s">
        <v>26131</v>
      </c>
      <c r="RXP1" s="15" t="s">
        <v>26132</v>
      </c>
      <c r="RXQ1" s="15" t="s">
        <v>26133</v>
      </c>
      <c r="RXR1" s="15" t="s">
        <v>26134</v>
      </c>
      <c r="RXS1" s="15" t="s">
        <v>26135</v>
      </c>
      <c r="RXT1" s="15" t="s">
        <v>26136</v>
      </c>
      <c r="RXU1" s="15" t="s">
        <v>26137</v>
      </c>
      <c r="RXV1" s="15" t="s">
        <v>26138</v>
      </c>
      <c r="RXW1" s="15" t="s">
        <v>26139</v>
      </c>
      <c r="RXX1" s="15" t="s">
        <v>26140</v>
      </c>
      <c r="RXY1" s="15" t="s">
        <v>26141</v>
      </c>
      <c r="RXZ1" s="15" t="s">
        <v>26142</v>
      </c>
      <c r="RYA1" s="15" t="s">
        <v>26143</v>
      </c>
      <c r="RYB1" s="15" t="s">
        <v>26144</v>
      </c>
      <c r="RYC1" s="15" t="s">
        <v>26145</v>
      </c>
      <c r="RYD1" s="15" t="s">
        <v>26146</v>
      </c>
      <c r="RYE1" s="15" t="s">
        <v>26147</v>
      </c>
      <c r="RYF1" s="15" t="s">
        <v>26148</v>
      </c>
      <c r="RYG1" s="15" t="s">
        <v>26149</v>
      </c>
      <c r="RYH1" s="15" t="s">
        <v>26150</v>
      </c>
      <c r="RYI1" s="15" t="s">
        <v>26151</v>
      </c>
      <c r="RYJ1" s="15" t="s">
        <v>26152</v>
      </c>
      <c r="RYK1" s="15" t="s">
        <v>26153</v>
      </c>
      <c r="RYL1" s="15" t="s">
        <v>26154</v>
      </c>
      <c r="RYM1" s="15" t="s">
        <v>26155</v>
      </c>
      <c r="RYN1" s="15" t="s">
        <v>26156</v>
      </c>
      <c r="RYO1" s="15" t="s">
        <v>26157</v>
      </c>
      <c r="RYP1" s="15" t="s">
        <v>26158</v>
      </c>
      <c r="RYQ1" s="15" t="s">
        <v>26159</v>
      </c>
      <c r="RYR1" s="15" t="s">
        <v>26160</v>
      </c>
      <c r="RYS1" s="15" t="s">
        <v>26161</v>
      </c>
      <c r="RYT1" s="15" t="s">
        <v>26162</v>
      </c>
      <c r="RYU1" s="15" t="s">
        <v>26163</v>
      </c>
      <c r="RYV1" s="15" t="s">
        <v>26164</v>
      </c>
      <c r="RYW1" s="15" t="s">
        <v>26165</v>
      </c>
      <c r="RYX1" s="15" t="s">
        <v>26166</v>
      </c>
      <c r="RYY1" s="15" t="s">
        <v>26167</v>
      </c>
      <c r="RYZ1" s="15" t="s">
        <v>26168</v>
      </c>
      <c r="RZA1" s="15" t="s">
        <v>26169</v>
      </c>
      <c r="RZB1" s="15" t="s">
        <v>26170</v>
      </c>
      <c r="RZC1" s="15" t="s">
        <v>26171</v>
      </c>
      <c r="RZD1" s="15" t="s">
        <v>26172</v>
      </c>
      <c r="RZE1" s="15" t="s">
        <v>26173</v>
      </c>
      <c r="RZF1" s="15" t="s">
        <v>26174</v>
      </c>
      <c r="RZG1" s="15" t="s">
        <v>26175</v>
      </c>
      <c r="RZH1" s="15" t="s">
        <v>26176</v>
      </c>
      <c r="RZI1" s="15" t="s">
        <v>26177</v>
      </c>
      <c r="RZJ1" s="15" t="s">
        <v>26178</v>
      </c>
      <c r="RZK1" s="15" t="s">
        <v>26179</v>
      </c>
      <c r="RZL1" s="15" t="s">
        <v>26180</v>
      </c>
      <c r="RZM1" s="15" t="s">
        <v>26181</v>
      </c>
      <c r="RZN1" s="15" t="s">
        <v>26182</v>
      </c>
      <c r="RZO1" s="15" t="s">
        <v>26183</v>
      </c>
      <c r="RZP1" s="15" t="s">
        <v>26184</v>
      </c>
      <c r="RZQ1" s="15" t="s">
        <v>26185</v>
      </c>
      <c r="RZR1" s="15" t="s">
        <v>26186</v>
      </c>
      <c r="RZS1" s="15" t="s">
        <v>26187</v>
      </c>
      <c r="RZT1" s="15" t="s">
        <v>26188</v>
      </c>
      <c r="RZU1" s="15" t="s">
        <v>26189</v>
      </c>
      <c r="RZV1" s="15" t="s">
        <v>26190</v>
      </c>
      <c r="RZW1" s="15" t="s">
        <v>26191</v>
      </c>
      <c r="RZX1" s="15" t="s">
        <v>26192</v>
      </c>
      <c r="RZY1" s="15" t="s">
        <v>26193</v>
      </c>
      <c r="RZZ1" s="15" t="s">
        <v>26194</v>
      </c>
      <c r="SAA1" s="15" t="s">
        <v>26195</v>
      </c>
      <c r="SAB1" s="15" t="s">
        <v>26196</v>
      </c>
      <c r="SAC1" s="15" t="s">
        <v>26197</v>
      </c>
      <c r="SAD1" s="15" t="s">
        <v>26198</v>
      </c>
      <c r="SAE1" s="15" t="s">
        <v>26199</v>
      </c>
      <c r="SAF1" s="15" t="s">
        <v>26200</v>
      </c>
      <c r="SAG1" s="15" t="s">
        <v>26201</v>
      </c>
      <c r="SAH1" s="15" t="s">
        <v>26202</v>
      </c>
      <c r="SAI1" s="15" t="s">
        <v>26203</v>
      </c>
      <c r="SAJ1" s="15" t="s">
        <v>26204</v>
      </c>
      <c r="SAK1" s="15" t="s">
        <v>26205</v>
      </c>
      <c r="SAL1" s="15" t="s">
        <v>26206</v>
      </c>
      <c r="SAM1" s="15" t="s">
        <v>26207</v>
      </c>
      <c r="SAN1" s="15" t="s">
        <v>26208</v>
      </c>
      <c r="SAO1" s="15" t="s">
        <v>26209</v>
      </c>
      <c r="SAP1" s="15" t="s">
        <v>26210</v>
      </c>
      <c r="SAQ1" s="15" t="s">
        <v>26211</v>
      </c>
      <c r="SAR1" s="15" t="s">
        <v>26212</v>
      </c>
      <c r="SAS1" s="15" t="s">
        <v>26213</v>
      </c>
      <c r="SAT1" s="15" t="s">
        <v>26214</v>
      </c>
      <c r="SAU1" s="15" t="s">
        <v>26215</v>
      </c>
      <c r="SAV1" s="15" t="s">
        <v>26216</v>
      </c>
      <c r="SAW1" s="15" t="s">
        <v>26217</v>
      </c>
      <c r="SAX1" s="15" t="s">
        <v>26218</v>
      </c>
      <c r="SAY1" s="15" t="s">
        <v>26219</v>
      </c>
      <c r="SAZ1" s="15" t="s">
        <v>26220</v>
      </c>
      <c r="SBA1" s="15" t="s">
        <v>26221</v>
      </c>
      <c r="SBB1" s="15" t="s">
        <v>26222</v>
      </c>
      <c r="SBC1" s="15" t="s">
        <v>26223</v>
      </c>
      <c r="SBD1" s="15" t="s">
        <v>26224</v>
      </c>
      <c r="SBE1" s="15" t="s">
        <v>26225</v>
      </c>
      <c r="SBF1" s="15" t="s">
        <v>26226</v>
      </c>
      <c r="SBG1" s="15" t="s">
        <v>26227</v>
      </c>
      <c r="SBH1" s="15" t="s">
        <v>26228</v>
      </c>
      <c r="SBI1" s="15" t="s">
        <v>26229</v>
      </c>
      <c r="SBJ1" s="15" t="s">
        <v>26230</v>
      </c>
      <c r="SBK1" s="15" t="s">
        <v>26231</v>
      </c>
      <c r="SBL1" s="15" t="s">
        <v>26232</v>
      </c>
      <c r="SBM1" s="15" t="s">
        <v>26233</v>
      </c>
      <c r="SBN1" s="15" t="s">
        <v>26234</v>
      </c>
      <c r="SBO1" s="15" t="s">
        <v>26235</v>
      </c>
      <c r="SBP1" s="15" t="s">
        <v>26236</v>
      </c>
      <c r="SBQ1" s="15" t="s">
        <v>26237</v>
      </c>
      <c r="SBR1" s="15" t="s">
        <v>26238</v>
      </c>
      <c r="SBS1" s="15" t="s">
        <v>26239</v>
      </c>
      <c r="SBT1" s="15" t="s">
        <v>26240</v>
      </c>
      <c r="SBU1" s="15" t="s">
        <v>26241</v>
      </c>
      <c r="SBV1" s="15" t="s">
        <v>26242</v>
      </c>
      <c r="SBW1" s="15" t="s">
        <v>26243</v>
      </c>
      <c r="SBX1" s="15" t="s">
        <v>26244</v>
      </c>
      <c r="SBY1" s="15" t="s">
        <v>26245</v>
      </c>
      <c r="SBZ1" s="15" t="s">
        <v>26246</v>
      </c>
      <c r="SCA1" s="15" t="s">
        <v>26247</v>
      </c>
      <c r="SCB1" s="15" t="s">
        <v>26248</v>
      </c>
      <c r="SCC1" s="15" t="s">
        <v>26249</v>
      </c>
      <c r="SCD1" s="15" t="s">
        <v>26250</v>
      </c>
      <c r="SCE1" s="15" t="s">
        <v>26251</v>
      </c>
      <c r="SCF1" s="15" t="s">
        <v>26252</v>
      </c>
      <c r="SCG1" s="15" t="s">
        <v>26253</v>
      </c>
      <c r="SCH1" s="15" t="s">
        <v>26254</v>
      </c>
      <c r="SCI1" s="15" t="s">
        <v>26255</v>
      </c>
      <c r="SCJ1" s="15" t="s">
        <v>26256</v>
      </c>
      <c r="SCK1" s="15" t="s">
        <v>26257</v>
      </c>
      <c r="SCL1" s="15" t="s">
        <v>26258</v>
      </c>
      <c r="SCM1" s="15" t="s">
        <v>26259</v>
      </c>
      <c r="SCN1" s="15" t="s">
        <v>26260</v>
      </c>
      <c r="SCO1" s="15" t="s">
        <v>26261</v>
      </c>
      <c r="SCP1" s="15" t="s">
        <v>26262</v>
      </c>
      <c r="SCQ1" s="15" t="s">
        <v>26263</v>
      </c>
      <c r="SCR1" s="15" t="s">
        <v>26264</v>
      </c>
      <c r="SCS1" s="15" t="s">
        <v>26265</v>
      </c>
      <c r="SCT1" s="15" t="s">
        <v>26266</v>
      </c>
      <c r="SCU1" s="15" t="s">
        <v>26267</v>
      </c>
      <c r="SCV1" s="15" t="s">
        <v>26268</v>
      </c>
      <c r="SCW1" s="15" t="s">
        <v>26269</v>
      </c>
      <c r="SCX1" s="15" t="s">
        <v>26270</v>
      </c>
      <c r="SCY1" s="15" t="s">
        <v>26271</v>
      </c>
      <c r="SCZ1" s="15" t="s">
        <v>26272</v>
      </c>
      <c r="SDA1" s="15" t="s">
        <v>26273</v>
      </c>
      <c r="SDB1" s="15" t="s">
        <v>26274</v>
      </c>
      <c r="SDC1" s="15" t="s">
        <v>26275</v>
      </c>
      <c r="SDD1" s="15" t="s">
        <v>26276</v>
      </c>
      <c r="SDE1" s="15" t="s">
        <v>26277</v>
      </c>
      <c r="SDF1" s="15" t="s">
        <v>26278</v>
      </c>
      <c r="SDG1" s="15" t="s">
        <v>26279</v>
      </c>
      <c r="SDH1" s="15" t="s">
        <v>26280</v>
      </c>
      <c r="SDI1" s="15" t="s">
        <v>26281</v>
      </c>
      <c r="SDJ1" s="15" t="s">
        <v>26282</v>
      </c>
      <c r="SDK1" s="15" t="s">
        <v>26283</v>
      </c>
      <c r="SDL1" s="15" t="s">
        <v>26284</v>
      </c>
      <c r="SDM1" s="15" t="s">
        <v>26285</v>
      </c>
      <c r="SDN1" s="15" t="s">
        <v>26286</v>
      </c>
      <c r="SDO1" s="15" t="s">
        <v>26287</v>
      </c>
      <c r="SDP1" s="15" t="s">
        <v>26288</v>
      </c>
      <c r="SDQ1" s="15" t="s">
        <v>26289</v>
      </c>
      <c r="SDR1" s="15" t="s">
        <v>26290</v>
      </c>
      <c r="SDS1" s="15" t="s">
        <v>26291</v>
      </c>
      <c r="SDT1" s="15" t="s">
        <v>26292</v>
      </c>
      <c r="SDU1" s="15" t="s">
        <v>26293</v>
      </c>
      <c r="SDV1" s="15" t="s">
        <v>26294</v>
      </c>
      <c r="SDW1" s="15" t="s">
        <v>26295</v>
      </c>
      <c r="SDX1" s="15" t="s">
        <v>26296</v>
      </c>
      <c r="SDY1" s="15" t="s">
        <v>26297</v>
      </c>
      <c r="SDZ1" s="15" t="s">
        <v>26298</v>
      </c>
      <c r="SEA1" s="15" t="s">
        <v>26299</v>
      </c>
      <c r="SEB1" s="15" t="s">
        <v>26300</v>
      </c>
      <c r="SEC1" s="15" t="s">
        <v>26301</v>
      </c>
      <c r="SED1" s="15" t="s">
        <v>26302</v>
      </c>
      <c r="SEE1" s="15" t="s">
        <v>26303</v>
      </c>
      <c r="SEF1" s="15" t="s">
        <v>26304</v>
      </c>
      <c r="SEG1" s="15" t="s">
        <v>26305</v>
      </c>
      <c r="SEH1" s="15" t="s">
        <v>26306</v>
      </c>
      <c r="SEI1" s="15" t="s">
        <v>26307</v>
      </c>
      <c r="SEJ1" s="15" t="s">
        <v>26308</v>
      </c>
      <c r="SEK1" s="15" t="s">
        <v>26309</v>
      </c>
      <c r="SEL1" s="15" t="s">
        <v>26310</v>
      </c>
      <c r="SEM1" s="15" t="s">
        <v>26311</v>
      </c>
      <c r="SEN1" s="15" t="s">
        <v>26312</v>
      </c>
      <c r="SEO1" s="15" t="s">
        <v>26313</v>
      </c>
      <c r="SEP1" s="15" t="s">
        <v>26314</v>
      </c>
      <c r="SEQ1" s="15" t="s">
        <v>26315</v>
      </c>
      <c r="SER1" s="15" t="s">
        <v>26316</v>
      </c>
      <c r="SES1" s="15" t="s">
        <v>26317</v>
      </c>
      <c r="SET1" s="15" t="s">
        <v>26318</v>
      </c>
      <c r="SEU1" s="15" t="s">
        <v>26319</v>
      </c>
      <c r="SEV1" s="15" t="s">
        <v>26320</v>
      </c>
      <c r="SEW1" s="15" t="s">
        <v>26321</v>
      </c>
      <c r="SEX1" s="15" t="s">
        <v>26322</v>
      </c>
      <c r="SEY1" s="15" t="s">
        <v>26323</v>
      </c>
      <c r="SEZ1" s="15" t="s">
        <v>26324</v>
      </c>
      <c r="SFA1" s="15" t="s">
        <v>26325</v>
      </c>
      <c r="SFB1" s="15" t="s">
        <v>26326</v>
      </c>
      <c r="SFC1" s="15" t="s">
        <v>26327</v>
      </c>
      <c r="SFD1" s="15" t="s">
        <v>26328</v>
      </c>
      <c r="SFE1" s="15" t="s">
        <v>26329</v>
      </c>
      <c r="SFF1" s="15" t="s">
        <v>26330</v>
      </c>
      <c r="SFG1" s="15" t="s">
        <v>26331</v>
      </c>
      <c r="SFH1" s="15" t="s">
        <v>26332</v>
      </c>
      <c r="SFI1" s="15" t="s">
        <v>26333</v>
      </c>
      <c r="SFJ1" s="15" t="s">
        <v>26334</v>
      </c>
      <c r="SFK1" s="15" t="s">
        <v>26335</v>
      </c>
      <c r="SFL1" s="15" t="s">
        <v>26336</v>
      </c>
      <c r="SFM1" s="15" t="s">
        <v>26337</v>
      </c>
      <c r="SFN1" s="15" t="s">
        <v>26338</v>
      </c>
      <c r="SFO1" s="15" t="s">
        <v>26339</v>
      </c>
      <c r="SFP1" s="15" t="s">
        <v>26340</v>
      </c>
      <c r="SFQ1" s="15" t="s">
        <v>26341</v>
      </c>
      <c r="SFR1" s="15" t="s">
        <v>26342</v>
      </c>
      <c r="SFS1" s="15" t="s">
        <v>26343</v>
      </c>
      <c r="SFT1" s="15" t="s">
        <v>26344</v>
      </c>
      <c r="SFU1" s="15" t="s">
        <v>26345</v>
      </c>
      <c r="SFV1" s="15" t="s">
        <v>26346</v>
      </c>
      <c r="SFW1" s="15" t="s">
        <v>26347</v>
      </c>
      <c r="SFX1" s="15" t="s">
        <v>26348</v>
      </c>
      <c r="SFY1" s="15" t="s">
        <v>26349</v>
      </c>
      <c r="SFZ1" s="15" t="s">
        <v>26350</v>
      </c>
      <c r="SGA1" s="15" t="s">
        <v>26351</v>
      </c>
      <c r="SGB1" s="15" t="s">
        <v>26352</v>
      </c>
      <c r="SGC1" s="15" t="s">
        <v>26353</v>
      </c>
      <c r="SGD1" s="15" t="s">
        <v>26354</v>
      </c>
      <c r="SGE1" s="15" t="s">
        <v>26355</v>
      </c>
      <c r="SGF1" s="15" t="s">
        <v>26356</v>
      </c>
      <c r="SGG1" s="15" t="s">
        <v>26357</v>
      </c>
      <c r="SGH1" s="15" t="s">
        <v>26358</v>
      </c>
      <c r="SGI1" s="15" t="s">
        <v>26359</v>
      </c>
      <c r="SGJ1" s="15" t="s">
        <v>26360</v>
      </c>
      <c r="SGK1" s="15" t="s">
        <v>26361</v>
      </c>
      <c r="SGL1" s="15" t="s">
        <v>26362</v>
      </c>
      <c r="SGM1" s="15" t="s">
        <v>26363</v>
      </c>
      <c r="SGN1" s="15" t="s">
        <v>26364</v>
      </c>
      <c r="SGO1" s="15" t="s">
        <v>26365</v>
      </c>
      <c r="SGP1" s="15" t="s">
        <v>26366</v>
      </c>
      <c r="SGQ1" s="15" t="s">
        <v>26367</v>
      </c>
      <c r="SGR1" s="15" t="s">
        <v>26368</v>
      </c>
      <c r="SGS1" s="15" t="s">
        <v>26369</v>
      </c>
      <c r="SGT1" s="15" t="s">
        <v>26370</v>
      </c>
      <c r="SGU1" s="15" t="s">
        <v>26371</v>
      </c>
      <c r="SGV1" s="15" t="s">
        <v>26372</v>
      </c>
      <c r="SGW1" s="15" t="s">
        <v>26373</v>
      </c>
      <c r="SGX1" s="15" t="s">
        <v>26374</v>
      </c>
      <c r="SGY1" s="15" t="s">
        <v>26375</v>
      </c>
      <c r="SGZ1" s="15" t="s">
        <v>26376</v>
      </c>
      <c r="SHA1" s="15" t="s">
        <v>26377</v>
      </c>
      <c r="SHB1" s="15" t="s">
        <v>26378</v>
      </c>
      <c r="SHC1" s="15" t="s">
        <v>26379</v>
      </c>
      <c r="SHD1" s="15" t="s">
        <v>26380</v>
      </c>
      <c r="SHE1" s="15" t="s">
        <v>26381</v>
      </c>
      <c r="SHF1" s="15" t="s">
        <v>26382</v>
      </c>
      <c r="SHG1" s="15" t="s">
        <v>26383</v>
      </c>
      <c r="SHH1" s="15" t="s">
        <v>26384</v>
      </c>
      <c r="SHI1" s="15" t="s">
        <v>26385</v>
      </c>
      <c r="SHJ1" s="15" t="s">
        <v>26386</v>
      </c>
      <c r="SHK1" s="15" t="s">
        <v>26387</v>
      </c>
      <c r="SHL1" s="15" t="s">
        <v>26388</v>
      </c>
      <c r="SHM1" s="15" t="s">
        <v>26389</v>
      </c>
      <c r="SHN1" s="15" t="s">
        <v>26390</v>
      </c>
      <c r="SHO1" s="15" t="s">
        <v>26391</v>
      </c>
      <c r="SHP1" s="15" t="s">
        <v>26392</v>
      </c>
      <c r="SHQ1" s="15" t="s">
        <v>26393</v>
      </c>
      <c r="SHR1" s="15" t="s">
        <v>26394</v>
      </c>
      <c r="SHS1" s="15" t="s">
        <v>26395</v>
      </c>
      <c r="SHT1" s="15" t="s">
        <v>26396</v>
      </c>
      <c r="SHU1" s="15" t="s">
        <v>26397</v>
      </c>
      <c r="SHV1" s="15" t="s">
        <v>26398</v>
      </c>
      <c r="SHW1" s="15" t="s">
        <v>26399</v>
      </c>
      <c r="SHX1" s="15" t="s">
        <v>26400</v>
      </c>
      <c r="SHY1" s="15" t="s">
        <v>26401</v>
      </c>
      <c r="SHZ1" s="15" t="s">
        <v>26402</v>
      </c>
      <c r="SIA1" s="15" t="s">
        <v>26403</v>
      </c>
      <c r="SIB1" s="15" t="s">
        <v>26404</v>
      </c>
      <c r="SIC1" s="15" t="s">
        <v>26405</v>
      </c>
      <c r="SID1" s="15" t="s">
        <v>26406</v>
      </c>
      <c r="SIE1" s="15" t="s">
        <v>26407</v>
      </c>
      <c r="SIF1" s="15" t="s">
        <v>26408</v>
      </c>
      <c r="SIG1" s="15" t="s">
        <v>26409</v>
      </c>
      <c r="SIH1" s="15" t="s">
        <v>26410</v>
      </c>
      <c r="SII1" s="15" t="s">
        <v>26411</v>
      </c>
      <c r="SIJ1" s="15" t="s">
        <v>26412</v>
      </c>
      <c r="SIK1" s="15" t="s">
        <v>26413</v>
      </c>
      <c r="SIL1" s="15" t="s">
        <v>26414</v>
      </c>
      <c r="SIM1" s="15" t="s">
        <v>26415</v>
      </c>
      <c r="SIN1" s="15" t="s">
        <v>26416</v>
      </c>
      <c r="SIO1" s="15" t="s">
        <v>26417</v>
      </c>
      <c r="SIP1" s="15" t="s">
        <v>26418</v>
      </c>
      <c r="SIQ1" s="15" t="s">
        <v>26419</v>
      </c>
      <c r="SIR1" s="15" t="s">
        <v>26420</v>
      </c>
      <c r="SIS1" s="15" t="s">
        <v>26421</v>
      </c>
      <c r="SIT1" s="15" t="s">
        <v>26422</v>
      </c>
      <c r="SIU1" s="15" t="s">
        <v>26423</v>
      </c>
      <c r="SIV1" s="15" t="s">
        <v>26424</v>
      </c>
      <c r="SIW1" s="15" t="s">
        <v>26425</v>
      </c>
      <c r="SIX1" s="15" t="s">
        <v>26426</v>
      </c>
      <c r="SIY1" s="15" t="s">
        <v>26427</v>
      </c>
      <c r="SIZ1" s="15" t="s">
        <v>26428</v>
      </c>
      <c r="SJA1" s="15" t="s">
        <v>26429</v>
      </c>
      <c r="SJB1" s="15" t="s">
        <v>26430</v>
      </c>
      <c r="SJC1" s="15" t="s">
        <v>26431</v>
      </c>
      <c r="SJD1" s="15" t="s">
        <v>26432</v>
      </c>
      <c r="SJE1" s="15" t="s">
        <v>26433</v>
      </c>
      <c r="SJF1" s="15" t="s">
        <v>26434</v>
      </c>
      <c r="SJG1" s="15" t="s">
        <v>26435</v>
      </c>
      <c r="SJH1" s="15" t="s">
        <v>26436</v>
      </c>
      <c r="SJI1" s="15" t="s">
        <v>26437</v>
      </c>
      <c r="SJJ1" s="15" t="s">
        <v>26438</v>
      </c>
      <c r="SJK1" s="15" t="s">
        <v>26439</v>
      </c>
      <c r="SJL1" s="15" t="s">
        <v>26440</v>
      </c>
      <c r="SJM1" s="15" t="s">
        <v>26441</v>
      </c>
      <c r="SJN1" s="15" t="s">
        <v>26442</v>
      </c>
      <c r="SJO1" s="15" t="s">
        <v>26443</v>
      </c>
      <c r="SJP1" s="15" t="s">
        <v>26444</v>
      </c>
      <c r="SJQ1" s="15" t="s">
        <v>26445</v>
      </c>
      <c r="SJR1" s="15" t="s">
        <v>26446</v>
      </c>
      <c r="SJS1" s="15" t="s">
        <v>26447</v>
      </c>
      <c r="SJT1" s="15" t="s">
        <v>26448</v>
      </c>
      <c r="SJU1" s="15" t="s">
        <v>26449</v>
      </c>
      <c r="SJV1" s="15" t="s">
        <v>26450</v>
      </c>
      <c r="SJW1" s="15" t="s">
        <v>26451</v>
      </c>
      <c r="SJX1" s="15" t="s">
        <v>26452</v>
      </c>
      <c r="SJY1" s="15" t="s">
        <v>26453</v>
      </c>
      <c r="SJZ1" s="15" t="s">
        <v>26454</v>
      </c>
      <c r="SKA1" s="15" t="s">
        <v>26455</v>
      </c>
      <c r="SKB1" s="15" t="s">
        <v>26456</v>
      </c>
      <c r="SKC1" s="15" t="s">
        <v>26457</v>
      </c>
      <c r="SKD1" s="15" t="s">
        <v>26458</v>
      </c>
      <c r="SKE1" s="15" t="s">
        <v>26459</v>
      </c>
      <c r="SKF1" s="15" t="s">
        <v>26460</v>
      </c>
      <c r="SKG1" s="15" t="s">
        <v>26461</v>
      </c>
      <c r="SKH1" s="15" t="s">
        <v>26462</v>
      </c>
      <c r="SKI1" s="15" t="s">
        <v>26463</v>
      </c>
      <c r="SKJ1" s="15" t="s">
        <v>26464</v>
      </c>
      <c r="SKK1" s="15" t="s">
        <v>26465</v>
      </c>
      <c r="SKL1" s="15" t="s">
        <v>26466</v>
      </c>
      <c r="SKM1" s="15" t="s">
        <v>26467</v>
      </c>
      <c r="SKN1" s="15" t="s">
        <v>26468</v>
      </c>
      <c r="SKO1" s="15" t="s">
        <v>26469</v>
      </c>
      <c r="SKP1" s="15" t="s">
        <v>26470</v>
      </c>
      <c r="SKQ1" s="15" t="s">
        <v>26471</v>
      </c>
      <c r="SKR1" s="15" t="s">
        <v>26472</v>
      </c>
      <c r="SKS1" s="15" t="s">
        <v>26473</v>
      </c>
      <c r="SKT1" s="15" t="s">
        <v>26474</v>
      </c>
      <c r="SKU1" s="15" t="s">
        <v>26475</v>
      </c>
      <c r="SKV1" s="15" t="s">
        <v>26476</v>
      </c>
      <c r="SKW1" s="15" t="s">
        <v>26477</v>
      </c>
      <c r="SKX1" s="15" t="s">
        <v>26478</v>
      </c>
      <c r="SKY1" s="15" t="s">
        <v>26479</v>
      </c>
      <c r="SKZ1" s="15" t="s">
        <v>26480</v>
      </c>
      <c r="SLA1" s="15" t="s">
        <v>26481</v>
      </c>
      <c r="SLB1" s="15" t="s">
        <v>26482</v>
      </c>
      <c r="SLC1" s="15" t="s">
        <v>26483</v>
      </c>
      <c r="SLD1" s="15" t="s">
        <v>26484</v>
      </c>
      <c r="SLE1" s="15" t="s">
        <v>26485</v>
      </c>
      <c r="SLF1" s="15" t="s">
        <v>26486</v>
      </c>
      <c r="SLG1" s="15" t="s">
        <v>26487</v>
      </c>
      <c r="SLH1" s="15" t="s">
        <v>26488</v>
      </c>
      <c r="SLI1" s="15" t="s">
        <v>26489</v>
      </c>
      <c r="SLJ1" s="15" t="s">
        <v>26490</v>
      </c>
      <c r="SLK1" s="15" t="s">
        <v>26491</v>
      </c>
      <c r="SLL1" s="15" t="s">
        <v>26492</v>
      </c>
      <c r="SLM1" s="15" t="s">
        <v>26493</v>
      </c>
      <c r="SLN1" s="15" t="s">
        <v>26494</v>
      </c>
      <c r="SLO1" s="15" t="s">
        <v>26495</v>
      </c>
      <c r="SLP1" s="15" t="s">
        <v>26496</v>
      </c>
      <c r="SLQ1" s="15" t="s">
        <v>26497</v>
      </c>
      <c r="SLR1" s="15" t="s">
        <v>26498</v>
      </c>
      <c r="SLS1" s="15" t="s">
        <v>26499</v>
      </c>
      <c r="SLT1" s="15" t="s">
        <v>26500</v>
      </c>
      <c r="SLU1" s="15" t="s">
        <v>26501</v>
      </c>
      <c r="SLV1" s="15" t="s">
        <v>26502</v>
      </c>
      <c r="SLW1" s="15" t="s">
        <v>26503</v>
      </c>
      <c r="SLX1" s="15" t="s">
        <v>26504</v>
      </c>
      <c r="SLY1" s="15" t="s">
        <v>26505</v>
      </c>
      <c r="SLZ1" s="15" t="s">
        <v>26506</v>
      </c>
      <c r="SMA1" s="15" t="s">
        <v>26507</v>
      </c>
      <c r="SMB1" s="15" t="s">
        <v>26508</v>
      </c>
      <c r="SMC1" s="15" t="s">
        <v>26509</v>
      </c>
      <c r="SMD1" s="15" t="s">
        <v>26510</v>
      </c>
      <c r="SME1" s="15" t="s">
        <v>26511</v>
      </c>
      <c r="SMF1" s="15" t="s">
        <v>26512</v>
      </c>
      <c r="SMG1" s="15" t="s">
        <v>26513</v>
      </c>
      <c r="SMH1" s="15" t="s">
        <v>26514</v>
      </c>
      <c r="SMI1" s="15" t="s">
        <v>26515</v>
      </c>
      <c r="SMJ1" s="15" t="s">
        <v>26516</v>
      </c>
      <c r="SMK1" s="15" t="s">
        <v>26517</v>
      </c>
      <c r="SML1" s="15" t="s">
        <v>26518</v>
      </c>
      <c r="SMM1" s="15" t="s">
        <v>26519</v>
      </c>
      <c r="SMN1" s="15" t="s">
        <v>26520</v>
      </c>
      <c r="SMO1" s="15" t="s">
        <v>26521</v>
      </c>
      <c r="SMP1" s="15" t="s">
        <v>26522</v>
      </c>
      <c r="SMQ1" s="15" t="s">
        <v>26523</v>
      </c>
      <c r="SMR1" s="15" t="s">
        <v>26524</v>
      </c>
      <c r="SMS1" s="15" t="s">
        <v>26525</v>
      </c>
      <c r="SMT1" s="15" t="s">
        <v>26526</v>
      </c>
      <c r="SMU1" s="15" t="s">
        <v>26527</v>
      </c>
      <c r="SMV1" s="15" t="s">
        <v>26528</v>
      </c>
      <c r="SMW1" s="15" t="s">
        <v>26529</v>
      </c>
      <c r="SMX1" s="15" t="s">
        <v>26530</v>
      </c>
      <c r="SMY1" s="15" t="s">
        <v>26531</v>
      </c>
      <c r="SMZ1" s="15" t="s">
        <v>26532</v>
      </c>
      <c r="SNA1" s="15" t="s">
        <v>26533</v>
      </c>
      <c r="SNB1" s="15" t="s">
        <v>26534</v>
      </c>
      <c r="SNC1" s="15" t="s">
        <v>26535</v>
      </c>
      <c r="SND1" s="15" t="s">
        <v>26536</v>
      </c>
      <c r="SNE1" s="15" t="s">
        <v>26537</v>
      </c>
      <c r="SNF1" s="15" t="s">
        <v>26538</v>
      </c>
      <c r="SNG1" s="15" t="s">
        <v>26539</v>
      </c>
      <c r="SNH1" s="15" t="s">
        <v>26540</v>
      </c>
      <c r="SNI1" s="15" t="s">
        <v>26541</v>
      </c>
      <c r="SNJ1" s="15" t="s">
        <v>26542</v>
      </c>
      <c r="SNK1" s="15" t="s">
        <v>26543</v>
      </c>
      <c r="SNL1" s="15" t="s">
        <v>26544</v>
      </c>
      <c r="SNM1" s="15" t="s">
        <v>26545</v>
      </c>
      <c r="SNN1" s="15" t="s">
        <v>26546</v>
      </c>
      <c r="SNO1" s="15" t="s">
        <v>26547</v>
      </c>
      <c r="SNP1" s="15" t="s">
        <v>26548</v>
      </c>
      <c r="SNQ1" s="15" t="s">
        <v>26549</v>
      </c>
      <c r="SNR1" s="15" t="s">
        <v>26550</v>
      </c>
      <c r="SNS1" s="15" t="s">
        <v>26551</v>
      </c>
      <c r="SNT1" s="15" t="s">
        <v>26552</v>
      </c>
      <c r="SNU1" s="15" t="s">
        <v>26553</v>
      </c>
      <c r="SNV1" s="15" t="s">
        <v>26554</v>
      </c>
      <c r="SNW1" s="15" t="s">
        <v>26555</v>
      </c>
      <c r="SNX1" s="15" t="s">
        <v>26556</v>
      </c>
      <c r="SNY1" s="15" t="s">
        <v>26557</v>
      </c>
      <c r="SNZ1" s="15" t="s">
        <v>26558</v>
      </c>
      <c r="SOA1" s="15" t="s">
        <v>26559</v>
      </c>
      <c r="SOB1" s="15" t="s">
        <v>26560</v>
      </c>
      <c r="SOC1" s="15" t="s">
        <v>26561</v>
      </c>
      <c r="SOD1" s="15" t="s">
        <v>26562</v>
      </c>
      <c r="SOE1" s="15" t="s">
        <v>26563</v>
      </c>
      <c r="SOF1" s="15" t="s">
        <v>26564</v>
      </c>
      <c r="SOG1" s="15" t="s">
        <v>26565</v>
      </c>
      <c r="SOH1" s="15" t="s">
        <v>26566</v>
      </c>
      <c r="SOI1" s="15" t="s">
        <v>26567</v>
      </c>
      <c r="SOJ1" s="15" t="s">
        <v>26568</v>
      </c>
      <c r="SOK1" s="15" t="s">
        <v>26569</v>
      </c>
      <c r="SOL1" s="15" t="s">
        <v>26570</v>
      </c>
      <c r="SOM1" s="15" t="s">
        <v>26571</v>
      </c>
      <c r="SON1" s="15" t="s">
        <v>26572</v>
      </c>
      <c r="SOO1" s="15" t="s">
        <v>26573</v>
      </c>
      <c r="SOP1" s="15" t="s">
        <v>26574</v>
      </c>
      <c r="SOQ1" s="15" t="s">
        <v>26575</v>
      </c>
      <c r="SOR1" s="15" t="s">
        <v>26576</v>
      </c>
      <c r="SOS1" s="15" t="s">
        <v>26577</v>
      </c>
      <c r="SOT1" s="15" t="s">
        <v>26578</v>
      </c>
      <c r="SOU1" s="15" t="s">
        <v>26579</v>
      </c>
      <c r="SOV1" s="15" t="s">
        <v>26580</v>
      </c>
      <c r="SOW1" s="15" t="s">
        <v>26581</v>
      </c>
      <c r="SOX1" s="15" t="s">
        <v>26582</v>
      </c>
      <c r="SOY1" s="15" t="s">
        <v>26583</v>
      </c>
      <c r="SOZ1" s="15" t="s">
        <v>26584</v>
      </c>
      <c r="SPA1" s="15" t="s">
        <v>26585</v>
      </c>
      <c r="SPB1" s="15" t="s">
        <v>26586</v>
      </c>
      <c r="SPC1" s="15" t="s">
        <v>26587</v>
      </c>
      <c r="SPD1" s="15" t="s">
        <v>26588</v>
      </c>
      <c r="SPE1" s="15" t="s">
        <v>26589</v>
      </c>
      <c r="SPF1" s="15" t="s">
        <v>26590</v>
      </c>
      <c r="SPG1" s="15" t="s">
        <v>26591</v>
      </c>
      <c r="SPH1" s="15" t="s">
        <v>26592</v>
      </c>
      <c r="SPI1" s="15" t="s">
        <v>26593</v>
      </c>
      <c r="SPJ1" s="15" t="s">
        <v>26594</v>
      </c>
      <c r="SPK1" s="15" t="s">
        <v>26595</v>
      </c>
      <c r="SPL1" s="15" t="s">
        <v>26596</v>
      </c>
      <c r="SPM1" s="15" t="s">
        <v>26597</v>
      </c>
      <c r="SPN1" s="15" t="s">
        <v>26598</v>
      </c>
      <c r="SPO1" s="15" t="s">
        <v>26599</v>
      </c>
      <c r="SPP1" s="15" t="s">
        <v>26600</v>
      </c>
      <c r="SPQ1" s="15" t="s">
        <v>26601</v>
      </c>
      <c r="SPR1" s="15" t="s">
        <v>26602</v>
      </c>
      <c r="SPS1" s="15" t="s">
        <v>26603</v>
      </c>
      <c r="SPT1" s="15" t="s">
        <v>26604</v>
      </c>
      <c r="SPU1" s="15" t="s">
        <v>26605</v>
      </c>
      <c r="SPV1" s="15" t="s">
        <v>26606</v>
      </c>
      <c r="SPW1" s="15" t="s">
        <v>26607</v>
      </c>
      <c r="SPX1" s="15" t="s">
        <v>26608</v>
      </c>
      <c r="SPY1" s="15" t="s">
        <v>26609</v>
      </c>
      <c r="SPZ1" s="15" t="s">
        <v>26610</v>
      </c>
      <c r="SQA1" s="15" t="s">
        <v>26611</v>
      </c>
      <c r="SQB1" s="15" t="s">
        <v>26612</v>
      </c>
      <c r="SQC1" s="15" t="s">
        <v>26613</v>
      </c>
      <c r="SQD1" s="15" t="s">
        <v>26614</v>
      </c>
      <c r="SQE1" s="15" t="s">
        <v>26615</v>
      </c>
      <c r="SQF1" s="15" t="s">
        <v>26616</v>
      </c>
      <c r="SQG1" s="15" t="s">
        <v>26617</v>
      </c>
      <c r="SQH1" s="15" t="s">
        <v>26618</v>
      </c>
      <c r="SQI1" s="15" t="s">
        <v>26619</v>
      </c>
      <c r="SQJ1" s="15" t="s">
        <v>26620</v>
      </c>
      <c r="SQK1" s="15" t="s">
        <v>26621</v>
      </c>
      <c r="SQL1" s="15" t="s">
        <v>26622</v>
      </c>
      <c r="SQM1" s="15" t="s">
        <v>26623</v>
      </c>
      <c r="SQN1" s="15" t="s">
        <v>26624</v>
      </c>
      <c r="SQO1" s="15" t="s">
        <v>26625</v>
      </c>
      <c r="SQP1" s="15" t="s">
        <v>26626</v>
      </c>
      <c r="SQQ1" s="15" t="s">
        <v>26627</v>
      </c>
      <c r="SQR1" s="15" t="s">
        <v>26628</v>
      </c>
      <c r="SQS1" s="15" t="s">
        <v>26629</v>
      </c>
      <c r="SQT1" s="15" t="s">
        <v>26630</v>
      </c>
      <c r="SQU1" s="15" t="s">
        <v>26631</v>
      </c>
      <c r="SQV1" s="15" t="s">
        <v>26632</v>
      </c>
      <c r="SQW1" s="15" t="s">
        <v>26633</v>
      </c>
      <c r="SQX1" s="15" t="s">
        <v>26634</v>
      </c>
      <c r="SQY1" s="15" t="s">
        <v>26635</v>
      </c>
      <c r="SQZ1" s="15" t="s">
        <v>26636</v>
      </c>
      <c r="SRA1" s="15" t="s">
        <v>26637</v>
      </c>
      <c r="SRB1" s="15" t="s">
        <v>26638</v>
      </c>
      <c r="SRC1" s="15" t="s">
        <v>26639</v>
      </c>
      <c r="SRD1" s="15" t="s">
        <v>26640</v>
      </c>
      <c r="SRE1" s="15" t="s">
        <v>26641</v>
      </c>
      <c r="SRF1" s="15" t="s">
        <v>26642</v>
      </c>
      <c r="SRG1" s="15" t="s">
        <v>26643</v>
      </c>
      <c r="SRH1" s="15" t="s">
        <v>26644</v>
      </c>
      <c r="SRI1" s="15" t="s">
        <v>26645</v>
      </c>
      <c r="SRJ1" s="15" t="s">
        <v>26646</v>
      </c>
      <c r="SRK1" s="15" t="s">
        <v>26647</v>
      </c>
      <c r="SRL1" s="15" t="s">
        <v>26648</v>
      </c>
      <c r="SRM1" s="15" t="s">
        <v>26649</v>
      </c>
      <c r="SRN1" s="15" t="s">
        <v>26650</v>
      </c>
      <c r="SRO1" s="15" t="s">
        <v>26651</v>
      </c>
      <c r="SRP1" s="15" t="s">
        <v>26652</v>
      </c>
      <c r="SRQ1" s="15" t="s">
        <v>26653</v>
      </c>
      <c r="SRR1" s="15" t="s">
        <v>26654</v>
      </c>
      <c r="SRS1" s="15" t="s">
        <v>26655</v>
      </c>
      <c r="SRT1" s="15" t="s">
        <v>26656</v>
      </c>
      <c r="SRU1" s="15" t="s">
        <v>26657</v>
      </c>
      <c r="SRV1" s="15" t="s">
        <v>26658</v>
      </c>
      <c r="SRW1" s="15" t="s">
        <v>26659</v>
      </c>
      <c r="SRX1" s="15" t="s">
        <v>26660</v>
      </c>
      <c r="SRY1" s="15" t="s">
        <v>26661</v>
      </c>
      <c r="SRZ1" s="15" t="s">
        <v>26662</v>
      </c>
      <c r="SSA1" s="15" t="s">
        <v>26663</v>
      </c>
      <c r="SSB1" s="15" t="s">
        <v>26664</v>
      </c>
      <c r="SSC1" s="15" t="s">
        <v>26665</v>
      </c>
      <c r="SSD1" s="15" t="s">
        <v>26666</v>
      </c>
      <c r="SSE1" s="15" t="s">
        <v>26667</v>
      </c>
      <c r="SSF1" s="15" t="s">
        <v>26668</v>
      </c>
      <c r="SSG1" s="15" t="s">
        <v>26669</v>
      </c>
      <c r="SSH1" s="15" t="s">
        <v>26670</v>
      </c>
      <c r="SSI1" s="15" t="s">
        <v>26671</v>
      </c>
      <c r="SSJ1" s="15" t="s">
        <v>26672</v>
      </c>
      <c r="SSK1" s="15" t="s">
        <v>26673</v>
      </c>
      <c r="SSL1" s="15" t="s">
        <v>26674</v>
      </c>
      <c r="SSM1" s="15" t="s">
        <v>26675</v>
      </c>
      <c r="SSN1" s="15" t="s">
        <v>26676</v>
      </c>
      <c r="SSO1" s="15" t="s">
        <v>26677</v>
      </c>
      <c r="SSP1" s="15" t="s">
        <v>26678</v>
      </c>
      <c r="SSQ1" s="15" t="s">
        <v>26679</v>
      </c>
      <c r="SSR1" s="15" t="s">
        <v>26680</v>
      </c>
      <c r="SSS1" s="15" t="s">
        <v>26681</v>
      </c>
      <c r="SST1" s="15" t="s">
        <v>26682</v>
      </c>
      <c r="SSU1" s="15" t="s">
        <v>26683</v>
      </c>
      <c r="SSV1" s="15" t="s">
        <v>26684</v>
      </c>
      <c r="SSW1" s="15" t="s">
        <v>26685</v>
      </c>
      <c r="SSX1" s="15" t="s">
        <v>26686</v>
      </c>
      <c r="SSY1" s="15" t="s">
        <v>26687</v>
      </c>
      <c r="SSZ1" s="15" t="s">
        <v>26688</v>
      </c>
      <c r="STA1" s="15" t="s">
        <v>26689</v>
      </c>
      <c r="STB1" s="15" t="s">
        <v>26690</v>
      </c>
      <c r="STC1" s="15" t="s">
        <v>26691</v>
      </c>
      <c r="STD1" s="15" t="s">
        <v>26692</v>
      </c>
      <c r="STE1" s="15" t="s">
        <v>26693</v>
      </c>
      <c r="STF1" s="15" t="s">
        <v>26694</v>
      </c>
      <c r="STG1" s="15" t="s">
        <v>26695</v>
      </c>
      <c r="STH1" s="15" t="s">
        <v>26696</v>
      </c>
      <c r="STI1" s="15" t="s">
        <v>26697</v>
      </c>
      <c r="STJ1" s="15" t="s">
        <v>26698</v>
      </c>
      <c r="STK1" s="15" t="s">
        <v>26699</v>
      </c>
      <c r="STL1" s="15" t="s">
        <v>26700</v>
      </c>
      <c r="STM1" s="15" t="s">
        <v>26701</v>
      </c>
      <c r="STN1" s="15" t="s">
        <v>26702</v>
      </c>
      <c r="STO1" s="15" t="s">
        <v>26703</v>
      </c>
      <c r="STP1" s="15" t="s">
        <v>26704</v>
      </c>
      <c r="STQ1" s="15" t="s">
        <v>26705</v>
      </c>
      <c r="STR1" s="15" t="s">
        <v>26706</v>
      </c>
      <c r="STS1" s="15" t="s">
        <v>26707</v>
      </c>
      <c r="STT1" s="15" t="s">
        <v>26708</v>
      </c>
      <c r="STU1" s="15" t="s">
        <v>26709</v>
      </c>
      <c r="STV1" s="15" t="s">
        <v>26710</v>
      </c>
      <c r="STW1" s="15" t="s">
        <v>26711</v>
      </c>
      <c r="STX1" s="15" t="s">
        <v>26712</v>
      </c>
      <c r="STY1" s="15" t="s">
        <v>26713</v>
      </c>
      <c r="STZ1" s="15" t="s">
        <v>26714</v>
      </c>
      <c r="SUA1" s="15" t="s">
        <v>26715</v>
      </c>
      <c r="SUB1" s="15" t="s">
        <v>26716</v>
      </c>
      <c r="SUC1" s="15" t="s">
        <v>26717</v>
      </c>
      <c r="SUD1" s="15" t="s">
        <v>26718</v>
      </c>
      <c r="SUE1" s="15" t="s">
        <v>26719</v>
      </c>
      <c r="SUF1" s="15" t="s">
        <v>26720</v>
      </c>
      <c r="SUG1" s="15" t="s">
        <v>26721</v>
      </c>
      <c r="SUH1" s="15" t="s">
        <v>26722</v>
      </c>
      <c r="SUI1" s="15" t="s">
        <v>26723</v>
      </c>
      <c r="SUJ1" s="15" t="s">
        <v>26724</v>
      </c>
      <c r="SUK1" s="15" t="s">
        <v>26725</v>
      </c>
      <c r="SUL1" s="15" t="s">
        <v>26726</v>
      </c>
      <c r="SUM1" s="15" t="s">
        <v>26727</v>
      </c>
      <c r="SUN1" s="15" t="s">
        <v>26728</v>
      </c>
      <c r="SUO1" s="15" t="s">
        <v>26729</v>
      </c>
      <c r="SUP1" s="15" t="s">
        <v>26730</v>
      </c>
      <c r="SUQ1" s="15" t="s">
        <v>26731</v>
      </c>
      <c r="SUR1" s="15" t="s">
        <v>26732</v>
      </c>
      <c r="SUS1" s="15" t="s">
        <v>26733</v>
      </c>
      <c r="SUT1" s="15" t="s">
        <v>26734</v>
      </c>
      <c r="SUU1" s="15" t="s">
        <v>26735</v>
      </c>
      <c r="SUV1" s="15" t="s">
        <v>26736</v>
      </c>
      <c r="SUW1" s="15" t="s">
        <v>26737</v>
      </c>
      <c r="SUX1" s="15" t="s">
        <v>26738</v>
      </c>
      <c r="SUY1" s="15" t="s">
        <v>26739</v>
      </c>
      <c r="SUZ1" s="15" t="s">
        <v>26740</v>
      </c>
      <c r="SVA1" s="15" t="s">
        <v>26741</v>
      </c>
      <c r="SVB1" s="15" t="s">
        <v>26742</v>
      </c>
      <c r="SVC1" s="15" t="s">
        <v>26743</v>
      </c>
      <c r="SVD1" s="15" t="s">
        <v>26744</v>
      </c>
      <c r="SVE1" s="15" t="s">
        <v>26745</v>
      </c>
      <c r="SVF1" s="15" t="s">
        <v>26746</v>
      </c>
      <c r="SVG1" s="15" t="s">
        <v>26747</v>
      </c>
      <c r="SVH1" s="15" t="s">
        <v>26748</v>
      </c>
      <c r="SVI1" s="15" t="s">
        <v>26749</v>
      </c>
      <c r="SVJ1" s="15" t="s">
        <v>26750</v>
      </c>
      <c r="SVK1" s="15" t="s">
        <v>26751</v>
      </c>
      <c r="SVL1" s="15" t="s">
        <v>26752</v>
      </c>
      <c r="SVM1" s="15" t="s">
        <v>26753</v>
      </c>
      <c r="SVN1" s="15" t="s">
        <v>26754</v>
      </c>
      <c r="SVO1" s="15" t="s">
        <v>26755</v>
      </c>
      <c r="SVP1" s="15" t="s">
        <v>26756</v>
      </c>
      <c r="SVQ1" s="15" t="s">
        <v>26757</v>
      </c>
      <c r="SVR1" s="15" t="s">
        <v>26758</v>
      </c>
      <c r="SVS1" s="15" t="s">
        <v>26759</v>
      </c>
      <c r="SVT1" s="15" t="s">
        <v>26760</v>
      </c>
      <c r="SVU1" s="15" t="s">
        <v>26761</v>
      </c>
      <c r="SVV1" s="15" t="s">
        <v>26762</v>
      </c>
      <c r="SVW1" s="15" t="s">
        <v>26763</v>
      </c>
      <c r="SVX1" s="15" t="s">
        <v>26764</v>
      </c>
      <c r="SVY1" s="15" t="s">
        <v>26765</v>
      </c>
      <c r="SVZ1" s="15" t="s">
        <v>26766</v>
      </c>
      <c r="SWA1" s="15" t="s">
        <v>26767</v>
      </c>
      <c r="SWB1" s="15" t="s">
        <v>26768</v>
      </c>
      <c r="SWC1" s="15" t="s">
        <v>26769</v>
      </c>
      <c r="SWD1" s="15" t="s">
        <v>26770</v>
      </c>
      <c r="SWE1" s="15" t="s">
        <v>26771</v>
      </c>
      <c r="SWF1" s="15" t="s">
        <v>26772</v>
      </c>
      <c r="SWG1" s="15" t="s">
        <v>26773</v>
      </c>
      <c r="SWH1" s="15" t="s">
        <v>26774</v>
      </c>
      <c r="SWI1" s="15" t="s">
        <v>26775</v>
      </c>
      <c r="SWJ1" s="15" t="s">
        <v>26776</v>
      </c>
      <c r="SWK1" s="15" t="s">
        <v>26777</v>
      </c>
      <c r="SWL1" s="15" t="s">
        <v>26778</v>
      </c>
      <c r="SWM1" s="15" t="s">
        <v>26779</v>
      </c>
      <c r="SWN1" s="15" t="s">
        <v>26780</v>
      </c>
      <c r="SWO1" s="15" t="s">
        <v>26781</v>
      </c>
      <c r="SWP1" s="15" t="s">
        <v>26782</v>
      </c>
      <c r="SWQ1" s="15" t="s">
        <v>26783</v>
      </c>
      <c r="SWR1" s="15" t="s">
        <v>26784</v>
      </c>
      <c r="SWS1" s="15" t="s">
        <v>26785</v>
      </c>
      <c r="SWT1" s="15" t="s">
        <v>26786</v>
      </c>
      <c r="SWU1" s="15" t="s">
        <v>26787</v>
      </c>
      <c r="SWV1" s="15" t="s">
        <v>26788</v>
      </c>
      <c r="SWW1" s="15" t="s">
        <v>26789</v>
      </c>
      <c r="SWX1" s="15" t="s">
        <v>26790</v>
      </c>
      <c r="SWY1" s="15" t="s">
        <v>26791</v>
      </c>
      <c r="SWZ1" s="15" t="s">
        <v>26792</v>
      </c>
      <c r="SXA1" s="15" t="s">
        <v>26793</v>
      </c>
      <c r="SXB1" s="15" t="s">
        <v>26794</v>
      </c>
      <c r="SXC1" s="15" t="s">
        <v>26795</v>
      </c>
      <c r="SXD1" s="15" t="s">
        <v>26796</v>
      </c>
      <c r="SXE1" s="15" t="s">
        <v>26797</v>
      </c>
      <c r="SXF1" s="15" t="s">
        <v>26798</v>
      </c>
      <c r="SXG1" s="15" t="s">
        <v>26799</v>
      </c>
      <c r="SXH1" s="15" t="s">
        <v>26800</v>
      </c>
      <c r="SXI1" s="15" t="s">
        <v>26801</v>
      </c>
      <c r="SXJ1" s="15" t="s">
        <v>26802</v>
      </c>
      <c r="SXK1" s="15" t="s">
        <v>26803</v>
      </c>
      <c r="SXL1" s="15" t="s">
        <v>26804</v>
      </c>
      <c r="SXM1" s="15" t="s">
        <v>26805</v>
      </c>
      <c r="SXN1" s="15" t="s">
        <v>26806</v>
      </c>
      <c r="SXO1" s="15" t="s">
        <v>26807</v>
      </c>
      <c r="SXP1" s="15" t="s">
        <v>26808</v>
      </c>
      <c r="SXQ1" s="15" t="s">
        <v>26809</v>
      </c>
      <c r="SXR1" s="15" t="s">
        <v>26810</v>
      </c>
      <c r="SXS1" s="15" t="s">
        <v>26811</v>
      </c>
      <c r="SXT1" s="15" t="s">
        <v>26812</v>
      </c>
      <c r="SXU1" s="15" t="s">
        <v>26813</v>
      </c>
      <c r="SXV1" s="15" t="s">
        <v>26814</v>
      </c>
      <c r="SXW1" s="15" t="s">
        <v>26815</v>
      </c>
      <c r="SXX1" s="15" t="s">
        <v>26816</v>
      </c>
      <c r="SXY1" s="15" t="s">
        <v>26817</v>
      </c>
      <c r="SXZ1" s="15" t="s">
        <v>26818</v>
      </c>
      <c r="SYA1" s="15" t="s">
        <v>26819</v>
      </c>
      <c r="SYB1" s="15" t="s">
        <v>26820</v>
      </c>
      <c r="SYC1" s="15" t="s">
        <v>26821</v>
      </c>
      <c r="SYD1" s="15" t="s">
        <v>26822</v>
      </c>
      <c r="SYE1" s="15" t="s">
        <v>26823</v>
      </c>
      <c r="SYF1" s="15" t="s">
        <v>26824</v>
      </c>
      <c r="SYG1" s="15" t="s">
        <v>26825</v>
      </c>
      <c r="SYH1" s="15" t="s">
        <v>26826</v>
      </c>
      <c r="SYI1" s="15" t="s">
        <v>26827</v>
      </c>
      <c r="SYJ1" s="15" t="s">
        <v>26828</v>
      </c>
      <c r="SYK1" s="15" t="s">
        <v>26829</v>
      </c>
      <c r="SYL1" s="15" t="s">
        <v>26830</v>
      </c>
      <c r="SYM1" s="15" t="s">
        <v>26831</v>
      </c>
      <c r="SYN1" s="15" t="s">
        <v>26832</v>
      </c>
      <c r="SYO1" s="15" t="s">
        <v>26833</v>
      </c>
      <c r="SYP1" s="15" t="s">
        <v>26834</v>
      </c>
      <c r="SYQ1" s="15" t="s">
        <v>26835</v>
      </c>
      <c r="SYR1" s="15" t="s">
        <v>26836</v>
      </c>
      <c r="SYS1" s="15" t="s">
        <v>26837</v>
      </c>
      <c r="SYT1" s="15" t="s">
        <v>26838</v>
      </c>
      <c r="SYU1" s="15" t="s">
        <v>26839</v>
      </c>
      <c r="SYV1" s="15" t="s">
        <v>26840</v>
      </c>
      <c r="SYW1" s="15" t="s">
        <v>26841</v>
      </c>
      <c r="SYX1" s="15" t="s">
        <v>26842</v>
      </c>
      <c r="SYY1" s="15" t="s">
        <v>26843</v>
      </c>
      <c r="SYZ1" s="15" t="s">
        <v>26844</v>
      </c>
      <c r="SZA1" s="15" t="s">
        <v>26845</v>
      </c>
      <c r="SZB1" s="15" t="s">
        <v>26846</v>
      </c>
      <c r="SZC1" s="15" t="s">
        <v>26847</v>
      </c>
      <c r="SZD1" s="15" t="s">
        <v>26848</v>
      </c>
      <c r="SZE1" s="15" t="s">
        <v>26849</v>
      </c>
      <c r="SZF1" s="15" t="s">
        <v>26850</v>
      </c>
      <c r="SZG1" s="15" t="s">
        <v>26851</v>
      </c>
      <c r="SZH1" s="15" t="s">
        <v>26852</v>
      </c>
      <c r="SZI1" s="15" t="s">
        <v>26853</v>
      </c>
      <c r="SZJ1" s="15" t="s">
        <v>26854</v>
      </c>
      <c r="SZK1" s="15" t="s">
        <v>26855</v>
      </c>
      <c r="SZL1" s="15" t="s">
        <v>26856</v>
      </c>
      <c r="SZM1" s="15" t="s">
        <v>26857</v>
      </c>
      <c r="SZN1" s="15" t="s">
        <v>26858</v>
      </c>
      <c r="SZO1" s="15" t="s">
        <v>26859</v>
      </c>
      <c r="SZP1" s="15" t="s">
        <v>26860</v>
      </c>
      <c r="SZQ1" s="15" t="s">
        <v>26861</v>
      </c>
      <c r="SZR1" s="15" t="s">
        <v>26862</v>
      </c>
      <c r="SZS1" s="15" t="s">
        <v>26863</v>
      </c>
      <c r="SZT1" s="15" t="s">
        <v>26864</v>
      </c>
      <c r="SZU1" s="15" t="s">
        <v>26865</v>
      </c>
      <c r="SZV1" s="15" t="s">
        <v>26866</v>
      </c>
      <c r="SZW1" s="15" t="s">
        <v>26867</v>
      </c>
      <c r="SZX1" s="15" t="s">
        <v>26868</v>
      </c>
      <c r="SZY1" s="15" t="s">
        <v>26869</v>
      </c>
      <c r="SZZ1" s="15" t="s">
        <v>26870</v>
      </c>
      <c r="TAA1" s="15" t="s">
        <v>26871</v>
      </c>
      <c r="TAB1" s="15" t="s">
        <v>26872</v>
      </c>
      <c r="TAC1" s="15" t="s">
        <v>26873</v>
      </c>
      <c r="TAD1" s="15" t="s">
        <v>26874</v>
      </c>
      <c r="TAE1" s="15" t="s">
        <v>26875</v>
      </c>
      <c r="TAF1" s="15" t="s">
        <v>26876</v>
      </c>
      <c r="TAG1" s="15" t="s">
        <v>26877</v>
      </c>
      <c r="TAH1" s="15" t="s">
        <v>26878</v>
      </c>
      <c r="TAI1" s="15" t="s">
        <v>26879</v>
      </c>
      <c r="TAJ1" s="15" t="s">
        <v>26880</v>
      </c>
      <c r="TAK1" s="15" t="s">
        <v>26881</v>
      </c>
      <c r="TAL1" s="15" t="s">
        <v>26882</v>
      </c>
      <c r="TAM1" s="15" t="s">
        <v>26883</v>
      </c>
      <c r="TAN1" s="15" t="s">
        <v>26884</v>
      </c>
      <c r="TAO1" s="15" t="s">
        <v>26885</v>
      </c>
      <c r="TAP1" s="15" t="s">
        <v>26886</v>
      </c>
      <c r="TAQ1" s="15" t="s">
        <v>26887</v>
      </c>
      <c r="TAR1" s="15" t="s">
        <v>26888</v>
      </c>
      <c r="TAS1" s="15" t="s">
        <v>26889</v>
      </c>
      <c r="TAT1" s="15" t="s">
        <v>26890</v>
      </c>
      <c r="TAU1" s="15" t="s">
        <v>26891</v>
      </c>
      <c r="TAV1" s="15" t="s">
        <v>26892</v>
      </c>
      <c r="TAW1" s="15" t="s">
        <v>26893</v>
      </c>
      <c r="TAX1" s="15" t="s">
        <v>26894</v>
      </c>
      <c r="TAY1" s="15" t="s">
        <v>26895</v>
      </c>
      <c r="TAZ1" s="15" t="s">
        <v>26896</v>
      </c>
      <c r="TBA1" s="15" t="s">
        <v>26897</v>
      </c>
      <c r="TBB1" s="15" t="s">
        <v>26898</v>
      </c>
      <c r="TBC1" s="15" t="s">
        <v>26899</v>
      </c>
      <c r="TBD1" s="15" t="s">
        <v>26900</v>
      </c>
      <c r="TBE1" s="15" t="s">
        <v>26901</v>
      </c>
      <c r="TBF1" s="15" t="s">
        <v>26902</v>
      </c>
      <c r="TBG1" s="15" t="s">
        <v>26903</v>
      </c>
      <c r="TBH1" s="15" t="s">
        <v>26904</v>
      </c>
      <c r="TBI1" s="15" t="s">
        <v>26905</v>
      </c>
      <c r="TBJ1" s="15" t="s">
        <v>26906</v>
      </c>
      <c r="TBK1" s="15" t="s">
        <v>26907</v>
      </c>
      <c r="TBL1" s="15" t="s">
        <v>26908</v>
      </c>
      <c r="TBM1" s="15" t="s">
        <v>26909</v>
      </c>
      <c r="TBN1" s="15" t="s">
        <v>26910</v>
      </c>
      <c r="TBO1" s="15" t="s">
        <v>26911</v>
      </c>
      <c r="TBP1" s="15" t="s">
        <v>26912</v>
      </c>
      <c r="TBQ1" s="15" t="s">
        <v>26913</v>
      </c>
      <c r="TBR1" s="15" t="s">
        <v>26914</v>
      </c>
      <c r="TBS1" s="15" t="s">
        <v>26915</v>
      </c>
      <c r="TBT1" s="15" t="s">
        <v>26916</v>
      </c>
      <c r="TBU1" s="15" t="s">
        <v>26917</v>
      </c>
      <c r="TBV1" s="15" t="s">
        <v>26918</v>
      </c>
      <c r="TBW1" s="15" t="s">
        <v>26919</v>
      </c>
      <c r="TBX1" s="15" t="s">
        <v>26920</v>
      </c>
      <c r="TBY1" s="15" t="s">
        <v>26921</v>
      </c>
      <c r="TBZ1" s="15" t="s">
        <v>26922</v>
      </c>
      <c r="TCA1" s="15" t="s">
        <v>26923</v>
      </c>
      <c r="TCB1" s="15" t="s">
        <v>26924</v>
      </c>
      <c r="TCC1" s="15" t="s">
        <v>26925</v>
      </c>
      <c r="TCD1" s="15" t="s">
        <v>26926</v>
      </c>
      <c r="TCE1" s="15" t="s">
        <v>26927</v>
      </c>
      <c r="TCF1" s="15" t="s">
        <v>26928</v>
      </c>
      <c r="TCG1" s="15" t="s">
        <v>26929</v>
      </c>
      <c r="TCH1" s="15" t="s">
        <v>26930</v>
      </c>
      <c r="TCI1" s="15" t="s">
        <v>26931</v>
      </c>
      <c r="TCJ1" s="15" t="s">
        <v>26932</v>
      </c>
      <c r="TCK1" s="15" t="s">
        <v>26933</v>
      </c>
      <c r="TCL1" s="15" t="s">
        <v>26934</v>
      </c>
      <c r="TCM1" s="15" t="s">
        <v>26935</v>
      </c>
      <c r="TCN1" s="15" t="s">
        <v>26936</v>
      </c>
      <c r="TCO1" s="15" t="s">
        <v>26937</v>
      </c>
      <c r="TCP1" s="15" t="s">
        <v>26938</v>
      </c>
      <c r="TCQ1" s="15" t="s">
        <v>26939</v>
      </c>
      <c r="TCR1" s="15" t="s">
        <v>26940</v>
      </c>
      <c r="TCS1" s="15" t="s">
        <v>26941</v>
      </c>
      <c r="TCT1" s="15" t="s">
        <v>26942</v>
      </c>
      <c r="TCU1" s="15" t="s">
        <v>26943</v>
      </c>
      <c r="TCV1" s="15" t="s">
        <v>26944</v>
      </c>
      <c r="TCW1" s="15" t="s">
        <v>26945</v>
      </c>
      <c r="TCX1" s="15" t="s">
        <v>26946</v>
      </c>
      <c r="TCY1" s="15" t="s">
        <v>26947</v>
      </c>
      <c r="TCZ1" s="15" t="s">
        <v>26948</v>
      </c>
      <c r="TDA1" s="15" t="s">
        <v>26949</v>
      </c>
      <c r="TDB1" s="15" t="s">
        <v>26950</v>
      </c>
      <c r="TDC1" s="15" t="s">
        <v>26951</v>
      </c>
      <c r="TDD1" s="15" t="s">
        <v>26952</v>
      </c>
      <c r="TDE1" s="15" t="s">
        <v>26953</v>
      </c>
      <c r="TDF1" s="15" t="s">
        <v>26954</v>
      </c>
      <c r="TDG1" s="15" t="s">
        <v>26955</v>
      </c>
      <c r="TDH1" s="15" t="s">
        <v>26956</v>
      </c>
      <c r="TDI1" s="15" t="s">
        <v>26957</v>
      </c>
      <c r="TDJ1" s="15" t="s">
        <v>26958</v>
      </c>
      <c r="TDK1" s="15" t="s">
        <v>26959</v>
      </c>
      <c r="TDL1" s="15" t="s">
        <v>26960</v>
      </c>
      <c r="TDM1" s="15" t="s">
        <v>26961</v>
      </c>
      <c r="TDN1" s="15" t="s">
        <v>26962</v>
      </c>
      <c r="TDO1" s="15" t="s">
        <v>26963</v>
      </c>
      <c r="TDP1" s="15" t="s">
        <v>26964</v>
      </c>
      <c r="TDQ1" s="15" t="s">
        <v>26965</v>
      </c>
      <c r="TDR1" s="15" t="s">
        <v>26966</v>
      </c>
      <c r="TDS1" s="15" t="s">
        <v>26967</v>
      </c>
      <c r="TDT1" s="15" t="s">
        <v>26968</v>
      </c>
      <c r="TDU1" s="15" t="s">
        <v>26969</v>
      </c>
      <c r="TDV1" s="15" t="s">
        <v>26970</v>
      </c>
      <c r="TDW1" s="15" t="s">
        <v>26971</v>
      </c>
      <c r="TDX1" s="15" t="s">
        <v>26972</v>
      </c>
      <c r="TDY1" s="15" t="s">
        <v>26973</v>
      </c>
      <c r="TDZ1" s="15" t="s">
        <v>26974</v>
      </c>
      <c r="TEA1" s="15" t="s">
        <v>26975</v>
      </c>
      <c r="TEB1" s="15" t="s">
        <v>26976</v>
      </c>
      <c r="TEC1" s="15" t="s">
        <v>26977</v>
      </c>
      <c r="TED1" s="15" t="s">
        <v>26978</v>
      </c>
      <c r="TEE1" s="15" t="s">
        <v>26979</v>
      </c>
      <c r="TEF1" s="15" t="s">
        <v>26980</v>
      </c>
      <c r="TEG1" s="15" t="s">
        <v>26981</v>
      </c>
      <c r="TEH1" s="15" t="s">
        <v>26982</v>
      </c>
      <c r="TEI1" s="15" t="s">
        <v>26983</v>
      </c>
      <c r="TEJ1" s="15" t="s">
        <v>26984</v>
      </c>
      <c r="TEK1" s="15" t="s">
        <v>26985</v>
      </c>
      <c r="TEL1" s="15" t="s">
        <v>26986</v>
      </c>
      <c r="TEM1" s="15" t="s">
        <v>26987</v>
      </c>
      <c r="TEN1" s="15" t="s">
        <v>26988</v>
      </c>
      <c r="TEO1" s="15" t="s">
        <v>26989</v>
      </c>
      <c r="TEP1" s="15" t="s">
        <v>26990</v>
      </c>
      <c r="TEQ1" s="15" t="s">
        <v>26991</v>
      </c>
      <c r="TER1" s="15" t="s">
        <v>26992</v>
      </c>
      <c r="TES1" s="15" t="s">
        <v>26993</v>
      </c>
      <c r="TET1" s="15" t="s">
        <v>26994</v>
      </c>
      <c r="TEU1" s="15" t="s">
        <v>26995</v>
      </c>
      <c r="TEV1" s="15" t="s">
        <v>26996</v>
      </c>
      <c r="TEW1" s="15" t="s">
        <v>26997</v>
      </c>
      <c r="TEX1" s="15" t="s">
        <v>26998</v>
      </c>
      <c r="TEY1" s="15" t="s">
        <v>26999</v>
      </c>
      <c r="TEZ1" s="15" t="s">
        <v>27000</v>
      </c>
      <c r="TFA1" s="15" t="s">
        <v>27001</v>
      </c>
      <c r="TFB1" s="15" t="s">
        <v>27002</v>
      </c>
      <c r="TFC1" s="15" t="s">
        <v>27003</v>
      </c>
      <c r="TFD1" s="15" t="s">
        <v>27004</v>
      </c>
      <c r="TFE1" s="15" t="s">
        <v>27005</v>
      </c>
      <c r="TFF1" s="15" t="s">
        <v>27006</v>
      </c>
      <c r="TFG1" s="15" t="s">
        <v>27007</v>
      </c>
      <c r="TFH1" s="15" t="s">
        <v>27008</v>
      </c>
      <c r="TFI1" s="15" t="s">
        <v>27009</v>
      </c>
      <c r="TFJ1" s="15" t="s">
        <v>27010</v>
      </c>
      <c r="TFK1" s="15" t="s">
        <v>27011</v>
      </c>
      <c r="TFL1" s="15" t="s">
        <v>27012</v>
      </c>
      <c r="TFM1" s="15" t="s">
        <v>27013</v>
      </c>
      <c r="TFN1" s="15" t="s">
        <v>27014</v>
      </c>
      <c r="TFO1" s="15" t="s">
        <v>27015</v>
      </c>
      <c r="TFP1" s="15" t="s">
        <v>27016</v>
      </c>
      <c r="TFQ1" s="15" t="s">
        <v>27017</v>
      </c>
      <c r="TFR1" s="15" t="s">
        <v>27018</v>
      </c>
      <c r="TFS1" s="15" t="s">
        <v>27019</v>
      </c>
      <c r="TFT1" s="15" t="s">
        <v>27020</v>
      </c>
      <c r="TFU1" s="15" t="s">
        <v>27021</v>
      </c>
      <c r="TFV1" s="15" t="s">
        <v>27022</v>
      </c>
      <c r="TFW1" s="15" t="s">
        <v>27023</v>
      </c>
      <c r="TFX1" s="15" t="s">
        <v>27024</v>
      </c>
      <c r="TFY1" s="15" t="s">
        <v>27025</v>
      </c>
      <c r="TFZ1" s="15" t="s">
        <v>27026</v>
      </c>
      <c r="TGA1" s="15" t="s">
        <v>27027</v>
      </c>
      <c r="TGB1" s="15" t="s">
        <v>27028</v>
      </c>
      <c r="TGC1" s="15" t="s">
        <v>27029</v>
      </c>
      <c r="TGD1" s="15" t="s">
        <v>27030</v>
      </c>
      <c r="TGE1" s="15" t="s">
        <v>27031</v>
      </c>
      <c r="TGF1" s="15" t="s">
        <v>27032</v>
      </c>
      <c r="TGG1" s="15" t="s">
        <v>27033</v>
      </c>
      <c r="TGH1" s="15" t="s">
        <v>27034</v>
      </c>
      <c r="TGI1" s="15" t="s">
        <v>27035</v>
      </c>
      <c r="TGJ1" s="15" t="s">
        <v>27036</v>
      </c>
      <c r="TGK1" s="15" t="s">
        <v>27037</v>
      </c>
      <c r="TGL1" s="15" t="s">
        <v>27038</v>
      </c>
      <c r="TGM1" s="15" t="s">
        <v>27039</v>
      </c>
      <c r="TGN1" s="15" t="s">
        <v>27040</v>
      </c>
      <c r="TGO1" s="15" t="s">
        <v>27041</v>
      </c>
      <c r="TGP1" s="15" t="s">
        <v>27042</v>
      </c>
      <c r="TGQ1" s="15" t="s">
        <v>27043</v>
      </c>
      <c r="TGR1" s="15" t="s">
        <v>27044</v>
      </c>
      <c r="TGS1" s="15" t="s">
        <v>27045</v>
      </c>
      <c r="TGT1" s="15" t="s">
        <v>27046</v>
      </c>
      <c r="TGU1" s="15" t="s">
        <v>27047</v>
      </c>
      <c r="TGV1" s="15" t="s">
        <v>27048</v>
      </c>
      <c r="TGW1" s="15" t="s">
        <v>27049</v>
      </c>
      <c r="TGX1" s="15" t="s">
        <v>27050</v>
      </c>
      <c r="TGY1" s="15" t="s">
        <v>27051</v>
      </c>
      <c r="TGZ1" s="15" t="s">
        <v>27052</v>
      </c>
      <c r="THA1" s="15" t="s">
        <v>27053</v>
      </c>
      <c r="THB1" s="15" t="s">
        <v>27054</v>
      </c>
      <c r="THC1" s="15" t="s">
        <v>27055</v>
      </c>
      <c r="THD1" s="15" t="s">
        <v>27056</v>
      </c>
      <c r="THE1" s="15" t="s">
        <v>27057</v>
      </c>
      <c r="THF1" s="15" t="s">
        <v>27058</v>
      </c>
      <c r="THG1" s="15" t="s">
        <v>27059</v>
      </c>
      <c r="THH1" s="15" t="s">
        <v>27060</v>
      </c>
      <c r="THI1" s="15" t="s">
        <v>27061</v>
      </c>
      <c r="THJ1" s="15" t="s">
        <v>27062</v>
      </c>
      <c r="THK1" s="15" t="s">
        <v>27063</v>
      </c>
      <c r="THL1" s="15" t="s">
        <v>27064</v>
      </c>
      <c r="THM1" s="15" t="s">
        <v>27065</v>
      </c>
      <c r="THN1" s="15" t="s">
        <v>27066</v>
      </c>
      <c r="THO1" s="15" t="s">
        <v>27067</v>
      </c>
      <c r="THP1" s="15" t="s">
        <v>27068</v>
      </c>
      <c r="THQ1" s="15" t="s">
        <v>27069</v>
      </c>
      <c r="THR1" s="15" t="s">
        <v>27070</v>
      </c>
      <c r="THS1" s="15" t="s">
        <v>27071</v>
      </c>
      <c r="THT1" s="15" t="s">
        <v>27072</v>
      </c>
      <c r="THU1" s="15" t="s">
        <v>27073</v>
      </c>
      <c r="THV1" s="15" t="s">
        <v>27074</v>
      </c>
      <c r="THW1" s="15" t="s">
        <v>27075</v>
      </c>
      <c r="THX1" s="15" t="s">
        <v>27076</v>
      </c>
      <c r="THY1" s="15" t="s">
        <v>27077</v>
      </c>
      <c r="THZ1" s="15" t="s">
        <v>27078</v>
      </c>
      <c r="TIA1" s="15" t="s">
        <v>27079</v>
      </c>
      <c r="TIB1" s="15" t="s">
        <v>27080</v>
      </c>
      <c r="TIC1" s="15" t="s">
        <v>27081</v>
      </c>
      <c r="TID1" s="15" t="s">
        <v>27082</v>
      </c>
      <c r="TIE1" s="15" t="s">
        <v>27083</v>
      </c>
      <c r="TIF1" s="15" t="s">
        <v>27084</v>
      </c>
      <c r="TIG1" s="15" t="s">
        <v>27085</v>
      </c>
      <c r="TIH1" s="15" t="s">
        <v>27086</v>
      </c>
      <c r="TII1" s="15" t="s">
        <v>27087</v>
      </c>
      <c r="TIJ1" s="15" t="s">
        <v>27088</v>
      </c>
      <c r="TIK1" s="15" t="s">
        <v>27089</v>
      </c>
      <c r="TIL1" s="15" t="s">
        <v>27090</v>
      </c>
      <c r="TIM1" s="15" t="s">
        <v>27091</v>
      </c>
      <c r="TIN1" s="15" t="s">
        <v>27092</v>
      </c>
      <c r="TIO1" s="15" t="s">
        <v>27093</v>
      </c>
      <c r="TIP1" s="15" t="s">
        <v>27094</v>
      </c>
      <c r="TIQ1" s="15" t="s">
        <v>27095</v>
      </c>
      <c r="TIR1" s="15" t="s">
        <v>27096</v>
      </c>
      <c r="TIS1" s="15" t="s">
        <v>27097</v>
      </c>
      <c r="TIT1" s="15" t="s">
        <v>27098</v>
      </c>
      <c r="TIU1" s="15" t="s">
        <v>27099</v>
      </c>
      <c r="TIV1" s="15" t="s">
        <v>27100</v>
      </c>
      <c r="TIW1" s="15" t="s">
        <v>27101</v>
      </c>
      <c r="TIX1" s="15" t="s">
        <v>27102</v>
      </c>
      <c r="TIY1" s="15" t="s">
        <v>27103</v>
      </c>
      <c r="TIZ1" s="15" t="s">
        <v>27104</v>
      </c>
      <c r="TJA1" s="15" t="s">
        <v>27105</v>
      </c>
      <c r="TJB1" s="15" t="s">
        <v>27106</v>
      </c>
      <c r="TJC1" s="15" t="s">
        <v>27107</v>
      </c>
      <c r="TJD1" s="15" t="s">
        <v>27108</v>
      </c>
      <c r="TJE1" s="15" t="s">
        <v>27109</v>
      </c>
      <c r="TJF1" s="15" t="s">
        <v>27110</v>
      </c>
      <c r="TJG1" s="15" t="s">
        <v>27111</v>
      </c>
      <c r="TJH1" s="15" t="s">
        <v>27112</v>
      </c>
      <c r="TJI1" s="15" t="s">
        <v>27113</v>
      </c>
      <c r="TJJ1" s="15" t="s">
        <v>27114</v>
      </c>
      <c r="TJK1" s="15" t="s">
        <v>27115</v>
      </c>
      <c r="TJL1" s="15" t="s">
        <v>27116</v>
      </c>
      <c r="TJM1" s="15" t="s">
        <v>27117</v>
      </c>
      <c r="TJN1" s="15" t="s">
        <v>27118</v>
      </c>
      <c r="TJO1" s="15" t="s">
        <v>27119</v>
      </c>
      <c r="TJP1" s="15" t="s">
        <v>27120</v>
      </c>
      <c r="TJQ1" s="15" t="s">
        <v>27121</v>
      </c>
      <c r="TJR1" s="15" t="s">
        <v>27122</v>
      </c>
      <c r="TJS1" s="15" t="s">
        <v>27123</v>
      </c>
      <c r="TJT1" s="15" t="s">
        <v>27124</v>
      </c>
      <c r="TJU1" s="15" t="s">
        <v>27125</v>
      </c>
      <c r="TJV1" s="15" t="s">
        <v>27126</v>
      </c>
      <c r="TJW1" s="15" t="s">
        <v>27127</v>
      </c>
      <c r="TJX1" s="15" t="s">
        <v>27128</v>
      </c>
      <c r="TJY1" s="15" t="s">
        <v>27129</v>
      </c>
      <c r="TJZ1" s="15" t="s">
        <v>27130</v>
      </c>
      <c r="TKA1" s="15" t="s">
        <v>27131</v>
      </c>
      <c r="TKB1" s="15" t="s">
        <v>27132</v>
      </c>
      <c r="TKC1" s="15" t="s">
        <v>27133</v>
      </c>
      <c r="TKD1" s="15" t="s">
        <v>27134</v>
      </c>
      <c r="TKE1" s="15" t="s">
        <v>27135</v>
      </c>
      <c r="TKF1" s="15" t="s">
        <v>27136</v>
      </c>
      <c r="TKG1" s="15" t="s">
        <v>27137</v>
      </c>
      <c r="TKH1" s="15" t="s">
        <v>27138</v>
      </c>
      <c r="TKI1" s="15" t="s">
        <v>27139</v>
      </c>
      <c r="TKJ1" s="15" t="s">
        <v>27140</v>
      </c>
      <c r="TKK1" s="15" t="s">
        <v>27141</v>
      </c>
      <c r="TKL1" s="15" t="s">
        <v>27142</v>
      </c>
      <c r="TKM1" s="15" t="s">
        <v>27143</v>
      </c>
      <c r="TKN1" s="15" t="s">
        <v>27144</v>
      </c>
      <c r="TKO1" s="15" t="s">
        <v>27145</v>
      </c>
      <c r="TKP1" s="15" t="s">
        <v>27146</v>
      </c>
      <c r="TKQ1" s="15" t="s">
        <v>27147</v>
      </c>
      <c r="TKR1" s="15" t="s">
        <v>27148</v>
      </c>
      <c r="TKS1" s="15" t="s">
        <v>27149</v>
      </c>
      <c r="TKT1" s="15" t="s">
        <v>27150</v>
      </c>
      <c r="TKU1" s="15" t="s">
        <v>27151</v>
      </c>
      <c r="TKV1" s="15" t="s">
        <v>27152</v>
      </c>
      <c r="TKW1" s="15" t="s">
        <v>27153</v>
      </c>
      <c r="TKX1" s="15" t="s">
        <v>27154</v>
      </c>
      <c r="TKY1" s="15" t="s">
        <v>27155</v>
      </c>
      <c r="TKZ1" s="15" t="s">
        <v>27156</v>
      </c>
      <c r="TLA1" s="15" t="s">
        <v>27157</v>
      </c>
      <c r="TLB1" s="15" t="s">
        <v>27158</v>
      </c>
      <c r="TLC1" s="15" t="s">
        <v>27159</v>
      </c>
      <c r="TLD1" s="15" t="s">
        <v>27160</v>
      </c>
      <c r="TLE1" s="15" t="s">
        <v>27161</v>
      </c>
      <c r="TLF1" s="15" t="s">
        <v>27162</v>
      </c>
      <c r="TLG1" s="15" t="s">
        <v>27163</v>
      </c>
      <c r="TLH1" s="15" t="s">
        <v>27164</v>
      </c>
      <c r="TLI1" s="15" t="s">
        <v>27165</v>
      </c>
      <c r="TLJ1" s="15" t="s">
        <v>27166</v>
      </c>
      <c r="TLK1" s="15" t="s">
        <v>27167</v>
      </c>
      <c r="TLL1" s="15" t="s">
        <v>27168</v>
      </c>
      <c r="TLM1" s="15" t="s">
        <v>27169</v>
      </c>
      <c r="TLN1" s="15" t="s">
        <v>27170</v>
      </c>
      <c r="TLO1" s="15" t="s">
        <v>27171</v>
      </c>
      <c r="TLP1" s="15" t="s">
        <v>27172</v>
      </c>
      <c r="TLQ1" s="15" t="s">
        <v>27173</v>
      </c>
      <c r="TLR1" s="15" t="s">
        <v>27174</v>
      </c>
      <c r="TLS1" s="15" t="s">
        <v>27175</v>
      </c>
      <c r="TLT1" s="15" t="s">
        <v>27176</v>
      </c>
      <c r="TLU1" s="15" t="s">
        <v>27177</v>
      </c>
      <c r="TLV1" s="15" t="s">
        <v>27178</v>
      </c>
      <c r="TLW1" s="15" t="s">
        <v>27179</v>
      </c>
      <c r="TLX1" s="15" t="s">
        <v>27180</v>
      </c>
      <c r="TLY1" s="15" t="s">
        <v>27181</v>
      </c>
      <c r="TLZ1" s="15" t="s">
        <v>27182</v>
      </c>
      <c r="TMA1" s="15" t="s">
        <v>27183</v>
      </c>
      <c r="TMB1" s="15" t="s">
        <v>27184</v>
      </c>
      <c r="TMC1" s="15" t="s">
        <v>27185</v>
      </c>
      <c r="TMD1" s="15" t="s">
        <v>27186</v>
      </c>
      <c r="TME1" s="15" t="s">
        <v>27187</v>
      </c>
      <c r="TMF1" s="15" t="s">
        <v>27188</v>
      </c>
      <c r="TMG1" s="15" t="s">
        <v>27189</v>
      </c>
      <c r="TMH1" s="15" t="s">
        <v>27190</v>
      </c>
      <c r="TMI1" s="15" t="s">
        <v>27191</v>
      </c>
      <c r="TMJ1" s="15" t="s">
        <v>27192</v>
      </c>
      <c r="TMK1" s="15" t="s">
        <v>27193</v>
      </c>
      <c r="TML1" s="15" t="s">
        <v>27194</v>
      </c>
      <c r="TMM1" s="15" t="s">
        <v>27195</v>
      </c>
      <c r="TMN1" s="15" t="s">
        <v>27196</v>
      </c>
      <c r="TMO1" s="15" t="s">
        <v>27197</v>
      </c>
      <c r="TMP1" s="15" t="s">
        <v>27198</v>
      </c>
      <c r="TMQ1" s="15" t="s">
        <v>27199</v>
      </c>
      <c r="TMR1" s="15" t="s">
        <v>27200</v>
      </c>
      <c r="TMS1" s="15" t="s">
        <v>27201</v>
      </c>
      <c r="TMT1" s="15" t="s">
        <v>27202</v>
      </c>
      <c r="TMU1" s="15" t="s">
        <v>27203</v>
      </c>
      <c r="TMV1" s="15" t="s">
        <v>27204</v>
      </c>
      <c r="TMW1" s="15" t="s">
        <v>27205</v>
      </c>
      <c r="TMX1" s="15" t="s">
        <v>27206</v>
      </c>
      <c r="TMY1" s="15" t="s">
        <v>27207</v>
      </c>
      <c r="TMZ1" s="15" t="s">
        <v>27208</v>
      </c>
      <c r="TNA1" s="15" t="s">
        <v>27209</v>
      </c>
      <c r="TNB1" s="15" t="s">
        <v>27210</v>
      </c>
      <c r="TNC1" s="15" t="s">
        <v>27211</v>
      </c>
      <c r="TND1" s="15" t="s">
        <v>27212</v>
      </c>
      <c r="TNE1" s="15" t="s">
        <v>27213</v>
      </c>
      <c r="TNF1" s="15" t="s">
        <v>27214</v>
      </c>
      <c r="TNG1" s="15" t="s">
        <v>27215</v>
      </c>
      <c r="TNH1" s="15" t="s">
        <v>27216</v>
      </c>
      <c r="TNI1" s="15" t="s">
        <v>27217</v>
      </c>
      <c r="TNJ1" s="15" t="s">
        <v>27218</v>
      </c>
      <c r="TNK1" s="15" t="s">
        <v>27219</v>
      </c>
      <c r="TNL1" s="15" t="s">
        <v>27220</v>
      </c>
      <c r="TNM1" s="15" t="s">
        <v>27221</v>
      </c>
      <c r="TNN1" s="15" t="s">
        <v>27222</v>
      </c>
      <c r="TNO1" s="15" t="s">
        <v>27223</v>
      </c>
      <c r="TNP1" s="15" t="s">
        <v>27224</v>
      </c>
      <c r="TNQ1" s="15" t="s">
        <v>27225</v>
      </c>
      <c r="TNR1" s="15" t="s">
        <v>27226</v>
      </c>
      <c r="TNS1" s="15" t="s">
        <v>27227</v>
      </c>
      <c r="TNT1" s="15" t="s">
        <v>27228</v>
      </c>
      <c r="TNU1" s="15" t="s">
        <v>27229</v>
      </c>
      <c r="TNV1" s="15" t="s">
        <v>27230</v>
      </c>
      <c r="TNW1" s="15" t="s">
        <v>27231</v>
      </c>
      <c r="TNX1" s="15" t="s">
        <v>27232</v>
      </c>
      <c r="TNY1" s="15" t="s">
        <v>27233</v>
      </c>
      <c r="TNZ1" s="15" t="s">
        <v>27234</v>
      </c>
      <c r="TOA1" s="15" t="s">
        <v>27235</v>
      </c>
      <c r="TOB1" s="15" t="s">
        <v>27236</v>
      </c>
      <c r="TOC1" s="15" t="s">
        <v>27237</v>
      </c>
      <c r="TOD1" s="15" t="s">
        <v>27238</v>
      </c>
      <c r="TOE1" s="15" t="s">
        <v>27239</v>
      </c>
      <c r="TOF1" s="15" t="s">
        <v>27240</v>
      </c>
      <c r="TOG1" s="15" t="s">
        <v>27241</v>
      </c>
      <c r="TOH1" s="15" t="s">
        <v>27242</v>
      </c>
      <c r="TOI1" s="15" t="s">
        <v>27243</v>
      </c>
      <c r="TOJ1" s="15" t="s">
        <v>27244</v>
      </c>
      <c r="TOK1" s="15" t="s">
        <v>27245</v>
      </c>
      <c r="TOL1" s="15" t="s">
        <v>27246</v>
      </c>
      <c r="TOM1" s="15" t="s">
        <v>27247</v>
      </c>
      <c r="TON1" s="15" t="s">
        <v>27248</v>
      </c>
      <c r="TOO1" s="15" t="s">
        <v>27249</v>
      </c>
      <c r="TOP1" s="15" t="s">
        <v>27250</v>
      </c>
      <c r="TOQ1" s="15" t="s">
        <v>27251</v>
      </c>
      <c r="TOR1" s="15" t="s">
        <v>27252</v>
      </c>
      <c r="TOS1" s="15" t="s">
        <v>27253</v>
      </c>
      <c r="TOT1" s="15" t="s">
        <v>27254</v>
      </c>
      <c r="TOU1" s="15" t="s">
        <v>27255</v>
      </c>
      <c r="TOV1" s="15" t="s">
        <v>27256</v>
      </c>
      <c r="TOW1" s="15" t="s">
        <v>27257</v>
      </c>
      <c r="TOX1" s="15" t="s">
        <v>27258</v>
      </c>
      <c r="TOY1" s="15" t="s">
        <v>27259</v>
      </c>
      <c r="TOZ1" s="15" t="s">
        <v>27260</v>
      </c>
      <c r="TPA1" s="15" t="s">
        <v>27261</v>
      </c>
      <c r="TPB1" s="15" t="s">
        <v>27262</v>
      </c>
      <c r="TPC1" s="15" t="s">
        <v>27263</v>
      </c>
      <c r="TPD1" s="15" t="s">
        <v>27264</v>
      </c>
      <c r="TPE1" s="15" t="s">
        <v>27265</v>
      </c>
      <c r="TPF1" s="15" t="s">
        <v>27266</v>
      </c>
      <c r="TPG1" s="15" t="s">
        <v>27267</v>
      </c>
      <c r="TPH1" s="15" t="s">
        <v>27268</v>
      </c>
      <c r="TPI1" s="15" t="s">
        <v>27269</v>
      </c>
      <c r="TPJ1" s="15" t="s">
        <v>27270</v>
      </c>
      <c r="TPK1" s="15" t="s">
        <v>27271</v>
      </c>
      <c r="TPL1" s="15" t="s">
        <v>27272</v>
      </c>
      <c r="TPM1" s="15" t="s">
        <v>27273</v>
      </c>
      <c r="TPN1" s="15" t="s">
        <v>27274</v>
      </c>
      <c r="TPO1" s="15" t="s">
        <v>27275</v>
      </c>
      <c r="TPP1" s="15" t="s">
        <v>27276</v>
      </c>
      <c r="TPQ1" s="15" t="s">
        <v>27277</v>
      </c>
      <c r="TPR1" s="15" t="s">
        <v>27278</v>
      </c>
      <c r="TPS1" s="15" t="s">
        <v>27279</v>
      </c>
      <c r="TPT1" s="15" t="s">
        <v>27280</v>
      </c>
      <c r="TPU1" s="15" t="s">
        <v>27281</v>
      </c>
      <c r="TPV1" s="15" t="s">
        <v>27282</v>
      </c>
      <c r="TPW1" s="15" t="s">
        <v>27283</v>
      </c>
      <c r="TPX1" s="15" t="s">
        <v>27284</v>
      </c>
      <c r="TPY1" s="15" t="s">
        <v>27285</v>
      </c>
      <c r="TPZ1" s="15" t="s">
        <v>27286</v>
      </c>
      <c r="TQA1" s="15" t="s">
        <v>27287</v>
      </c>
      <c r="TQB1" s="15" t="s">
        <v>27288</v>
      </c>
      <c r="TQC1" s="15" t="s">
        <v>27289</v>
      </c>
      <c r="TQD1" s="15" t="s">
        <v>27290</v>
      </c>
      <c r="TQE1" s="15" t="s">
        <v>27291</v>
      </c>
      <c r="TQF1" s="15" t="s">
        <v>27292</v>
      </c>
      <c r="TQG1" s="15" t="s">
        <v>27293</v>
      </c>
      <c r="TQH1" s="15" t="s">
        <v>27294</v>
      </c>
      <c r="TQI1" s="15" t="s">
        <v>27295</v>
      </c>
      <c r="TQJ1" s="15" t="s">
        <v>27296</v>
      </c>
      <c r="TQK1" s="15" t="s">
        <v>27297</v>
      </c>
      <c r="TQL1" s="15" t="s">
        <v>27298</v>
      </c>
      <c r="TQM1" s="15" t="s">
        <v>27299</v>
      </c>
      <c r="TQN1" s="15" t="s">
        <v>27300</v>
      </c>
      <c r="TQO1" s="15" t="s">
        <v>27301</v>
      </c>
      <c r="TQP1" s="15" t="s">
        <v>27302</v>
      </c>
      <c r="TQQ1" s="15" t="s">
        <v>27303</v>
      </c>
      <c r="TQR1" s="15" t="s">
        <v>27304</v>
      </c>
      <c r="TQS1" s="15" t="s">
        <v>27305</v>
      </c>
      <c r="TQT1" s="15" t="s">
        <v>27306</v>
      </c>
      <c r="TQU1" s="15" t="s">
        <v>27307</v>
      </c>
      <c r="TQV1" s="15" t="s">
        <v>27308</v>
      </c>
      <c r="TQW1" s="15" t="s">
        <v>27309</v>
      </c>
      <c r="TQX1" s="15" t="s">
        <v>27310</v>
      </c>
      <c r="TQY1" s="15" t="s">
        <v>27311</v>
      </c>
      <c r="TQZ1" s="15" t="s">
        <v>27312</v>
      </c>
      <c r="TRA1" s="15" t="s">
        <v>27313</v>
      </c>
      <c r="TRB1" s="15" t="s">
        <v>27314</v>
      </c>
      <c r="TRC1" s="15" t="s">
        <v>27315</v>
      </c>
      <c r="TRD1" s="15" t="s">
        <v>27316</v>
      </c>
      <c r="TRE1" s="15" t="s">
        <v>27317</v>
      </c>
      <c r="TRF1" s="15" t="s">
        <v>27318</v>
      </c>
      <c r="TRG1" s="15" t="s">
        <v>27319</v>
      </c>
      <c r="TRH1" s="15" t="s">
        <v>27320</v>
      </c>
      <c r="TRI1" s="15" t="s">
        <v>27321</v>
      </c>
      <c r="TRJ1" s="15" t="s">
        <v>27322</v>
      </c>
      <c r="TRK1" s="15" t="s">
        <v>27323</v>
      </c>
      <c r="TRL1" s="15" t="s">
        <v>27324</v>
      </c>
      <c r="TRM1" s="15" t="s">
        <v>27325</v>
      </c>
      <c r="TRN1" s="15" t="s">
        <v>27326</v>
      </c>
      <c r="TRO1" s="15" t="s">
        <v>27327</v>
      </c>
      <c r="TRP1" s="15" t="s">
        <v>27328</v>
      </c>
      <c r="TRQ1" s="15" t="s">
        <v>27329</v>
      </c>
      <c r="TRR1" s="15" t="s">
        <v>27330</v>
      </c>
      <c r="TRS1" s="15" t="s">
        <v>27331</v>
      </c>
      <c r="TRT1" s="15" t="s">
        <v>27332</v>
      </c>
      <c r="TRU1" s="15" t="s">
        <v>27333</v>
      </c>
      <c r="TRV1" s="15" t="s">
        <v>27334</v>
      </c>
      <c r="TRW1" s="15" t="s">
        <v>27335</v>
      </c>
      <c r="TRX1" s="15" t="s">
        <v>27336</v>
      </c>
      <c r="TRY1" s="15" t="s">
        <v>27337</v>
      </c>
      <c r="TRZ1" s="15" t="s">
        <v>27338</v>
      </c>
      <c r="TSA1" s="15" t="s">
        <v>27339</v>
      </c>
      <c r="TSB1" s="15" t="s">
        <v>27340</v>
      </c>
      <c r="TSC1" s="15" t="s">
        <v>27341</v>
      </c>
      <c r="TSD1" s="15" t="s">
        <v>27342</v>
      </c>
      <c r="TSE1" s="15" t="s">
        <v>27343</v>
      </c>
      <c r="TSF1" s="15" t="s">
        <v>27344</v>
      </c>
      <c r="TSG1" s="15" t="s">
        <v>27345</v>
      </c>
      <c r="TSH1" s="15" t="s">
        <v>27346</v>
      </c>
      <c r="TSI1" s="15" t="s">
        <v>27347</v>
      </c>
      <c r="TSJ1" s="15" t="s">
        <v>27348</v>
      </c>
      <c r="TSK1" s="15" t="s">
        <v>27349</v>
      </c>
      <c r="TSL1" s="15" t="s">
        <v>27350</v>
      </c>
      <c r="TSM1" s="15" t="s">
        <v>27351</v>
      </c>
      <c r="TSN1" s="15" t="s">
        <v>27352</v>
      </c>
      <c r="TSO1" s="15" t="s">
        <v>27353</v>
      </c>
      <c r="TSP1" s="15" t="s">
        <v>27354</v>
      </c>
      <c r="TSQ1" s="15" t="s">
        <v>27355</v>
      </c>
      <c r="TSR1" s="15" t="s">
        <v>27356</v>
      </c>
      <c r="TSS1" s="15" t="s">
        <v>27357</v>
      </c>
      <c r="TST1" s="15" t="s">
        <v>27358</v>
      </c>
      <c r="TSU1" s="15" t="s">
        <v>27359</v>
      </c>
      <c r="TSV1" s="15" t="s">
        <v>27360</v>
      </c>
      <c r="TSW1" s="15" t="s">
        <v>27361</v>
      </c>
      <c r="TSX1" s="15" t="s">
        <v>27362</v>
      </c>
      <c r="TSY1" s="15" t="s">
        <v>27363</v>
      </c>
      <c r="TSZ1" s="15" t="s">
        <v>27364</v>
      </c>
      <c r="TTA1" s="15" t="s">
        <v>27365</v>
      </c>
      <c r="TTB1" s="15" t="s">
        <v>27366</v>
      </c>
      <c r="TTC1" s="15" t="s">
        <v>27367</v>
      </c>
      <c r="TTD1" s="15" t="s">
        <v>27368</v>
      </c>
      <c r="TTE1" s="15" t="s">
        <v>27369</v>
      </c>
      <c r="TTF1" s="15" t="s">
        <v>27370</v>
      </c>
      <c r="TTG1" s="15" t="s">
        <v>27371</v>
      </c>
      <c r="TTH1" s="15" t="s">
        <v>27372</v>
      </c>
      <c r="TTI1" s="15" t="s">
        <v>27373</v>
      </c>
      <c r="TTJ1" s="15" t="s">
        <v>27374</v>
      </c>
      <c r="TTK1" s="15" t="s">
        <v>27375</v>
      </c>
      <c r="TTL1" s="15" t="s">
        <v>27376</v>
      </c>
      <c r="TTM1" s="15" t="s">
        <v>27377</v>
      </c>
      <c r="TTN1" s="15" t="s">
        <v>27378</v>
      </c>
      <c r="TTO1" s="15" t="s">
        <v>27379</v>
      </c>
      <c r="TTP1" s="15" t="s">
        <v>27380</v>
      </c>
      <c r="TTQ1" s="15" t="s">
        <v>27381</v>
      </c>
      <c r="TTR1" s="15" t="s">
        <v>27382</v>
      </c>
      <c r="TTS1" s="15" t="s">
        <v>27383</v>
      </c>
      <c r="TTT1" s="15" t="s">
        <v>27384</v>
      </c>
      <c r="TTU1" s="15" t="s">
        <v>27385</v>
      </c>
      <c r="TTV1" s="15" t="s">
        <v>27386</v>
      </c>
      <c r="TTW1" s="15" t="s">
        <v>27387</v>
      </c>
      <c r="TTX1" s="15" t="s">
        <v>27388</v>
      </c>
      <c r="TTY1" s="15" t="s">
        <v>27389</v>
      </c>
      <c r="TTZ1" s="15" t="s">
        <v>27390</v>
      </c>
      <c r="TUA1" s="15" t="s">
        <v>27391</v>
      </c>
      <c r="TUB1" s="15" t="s">
        <v>27392</v>
      </c>
      <c r="TUC1" s="15" t="s">
        <v>27393</v>
      </c>
      <c r="TUD1" s="15" t="s">
        <v>27394</v>
      </c>
      <c r="TUE1" s="15" t="s">
        <v>27395</v>
      </c>
      <c r="TUF1" s="15" t="s">
        <v>27396</v>
      </c>
      <c r="TUG1" s="15" t="s">
        <v>27397</v>
      </c>
      <c r="TUH1" s="15" t="s">
        <v>27398</v>
      </c>
      <c r="TUI1" s="15" t="s">
        <v>27399</v>
      </c>
      <c r="TUJ1" s="15" t="s">
        <v>27400</v>
      </c>
      <c r="TUK1" s="15" t="s">
        <v>27401</v>
      </c>
      <c r="TUL1" s="15" t="s">
        <v>27402</v>
      </c>
      <c r="TUM1" s="15" t="s">
        <v>27403</v>
      </c>
      <c r="TUN1" s="15" t="s">
        <v>27404</v>
      </c>
      <c r="TUO1" s="15" t="s">
        <v>27405</v>
      </c>
      <c r="TUP1" s="15" t="s">
        <v>27406</v>
      </c>
      <c r="TUQ1" s="15" t="s">
        <v>27407</v>
      </c>
      <c r="TUR1" s="15" t="s">
        <v>27408</v>
      </c>
      <c r="TUS1" s="15" t="s">
        <v>27409</v>
      </c>
      <c r="TUT1" s="15" t="s">
        <v>27410</v>
      </c>
      <c r="TUU1" s="15" t="s">
        <v>27411</v>
      </c>
      <c r="TUV1" s="15" t="s">
        <v>27412</v>
      </c>
      <c r="TUW1" s="15" t="s">
        <v>27413</v>
      </c>
      <c r="TUX1" s="15" t="s">
        <v>27414</v>
      </c>
      <c r="TUY1" s="15" t="s">
        <v>27415</v>
      </c>
      <c r="TUZ1" s="15" t="s">
        <v>27416</v>
      </c>
      <c r="TVA1" s="15" t="s">
        <v>27417</v>
      </c>
      <c r="TVB1" s="15" t="s">
        <v>27418</v>
      </c>
      <c r="TVC1" s="15" t="s">
        <v>27419</v>
      </c>
      <c r="TVD1" s="15" t="s">
        <v>27420</v>
      </c>
      <c r="TVE1" s="15" t="s">
        <v>27421</v>
      </c>
      <c r="TVF1" s="15" t="s">
        <v>27422</v>
      </c>
      <c r="TVG1" s="15" t="s">
        <v>27423</v>
      </c>
      <c r="TVH1" s="15" t="s">
        <v>27424</v>
      </c>
      <c r="TVI1" s="15" t="s">
        <v>27425</v>
      </c>
      <c r="TVJ1" s="15" t="s">
        <v>27426</v>
      </c>
      <c r="TVK1" s="15" t="s">
        <v>27427</v>
      </c>
      <c r="TVL1" s="15" t="s">
        <v>27428</v>
      </c>
      <c r="TVM1" s="15" t="s">
        <v>27429</v>
      </c>
      <c r="TVN1" s="15" t="s">
        <v>27430</v>
      </c>
      <c r="TVO1" s="15" t="s">
        <v>27431</v>
      </c>
      <c r="TVP1" s="15" t="s">
        <v>27432</v>
      </c>
      <c r="TVQ1" s="15" t="s">
        <v>27433</v>
      </c>
      <c r="TVR1" s="15" t="s">
        <v>27434</v>
      </c>
      <c r="TVS1" s="15" t="s">
        <v>27435</v>
      </c>
      <c r="TVT1" s="15" t="s">
        <v>27436</v>
      </c>
      <c r="TVU1" s="15" t="s">
        <v>27437</v>
      </c>
      <c r="TVV1" s="15" t="s">
        <v>27438</v>
      </c>
      <c r="TVW1" s="15" t="s">
        <v>27439</v>
      </c>
      <c r="TVX1" s="15" t="s">
        <v>27440</v>
      </c>
      <c r="TVY1" s="15" t="s">
        <v>27441</v>
      </c>
      <c r="TVZ1" s="15" t="s">
        <v>27442</v>
      </c>
      <c r="TWA1" s="15" t="s">
        <v>27443</v>
      </c>
      <c r="TWB1" s="15" t="s">
        <v>27444</v>
      </c>
      <c r="TWC1" s="15" t="s">
        <v>27445</v>
      </c>
      <c r="TWD1" s="15" t="s">
        <v>27446</v>
      </c>
      <c r="TWE1" s="15" t="s">
        <v>27447</v>
      </c>
      <c r="TWF1" s="15" t="s">
        <v>27448</v>
      </c>
      <c r="TWG1" s="15" t="s">
        <v>27449</v>
      </c>
      <c r="TWH1" s="15" t="s">
        <v>27450</v>
      </c>
      <c r="TWI1" s="15" t="s">
        <v>27451</v>
      </c>
      <c r="TWJ1" s="15" t="s">
        <v>27452</v>
      </c>
      <c r="TWK1" s="15" t="s">
        <v>27453</v>
      </c>
      <c r="TWL1" s="15" t="s">
        <v>27454</v>
      </c>
      <c r="TWM1" s="15" t="s">
        <v>27455</v>
      </c>
      <c r="TWN1" s="15" t="s">
        <v>27456</v>
      </c>
      <c r="TWO1" s="15" t="s">
        <v>27457</v>
      </c>
      <c r="TWP1" s="15" t="s">
        <v>27458</v>
      </c>
      <c r="TWQ1" s="15" t="s">
        <v>27459</v>
      </c>
      <c r="TWR1" s="15" t="s">
        <v>27460</v>
      </c>
      <c r="TWS1" s="15" t="s">
        <v>27461</v>
      </c>
      <c r="TWT1" s="15" t="s">
        <v>27462</v>
      </c>
      <c r="TWU1" s="15" t="s">
        <v>27463</v>
      </c>
      <c r="TWV1" s="15" t="s">
        <v>27464</v>
      </c>
      <c r="TWW1" s="15" t="s">
        <v>27465</v>
      </c>
      <c r="TWX1" s="15" t="s">
        <v>27466</v>
      </c>
      <c r="TWY1" s="15" t="s">
        <v>27467</v>
      </c>
      <c r="TWZ1" s="15" t="s">
        <v>27468</v>
      </c>
      <c r="TXA1" s="15" t="s">
        <v>27469</v>
      </c>
      <c r="TXB1" s="15" t="s">
        <v>27470</v>
      </c>
      <c r="TXC1" s="15" t="s">
        <v>27471</v>
      </c>
      <c r="TXD1" s="15" t="s">
        <v>27472</v>
      </c>
      <c r="TXE1" s="15" t="s">
        <v>27473</v>
      </c>
      <c r="TXF1" s="15" t="s">
        <v>27474</v>
      </c>
      <c r="TXG1" s="15" t="s">
        <v>27475</v>
      </c>
      <c r="TXH1" s="15" t="s">
        <v>27476</v>
      </c>
      <c r="TXI1" s="15" t="s">
        <v>27477</v>
      </c>
      <c r="TXJ1" s="15" t="s">
        <v>27478</v>
      </c>
      <c r="TXK1" s="15" t="s">
        <v>27479</v>
      </c>
      <c r="TXL1" s="15" t="s">
        <v>27480</v>
      </c>
      <c r="TXM1" s="15" t="s">
        <v>27481</v>
      </c>
      <c r="TXN1" s="15" t="s">
        <v>27482</v>
      </c>
      <c r="TXO1" s="15" t="s">
        <v>27483</v>
      </c>
      <c r="TXP1" s="15" t="s">
        <v>27484</v>
      </c>
      <c r="TXQ1" s="15" t="s">
        <v>27485</v>
      </c>
      <c r="TXR1" s="15" t="s">
        <v>27486</v>
      </c>
      <c r="TXS1" s="15" t="s">
        <v>27487</v>
      </c>
      <c r="TXT1" s="15" t="s">
        <v>27488</v>
      </c>
      <c r="TXU1" s="15" t="s">
        <v>27489</v>
      </c>
      <c r="TXV1" s="15" t="s">
        <v>27490</v>
      </c>
      <c r="TXW1" s="15" t="s">
        <v>27491</v>
      </c>
      <c r="TXX1" s="15" t="s">
        <v>27492</v>
      </c>
      <c r="TXY1" s="15" t="s">
        <v>27493</v>
      </c>
      <c r="TXZ1" s="15" t="s">
        <v>27494</v>
      </c>
      <c r="TYA1" s="15" t="s">
        <v>27495</v>
      </c>
      <c r="TYB1" s="15" t="s">
        <v>27496</v>
      </c>
      <c r="TYC1" s="15" t="s">
        <v>27497</v>
      </c>
      <c r="TYD1" s="15" t="s">
        <v>27498</v>
      </c>
      <c r="TYE1" s="15" t="s">
        <v>27499</v>
      </c>
      <c r="TYF1" s="15" t="s">
        <v>27500</v>
      </c>
      <c r="TYG1" s="15" t="s">
        <v>27501</v>
      </c>
      <c r="TYH1" s="15" t="s">
        <v>27502</v>
      </c>
      <c r="TYI1" s="15" t="s">
        <v>27503</v>
      </c>
      <c r="TYJ1" s="15" t="s">
        <v>27504</v>
      </c>
      <c r="TYK1" s="15" t="s">
        <v>27505</v>
      </c>
      <c r="TYL1" s="15" t="s">
        <v>27506</v>
      </c>
      <c r="TYM1" s="15" t="s">
        <v>27507</v>
      </c>
      <c r="TYN1" s="15" t="s">
        <v>27508</v>
      </c>
      <c r="TYO1" s="15" t="s">
        <v>27509</v>
      </c>
      <c r="TYP1" s="15" t="s">
        <v>27510</v>
      </c>
      <c r="TYQ1" s="15" t="s">
        <v>27511</v>
      </c>
      <c r="TYR1" s="15" t="s">
        <v>27512</v>
      </c>
      <c r="TYS1" s="15" t="s">
        <v>27513</v>
      </c>
      <c r="TYT1" s="15" t="s">
        <v>27514</v>
      </c>
      <c r="TYU1" s="15" t="s">
        <v>27515</v>
      </c>
      <c r="TYV1" s="15" t="s">
        <v>27516</v>
      </c>
      <c r="TYW1" s="15" t="s">
        <v>27517</v>
      </c>
      <c r="TYX1" s="15" t="s">
        <v>27518</v>
      </c>
      <c r="TYY1" s="15" t="s">
        <v>27519</v>
      </c>
      <c r="TYZ1" s="15" t="s">
        <v>27520</v>
      </c>
      <c r="TZA1" s="15" t="s">
        <v>27521</v>
      </c>
      <c r="TZB1" s="15" t="s">
        <v>27522</v>
      </c>
      <c r="TZC1" s="15" t="s">
        <v>27523</v>
      </c>
      <c r="TZD1" s="15" t="s">
        <v>27524</v>
      </c>
      <c r="TZE1" s="15" t="s">
        <v>27525</v>
      </c>
      <c r="TZF1" s="15" t="s">
        <v>27526</v>
      </c>
      <c r="TZG1" s="15" t="s">
        <v>27527</v>
      </c>
      <c r="TZH1" s="15" t="s">
        <v>27528</v>
      </c>
      <c r="TZI1" s="15" t="s">
        <v>27529</v>
      </c>
      <c r="TZJ1" s="15" t="s">
        <v>27530</v>
      </c>
      <c r="TZK1" s="15" t="s">
        <v>27531</v>
      </c>
      <c r="TZL1" s="15" t="s">
        <v>27532</v>
      </c>
      <c r="TZM1" s="15" t="s">
        <v>27533</v>
      </c>
      <c r="TZN1" s="15" t="s">
        <v>27534</v>
      </c>
      <c r="TZO1" s="15" t="s">
        <v>27535</v>
      </c>
      <c r="TZP1" s="15" t="s">
        <v>27536</v>
      </c>
      <c r="TZQ1" s="15" t="s">
        <v>27537</v>
      </c>
      <c r="TZR1" s="15" t="s">
        <v>27538</v>
      </c>
      <c r="TZS1" s="15" t="s">
        <v>27539</v>
      </c>
      <c r="TZT1" s="15" t="s">
        <v>27540</v>
      </c>
      <c r="TZU1" s="15" t="s">
        <v>27541</v>
      </c>
      <c r="TZV1" s="15" t="s">
        <v>27542</v>
      </c>
      <c r="TZW1" s="15" t="s">
        <v>27543</v>
      </c>
      <c r="TZX1" s="15" t="s">
        <v>27544</v>
      </c>
      <c r="TZY1" s="15" t="s">
        <v>27545</v>
      </c>
      <c r="TZZ1" s="15" t="s">
        <v>27546</v>
      </c>
      <c r="UAA1" s="15" t="s">
        <v>27547</v>
      </c>
      <c r="UAB1" s="15" t="s">
        <v>27548</v>
      </c>
      <c r="UAC1" s="15" t="s">
        <v>27549</v>
      </c>
      <c r="UAD1" s="15" t="s">
        <v>27550</v>
      </c>
      <c r="UAE1" s="15" t="s">
        <v>27551</v>
      </c>
      <c r="UAF1" s="15" t="s">
        <v>27552</v>
      </c>
      <c r="UAG1" s="15" t="s">
        <v>27553</v>
      </c>
      <c r="UAH1" s="15" t="s">
        <v>27554</v>
      </c>
      <c r="UAI1" s="15" t="s">
        <v>27555</v>
      </c>
      <c r="UAJ1" s="15" t="s">
        <v>27556</v>
      </c>
      <c r="UAK1" s="15" t="s">
        <v>27557</v>
      </c>
      <c r="UAL1" s="15" t="s">
        <v>27558</v>
      </c>
      <c r="UAM1" s="15" t="s">
        <v>27559</v>
      </c>
      <c r="UAN1" s="15" t="s">
        <v>27560</v>
      </c>
      <c r="UAO1" s="15" t="s">
        <v>27561</v>
      </c>
      <c r="UAP1" s="15" t="s">
        <v>27562</v>
      </c>
      <c r="UAQ1" s="15" t="s">
        <v>27563</v>
      </c>
      <c r="UAR1" s="15" t="s">
        <v>27564</v>
      </c>
      <c r="UAS1" s="15" t="s">
        <v>27565</v>
      </c>
      <c r="UAT1" s="15" t="s">
        <v>27566</v>
      </c>
      <c r="UAU1" s="15" t="s">
        <v>27567</v>
      </c>
      <c r="UAV1" s="15" t="s">
        <v>27568</v>
      </c>
      <c r="UAW1" s="15" t="s">
        <v>27569</v>
      </c>
      <c r="UAX1" s="15" t="s">
        <v>27570</v>
      </c>
      <c r="UAY1" s="15" t="s">
        <v>27571</v>
      </c>
      <c r="UAZ1" s="15" t="s">
        <v>27572</v>
      </c>
      <c r="UBA1" s="15" t="s">
        <v>27573</v>
      </c>
      <c r="UBB1" s="15" t="s">
        <v>27574</v>
      </c>
      <c r="UBC1" s="15" t="s">
        <v>27575</v>
      </c>
      <c r="UBD1" s="15" t="s">
        <v>27576</v>
      </c>
      <c r="UBE1" s="15" t="s">
        <v>27577</v>
      </c>
      <c r="UBF1" s="15" t="s">
        <v>27578</v>
      </c>
      <c r="UBG1" s="15" t="s">
        <v>27579</v>
      </c>
      <c r="UBH1" s="15" t="s">
        <v>27580</v>
      </c>
      <c r="UBI1" s="15" t="s">
        <v>27581</v>
      </c>
      <c r="UBJ1" s="15" t="s">
        <v>27582</v>
      </c>
      <c r="UBK1" s="15" t="s">
        <v>27583</v>
      </c>
      <c r="UBL1" s="15" t="s">
        <v>27584</v>
      </c>
      <c r="UBM1" s="15" t="s">
        <v>27585</v>
      </c>
      <c r="UBN1" s="15" t="s">
        <v>27586</v>
      </c>
      <c r="UBO1" s="15" t="s">
        <v>27587</v>
      </c>
      <c r="UBP1" s="15" t="s">
        <v>27588</v>
      </c>
      <c r="UBQ1" s="15" t="s">
        <v>27589</v>
      </c>
      <c r="UBR1" s="15" t="s">
        <v>27590</v>
      </c>
      <c r="UBS1" s="15" t="s">
        <v>27591</v>
      </c>
      <c r="UBT1" s="15" t="s">
        <v>27592</v>
      </c>
      <c r="UBU1" s="15" t="s">
        <v>27593</v>
      </c>
      <c r="UBV1" s="15" t="s">
        <v>27594</v>
      </c>
      <c r="UBW1" s="15" t="s">
        <v>27595</v>
      </c>
      <c r="UBX1" s="15" t="s">
        <v>27596</v>
      </c>
      <c r="UBY1" s="15" t="s">
        <v>27597</v>
      </c>
      <c r="UBZ1" s="15" t="s">
        <v>27598</v>
      </c>
      <c r="UCA1" s="15" t="s">
        <v>27599</v>
      </c>
      <c r="UCB1" s="15" t="s">
        <v>27600</v>
      </c>
      <c r="UCC1" s="15" t="s">
        <v>27601</v>
      </c>
      <c r="UCD1" s="15" t="s">
        <v>27602</v>
      </c>
      <c r="UCE1" s="15" t="s">
        <v>27603</v>
      </c>
      <c r="UCF1" s="15" t="s">
        <v>27604</v>
      </c>
      <c r="UCG1" s="15" t="s">
        <v>27605</v>
      </c>
      <c r="UCH1" s="15" t="s">
        <v>27606</v>
      </c>
      <c r="UCI1" s="15" t="s">
        <v>27607</v>
      </c>
      <c r="UCJ1" s="15" t="s">
        <v>27608</v>
      </c>
      <c r="UCK1" s="15" t="s">
        <v>27609</v>
      </c>
      <c r="UCL1" s="15" t="s">
        <v>27610</v>
      </c>
      <c r="UCM1" s="15" t="s">
        <v>27611</v>
      </c>
      <c r="UCN1" s="15" t="s">
        <v>27612</v>
      </c>
      <c r="UCO1" s="15" t="s">
        <v>27613</v>
      </c>
      <c r="UCP1" s="15" t="s">
        <v>27614</v>
      </c>
      <c r="UCQ1" s="15" t="s">
        <v>27615</v>
      </c>
      <c r="UCR1" s="15" t="s">
        <v>27616</v>
      </c>
      <c r="UCS1" s="15" t="s">
        <v>27617</v>
      </c>
      <c r="UCT1" s="15" t="s">
        <v>27618</v>
      </c>
      <c r="UCU1" s="15" t="s">
        <v>27619</v>
      </c>
      <c r="UCV1" s="15" t="s">
        <v>27620</v>
      </c>
      <c r="UCW1" s="15" t="s">
        <v>27621</v>
      </c>
      <c r="UCX1" s="15" t="s">
        <v>27622</v>
      </c>
      <c r="UCY1" s="15" t="s">
        <v>27623</v>
      </c>
      <c r="UCZ1" s="15" t="s">
        <v>27624</v>
      </c>
      <c r="UDA1" s="15" t="s">
        <v>27625</v>
      </c>
      <c r="UDB1" s="15" t="s">
        <v>27626</v>
      </c>
      <c r="UDC1" s="15" t="s">
        <v>27627</v>
      </c>
      <c r="UDD1" s="15" t="s">
        <v>27628</v>
      </c>
      <c r="UDE1" s="15" t="s">
        <v>27629</v>
      </c>
      <c r="UDF1" s="15" t="s">
        <v>27630</v>
      </c>
      <c r="UDG1" s="15" t="s">
        <v>27631</v>
      </c>
      <c r="UDH1" s="15" t="s">
        <v>27632</v>
      </c>
      <c r="UDI1" s="15" t="s">
        <v>27633</v>
      </c>
      <c r="UDJ1" s="15" t="s">
        <v>27634</v>
      </c>
      <c r="UDK1" s="15" t="s">
        <v>27635</v>
      </c>
      <c r="UDL1" s="15" t="s">
        <v>27636</v>
      </c>
      <c r="UDM1" s="15" t="s">
        <v>27637</v>
      </c>
      <c r="UDN1" s="15" t="s">
        <v>27638</v>
      </c>
      <c r="UDO1" s="15" t="s">
        <v>27639</v>
      </c>
      <c r="UDP1" s="15" t="s">
        <v>27640</v>
      </c>
      <c r="UDQ1" s="15" t="s">
        <v>27641</v>
      </c>
      <c r="UDR1" s="15" t="s">
        <v>27642</v>
      </c>
      <c r="UDS1" s="15" t="s">
        <v>27643</v>
      </c>
      <c r="UDT1" s="15" t="s">
        <v>27644</v>
      </c>
      <c r="UDU1" s="15" t="s">
        <v>27645</v>
      </c>
      <c r="UDV1" s="15" t="s">
        <v>27646</v>
      </c>
      <c r="UDW1" s="15" t="s">
        <v>27647</v>
      </c>
      <c r="UDX1" s="15" t="s">
        <v>27648</v>
      </c>
      <c r="UDY1" s="15" t="s">
        <v>27649</v>
      </c>
      <c r="UDZ1" s="15" t="s">
        <v>27650</v>
      </c>
      <c r="UEA1" s="15" t="s">
        <v>27651</v>
      </c>
      <c r="UEB1" s="15" t="s">
        <v>27652</v>
      </c>
      <c r="UEC1" s="15" t="s">
        <v>27653</v>
      </c>
      <c r="UED1" s="15" t="s">
        <v>27654</v>
      </c>
      <c r="UEE1" s="15" t="s">
        <v>27655</v>
      </c>
      <c r="UEF1" s="15" t="s">
        <v>27656</v>
      </c>
      <c r="UEG1" s="15" t="s">
        <v>27657</v>
      </c>
      <c r="UEH1" s="15" t="s">
        <v>27658</v>
      </c>
      <c r="UEI1" s="15" t="s">
        <v>27659</v>
      </c>
      <c r="UEJ1" s="15" t="s">
        <v>27660</v>
      </c>
      <c r="UEK1" s="15" t="s">
        <v>27661</v>
      </c>
      <c r="UEL1" s="15" t="s">
        <v>27662</v>
      </c>
      <c r="UEM1" s="15" t="s">
        <v>27663</v>
      </c>
      <c r="UEN1" s="15" t="s">
        <v>27664</v>
      </c>
      <c r="UEO1" s="15" t="s">
        <v>27665</v>
      </c>
      <c r="UEP1" s="15" t="s">
        <v>27666</v>
      </c>
      <c r="UEQ1" s="15" t="s">
        <v>27667</v>
      </c>
      <c r="UER1" s="15" t="s">
        <v>27668</v>
      </c>
      <c r="UES1" s="15" t="s">
        <v>27669</v>
      </c>
      <c r="UET1" s="15" t="s">
        <v>27670</v>
      </c>
      <c r="UEU1" s="15" t="s">
        <v>27671</v>
      </c>
      <c r="UEV1" s="15" t="s">
        <v>27672</v>
      </c>
      <c r="UEW1" s="15" t="s">
        <v>27673</v>
      </c>
      <c r="UEX1" s="15" t="s">
        <v>27674</v>
      </c>
      <c r="UEY1" s="15" t="s">
        <v>27675</v>
      </c>
      <c r="UEZ1" s="15" t="s">
        <v>27676</v>
      </c>
      <c r="UFA1" s="15" t="s">
        <v>27677</v>
      </c>
      <c r="UFB1" s="15" t="s">
        <v>27678</v>
      </c>
      <c r="UFC1" s="15" t="s">
        <v>27679</v>
      </c>
      <c r="UFD1" s="15" t="s">
        <v>27680</v>
      </c>
      <c r="UFE1" s="15" t="s">
        <v>27681</v>
      </c>
      <c r="UFF1" s="15" t="s">
        <v>27682</v>
      </c>
      <c r="UFG1" s="15" t="s">
        <v>27683</v>
      </c>
      <c r="UFH1" s="15" t="s">
        <v>27684</v>
      </c>
      <c r="UFI1" s="15" t="s">
        <v>27685</v>
      </c>
      <c r="UFJ1" s="15" t="s">
        <v>27686</v>
      </c>
      <c r="UFK1" s="15" t="s">
        <v>27687</v>
      </c>
      <c r="UFL1" s="15" t="s">
        <v>27688</v>
      </c>
      <c r="UFM1" s="15" t="s">
        <v>27689</v>
      </c>
      <c r="UFN1" s="15" t="s">
        <v>27690</v>
      </c>
      <c r="UFO1" s="15" t="s">
        <v>27691</v>
      </c>
      <c r="UFP1" s="15" t="s">
        <v>27692</v>
      </c>
      <c r="UFQ1" s="15" t="s">
        <v>27693</v>
      </c>
      <c r="UFR1" s="15" t="s">
        <v>27694</v>
      </c>
      <c r="UFS1" s="15" t="s">
        <v>27695</v>
      </c>
      <c r="UFT1" s="15" t="s">
        <v>27696</v>
      </c>
      <c r="UFU1" s="15" t="s">
        <v>27697</v>
      </c>
      <c r="UFV1" s="15" t="s">
        <v>27698</v>
      </c>
      <c r="UFW1" s="15" t="s">
        <v>27699</v>
      </c>
      <c r="UFX1" s="15" t="s">
        <v>27700</v>
      </c>
      <c r="UFY1" s="15" t="s">
        <v>27701</v>
      </c>
      <c r="UFZ1" s="15" t="s">
        <v>27702</v>
      </c>
      <c r="UGA1" s="15" t="s">
        <v>27703</v>
      </c>
      <c r="UGB1" s="15" t="s">
        <v>27704</v>
      </c>
      <c r="UGC1" s="15" t="s">
        <v>27705</v>
      </c>
      <c r="UGD1" s="15" t="s">
        <v>27706</v>
      </c>
      <c r="UGE1" s="15" t="s">
        <v>27707</v>
      </c>
      <c r="UGF1" s="15" t="s">
        <v>27708</v>
      </c>
      <c r="UGG1" s="15" t="s">
        <v>27709</v>
      </c>
      <c r="UGH1" s="15" t="s">
        <v>27710</v>
      </c>
      <c r="UGI1" s="15" t="s">
        <v>27711</v>
      </c>
      <c r="UGJ1" s="15" t="s">
        <v>27712</v>
      </c>
      <c r="UGK1" s="15" t="s">
        <v>27713</v>
      </c>
      <c r="UGL1" s="15" t="s">
        <v>27714</v>
      </c>
      <c r="UGM1" s="15" t="s">
        <v>27715</v>
      </c>
      <c r="UGN1" s="15" t="s">
        <v>27716</v>
      </c>
      <c r="UGO1" s="15" t="s">
        <v>27717</v>
      </c>
      <c r="UGP1" s="15" t="s">
        <v>27718</v>
      </c>
      <c r="UGQ1" s="15" t="s">
        <v>27719</v>
      </c>
      <c r="UGR1" s="15" t="s">
        <v>27720</v>
      </c>
      <c r="UGS1" s="15" t="s">
        <v>27721</v>
      </c>
      <c r="UGT1" s="15" t="s">
        <v>27722</v>
      </c>
      <c r="UGU1" s="15" t="s">
        <v>27723</v>
      </c>
      <c r="UGV1" s="15" t="s">
        <v>27724</v>
      </c>
      <c r="UGW1" s="15" t="s">
        <v>27725</v>
      </c>
      <c r="UGX1" s="15" t="s">
        <v>27726</v>
      </c>
      <c r="UGY1" s="15" t="s">
        <v>27727</v>
      </c>
      <c r="UGZ1" s="15" t="s">
        <v>27728</v>
      </c>
      <c r="UHA1" s="15" t="s">
        <v>27729</v>
      </c>
      <c r="UHB1" s="15" t="s">
        <v>27730</v>
      </c>
      <c r="UHC1" s="15" t="s">
        <v>27731</v>
      </c>
      <c r="UHD1" s="15" t="s">
        <v>27732</v>
      </c>
      <c r="UHE1" s="15" t="s">
        <v>27733</v>
      </c>
      <c r="UHF1" s="15" t="s">
        <v>27734</v>
      </c>
      <c r="UHG1" s="15" t="s">
        <v>27735</v>
      </c>
      <c r="UHH1" s="15" t="s">
        <v>27736</v>
      </c>
      <c r="UHI1" s="15" t="s">
        <v>27737</v>
      </c>
      <c r="UHJ1" s="15" t="s">
        <v>27738</v>
      </c>
      <c r="UHK1" s="15" t="s">
        <v>27739</v>
      </c>
      <c r="UHL1" s="15" t="s">
        <v>27740</v>
      </c>
      <c r="UHM1" s="15" t="s">
        <v>27741</v>
      </c>
      <c r="UHN1" s="15" t="s">
        <v>27742</v>
      </c>
      <c r="UHO1" s="15" t="s">
        <v>27743</v>
      </c>
      <c r="UHP1" s="15" t="s">
        <v>27744</v>
      </c>
      <c r="UHQ1" s="15" t="s">
        <v>27745</v>
      </c>
      <c r="UHR1" s="15" t="s">
        <v>27746</v>
      </c>
      <c r="UHS1" s="15" t="s">
        <v>27747</v>
      </c>
      <c r="UHT1" s="15" t="s">
        <v>27748</v>
      </c>
      <c r="UHU1" s="15" t="s">
        <v>27749</v>
      </c>
      <c r="UHV1" s="15" t="s">
        <v>27750</v>
      </c>
      <c r="UHW1" s="15" t="s">
        <v>27751</v>
      </c>
      <c r="UHX1" s="15" t="s">
        <v>27752</v>
      </c>
      <c r="UHY1" s="15" t="s">
        <v>27753</v>
      </c>
      <c r="UHZ1" s="15" t="s">
        <v>27754</v>
      </c>
      <c r="UIA1" s="15" t="s">
        <v>27755</v>
      </c>
      <c r="UIB1" s="15" t="s">
        <v>27756</v>
      </c>
      <c r="UIC1" s="15" t="s">
        <v>27757</v>
      </c>
      <c r="UID1" s="15" t="s">
        <v>27758</v>
      </c>
      <c r="UIE1" s="15" t="s">
        <v>27759</v>
      </c>
      <c r="UIF1" s="15" t="s">
        <v>27760</v>
      </c>
      <c r="UIG1" s="15" t="s">
        <v>27761</v>
      </c>
      <c r="UIH1" s="15" t="s">
        <v>27762</v>
      </c>
      <c r="UII1" s="15" t="s">
        <v>27763</v>
      </c>
      <c r="UIJ1" s="15" t="s">
        <v>27764</v>
      </c>
      <c r="UIK1" s="15" t="s">
        <v>27765</v>
      </c>
      <c r="UIL1" s="15" t="s">
        <v>27766</v>
      </c>
      <c r="UIM1" s="15" t="s">
        <v>27767</v>
      </c>
      <c r="UIN1" s="15" t="s">
        <v>27768</v>
      </c>
      <c r="UIO1" s="15" t="s">
        <v>27769</v>
      </c>
      <c r="UIP1" s="15" t="s">
        <v>27770</v>
      </c>
      <c r="UIQ1" s="15" t="s">
        <v>27771</v>
      </c>
      <c r="UIR1" s="15" t="s">
        <v>27772</v>
      </c>
      <c r="UIS1" s="15" t="s">
        <v>27773</v>
      </c>
      <c r="UIT1" s="15" t="s">
        <v>27774</v>
      </c>
      <c r="UIU1" s="15" t="s">
        <v>27775</v>
      </c>
      <c r="UIV1" s="15" t="s">
        <v>27776</v>
      </c>
      <c r="UIW1" s="15" t="s">
        <v>27777</v>
      </c>
      <c r="UIX1" s="15" t="s">
        <v>27778</v>
      </c>
      <c r="UIY1" s="15" t="s">
        <v>27779</v>
      </c>
      <c r="UIZ1" s="15" t="s">
        <v>27780</v>
      </c>
      <c r="UJA1" s="15" t="s">
        <v>27781</v>
      </c>
      <c r="UJB1" s="15" t="s">
        <v>27782</v>
      </c>
      <c r="UJC1" s="15" t="s">
        <v>27783</v>
      </c>
      <c r="UJD1" s="15" t="s">
        <v>27784</v>
      </c>
      <c r="UJE1" s="15" t="s">
        <v>27785</v>
      </c>
      <c r="UJF1" s="15" t="s">
        <v>27786</v>
      </c>
      <c r="UJG1" s="15" t="s">
        <v>27787</v>
      </c>
      <c r="UJH1" s="15" t="s">
        <v>27788</v>
      </c>
      <c r="UJI1" s="15" t="s">
        <v>27789</v>
      </c>
      <c r="UJJ1" s="15" t="s">
        <v>27790</v>
      </c>
      <c r="UJK1" s="15" t="s">
        <v>27791</v>
      </c>
      <c r="UJL1" s="15" t="s">
        <v>27792</v>
      </c>
      <c r="UJM1" s="15" t="s">
        <v>27793</v>
      </c>
      <c r="UJN1" s="15" t="s">
        <v>27794</v>
      </c>
      <c r="UJO1" s="15" t="s">
        <v>27795</v>
      </c>
      <c r="UJP1" s="15" t="s">
        <v>27796</v>
      </c>
      <c r="UJQ1" s="15" t="s">
        <v>27797</v>
      </c>
      <c r="UJR1" s="15" t="s">
        <v>27798</v>
      </c>
      <c r="UJS1" s="15" t="s">
        <v>27799</v>
      </c>
      <c r="UJT1" s="15" t="s">
        <v>27800</v>
      </c>
      <c r="UJU1" s="15" t="s">
        <v>27801</v>
      </c>
      <c r="UJV1" s="15" t="s">
        <v>27802</v>
      </c>
      <c r="UJW1" s="15" t="s">
        <v>27803</v>
      </c>
      <c r="UJX1" s="15" t="s">
        <v>27804</v>
      </c>
      <c r="UJY1" s="15" t="s">
        <v>27805</v>
      </c>
      <c r="UJZ1" s="15" t="s">
        <v>27806</v>
      </c>
      <c r="UKA1" s="15" t="s">
        <v>27807</v>
      </c>
      <c r="UKB1" s="15" t="s">
        <v>27808</v>
      </c>
      <c r="UKC1" s="15" t="s">
        <v>27809</v>
      </c>
      <c r="UKD1" s="15" t="s">
        <v>27810</v>
      </c>
      <c r="UKE1" s="15" t="s">
        <v>27811</v>
      </c>
      <c r="UKF1" s="15" t="s">
        <v>27812</v>
      </c>
      <c r="UKG1" s="15" t="s">
        <v>27813</v>
      </c>
      <c r="UKH1" s="15" t="s">
        <v>27814</v>
      </c>
      <c r="UKI1" s="15" t="s">
        <v>27815</v>
      </c>
      <c r="UKJ1" s="15" t="s">
        <v>27816</v>
      </c>
      <c r="UKK1" s="15" t="s">
        <v>27817</v>
      </c>
      <c r="UKL1" s="15" t="s">
        <v>27818</v>
      </c>
      <c r="UKM1" s="15" t="s">
        <v>27819</v>
      </c>
      <c r="UKN1" s="15" t="s">
        <v>27820</v>
      </c>
      <c r="UKO1" s="15" t="s">
        <v>27821</v>
      </c>
      <c r="UKP1" s="15" t="s">
        <v>27822</v>
      </c>
      <c r="UKQ1" s="15" t="s">
        <v>27823</v>
      </c>
      <c r="UKR1" s="15" t="s">
        <v>27824</v>
      </c>
      <c r="UKS1" s="15" t="s">
        <v>27825</v>
      </c>
      <c r="UKT1" s="15" t="s">
        <v>27826</v>
      </c>
      <c r="UKU1" s="15" t="s">
        <v>27827</v>
      </c>
      <c r="UKV1" s="15" t="s">
        <v>27828</v>
      </c>
      <c r="UKW1" s="15" t="s">
        <v>27829</v>
      </c>
      <c r="UKX1" s="15" t="s">
        <v>27830</v>
      </c>
      <c r="UKY1" s="15" t="s">
        <v>27831</v>
      </c>
      <c r="UKZ1" s="15" t="s">
        <v>27832</v>
      </c>
      <c r="ULA1" s="15" t="s">
        <v>27833</v>
      </c>
      <c r="ULB1" s="15" t="s">
        <v>27834</v>
      </c>
      <c r="ULC1" s="15" t="s">
        <v>27835</v>
      </c>
      <c r="ULD1" s="15" t="s">
        <v>27836</v>
      </c>
      <c r="ULE1" s="15" t="s">
        <v>27837</v>
      </c>
      <c r="ULF1" s="15" t="s">
        <v>27838</v>
      </c>
      <c r="ULG1" s="15" t="s">
        <v>27839</v>
      </c>
      <c r="ULH1" s="15" t="s">
        <v>27840</v>
      </c>
      <c r="ULI1" s="15" t="s">
        <v>27841</v>
      </c>
      <c r="ULJ1" s="15" t="s">
        <v>27842</v>
      </c>
      <c r="ULK1" s="15" t="s">
        <v>27843</v>
      </c>
      <c r="ULL1" s="15" t="s">
        <v>27844</v>
      </c>
      <c r="ULM1" s="15" t="s">
        <v>27845</v>
      </c>
      <c r="ULN1" s="15" t="s">
        <v>27846</v>
      </c>
      <c r="ULO1" s="15" t="s">
        <v>27847</v>
      </c>
      <c r="ULP1" s="15" t="s">
        <v>27848</v>
      </c>
      <c r="ULQ1" s="15" t="s">
        <v>27849</v>
      </c>
      <c r="ULR1" s="15" t="s">
        <v>27850</v>
      </c>
      <c r="ULS1" s="15" t="s">
        <v>27851</v>
      </c>
      <c r="ULT1" s="15" t="s">
        <v>27852</v>
      </c>
      <c r="ULU1" s="15" t="s">
        <v>27853</v>
      </c>
      <c r="ULV1" s="15" t="s">
        <v>27854</v>
      </c>
      <c r="ULW1" s="15" t="s">
        <v>27855</v>
      </c>
      <c r="ULX1" s="15" t="s">
        <v>27856</v>
      </c>
      <c r="ULY1" s="15" t="s">
        <v>27857</v>
      </c>
      <c r="ULZ1" s="15" t="s">
        <v>27858</v>
      </c>
      <c r="UMA1" s="15" t="s">
        <v>27859</v>
      </c>
      <c r="UMB1" s="15" t="s">
        <v>27860</v>
      </c>
      <c r="UMC1" s="15" t="s">
        <v>27861</v>
      </c>
      <c r="UMD1" s="15" t="s">
        <v>27862</v>
      </c>
      <c r="UME1" s="15" t="s">
        <v>27863</v>
      </c>
      <c r="UMF1" s="15" t="s">
        <v>27864</v>
      </c>
      <c r="UMG1" s="15" t="s">
        <v>27865</v>
      </c>
      <c r="UMH1" s="15" t="s">
        <v>27866</v>
      </c>
      <c r="UMI1" s="15" t="s">
        <v>27867</v>
      </c>
      <c r="UMJ1" s="15" t="s">
        <v>27868</v>
      </c>
      <c r="UMK1" s="15" t="s">
        <v>27869</v>
      </c>
      <c r="UML1" s="15" t="s">
        <v>27870</v>
      </c>
      <c r="UMM1" s="15" t="s">
        <v>27871</v>
      </c>
      <c r="UMN1" s="15" t="s">
        <v>27872</v>
      </c>
      <c r="UMO1" s="15" t="s">
        <v>27873</v>
      </c>
      <c r="UMP1" s="15" t="s">
        <v>27874</v>
      </c>
      <c r="UMQ1" s="15" t="s">
        <v>27875</v>
      </c>
      <c r="UMR1" s="15" t="s">
        <v>27876</v>
      </c>
      <c r="UMS1" s="15" t="s">
        <v>27877</v>
      </c>
      <c r="UMT1" s="15" t="s">
        <v>27878</v>
      </c>
      <c r="UMU1" s="15" t="s">
        <v>27879</v>
      </c>
      <c r="UMV1" s="15" t="s">
        <v>27880</v>
      </c>
      <c r="UMW1" s="15" t="s">
        <v>27881</v>
      </c>
      <c r="UMX1" s="15" t="s">
        <v>27882</v>
      </c>
      <c r="UMY1" s="15" t="s">
        <v>27883</v>
      </c>
      <c r="UMZ1" s="15" t="s">
        <v>27884</v>
      </c>
      <c r="UNA1" s="15" t="s">
        <v>27885</v>
      </c>
      <c r="UNB1" s="15" t="s">
        <v>27886</v>
      </c>
      <c r="UNC1" s="15" t="s">
        <v>27887</v>
      </c>
      <c r="UND1" s="15" t="s">
        <v>27888</v>
      </c>
      <c r="UNE1" s="15" t="s">
        <v>27889</v>
      </c>
      <c r="UNF1" s="15" t="s">
        <v>27890</v>
      </c>
      <c r="UNG1" s="15" t="s">
        <v>27891</v>
      </c>
      <c r="UNH1" s="15" t="s">
        <v>27892</v>
      </c>
      <c r="UNI1" s="15" t="s">
        <v>27893</v>
      </c>
      <c r="UNJ1" s="15" t="s">
        <v>27894</v>
      </c>
      <c r="UNK1" s="15" t="s">
        <v>27895</v>
      </c>
      <c r="UNL1" s="15" t="s">
        <v>27896</v>
      </c>
      <c r="UNM1" s="15" t="s">
        <v>27897</v>
      </c>
      <c r="UNN1" s="15" t="s">
        <v>27898</v>
      </c>
      <c r="UNO1" s="15" t="s">
        <v>27899</v>
      </c>
      <c r="UNP1" s="15" t="s">
        <v>27900</v>
      </c>
      <c r="UNQ1" s="15" t="s">
        <v>27901</v>
      </c>
      <c r="UNR1" s="15" t="s">
        <v>27902</v>
      </c>
      <c r="UNS1" s="15" t="s">
        <v>27903</v>
      </c>
      <c r="UNT1" s="15" t="s">
        <v>27904</v>
      </c>
      <c r="UNU1" s="15" t="s">
        <v>27905</v>
      </c>
      <c r="UNV1" s="15" t="s">
        <v>27906</v>
      </c>
      <c r="UNW1" s="15" t="s">
        <v>27907</v>
      </c>
      <c r="UNX1" s="15" t="s">
        <v>27908</v>
      </c>
      <c r="UNY1" s="15" t="s">
        <v>27909</v>
      </c>
      <c r="UNZ1" s="15" t="s">
        <v>27910</v>
      </c>
      <c r="UOA1" s="15" t="s">
        <v>27911</v>
      </c>
      <c r="UOB1" s="15" t="s">
        <v>27912</v>
      </c>
      <c r="UOC1" s="15" t="s">
        <v>27913</v>
      </c>
      <c r="UOD1" s="15" t="s">
        <v>27914</v>
      </c>
      <c r="UOE1" s="15" t="s">
        <v>27915</v>
      </c>
      <c r="UOF1" s="15" t="s">
        <v>27916</v>
      </c>
      <c r="UOG1" s="15" t="s">
        <v>27917</v>
      </c>
      <c r="UOH1" s="15" t="s">
        <v>27918</v>
      </c>
      <c r="UOI1" s="15" t="s">
        <v>27919</v>
      </c>
      <c r="UOJ1" s="15" t="s">
        <v>27920</v>
      </c>
      <c r="UOK1" s="15" t="s">
        <v>27921</v>
      </c>
      <c r="UOL1" s="15" t="s">
        <v>27922</v>
      </c>
      <c r="UOM1" s="15" t="s">
        <v>27923</v>
      </c>
      <c r="UON1" s="15" t="s">
        <v>27924</v>
      </c>
      <c r="UOO1" s="15" t="s">
        <v>27925</v>
      </c>
      <c r="UOP1" s="15" t="s">
        <v>27926</v>
      </c>
      <c r="UOQ1" s="15" t="s">
        <v>27927</v>
      </c>
      <c r="UOR1" s="15" t="s">
        <v>27928</v>
      </c>
      <c r="UOS1" s="15" t="s">
        <v>27929</v>
      </c>
      <c r="UOT1" s="15" t="s">
        <v>27930</v>
      </c>
      <c r="UOU1" s="15" t="s">
        <v>27931</v>
      </c>
      <c r="UOV1" s="15" t="s">
        <v>27932</v>
      </c>
      <c r="UOW1" s="15" t="s">
        <v>27933</v>
      </c>
      <c r="UOX1" s="15" t="s">
        <v>27934</v>
      </c>
      <c r="UOY1" s="15" t="s">
        <v>27935</v>
      </c>
      <c r="UOZ1" s="15" t="s">
        <v>27936</v>
      </c>
      <c r="UPA1" s="15" t="s">
        <v>27937</v>
      </c>
      <c r="UPB1" s="15" t="s">
        <v>27938</v>
      </c>
      <c r="UPC1" s="15" t="s">
        <v>27939</v>
      </c>
      <c r="UPD1" s="15" t="s">
        <v>27940</v>
      </c>
      <c r="UPE1" s="15" t="s">
        <v>27941</v>
      </c>
      <c r="UPF1" s="15" t="s">
        <v>27942</v>
      </c>
      <c r="UPG1" s="15" t="s">
        <v>27943</v>
      </c>
      <c r="UPH1" s="15" t="s">
        <v>27944</v>
      </c>
      <c r="UPI1" s="15" t="s">
        <v>27945</v>
      </c>
      <c r="UPJ1" s="15" t="s">
        <v>27946</v>
      </c>
      <c r="UPK1" s="15" t="s">
        <v>27947</v>
      </c>
      <c r="UPL1" s="15" t="s">
        <v>27948</v>
      </c>
      <c r="UPM1" s="15" t="s">
        <v>27949</v>
      </c>
      <c r="UPN1" s="15" t="s">
        <v>27950</v>
      </c>
      <c r="UPO1" s="15" t="s">
        <v>27951</v>
      </c>
      <c r="UPP1" s="15" t="s">
        <v>27952</v>
      </c>
      <c r="UPQ1" s="15" t="s">
        <v>27953</v>
      </c>
      <c r="UPR1" s="15" t="s">
        <v>27954</v>
      </c>
      <c r="UPS1" s="15" t="s">
        <v>27955</v>
      </c>
      <c r="UPT1" s="15" t="s">
        <v>27956</v>
      </c>
      <c r="UPU1" s="15" t="s">
        <v>27957</v>
      </c>
      <c r="UPV1" s="15" t="s">
        <v>27958</v>
      </c>
      <c r="UPW1" s="15" t="s">
        <v>27959</v>
      </c>
      <c r="UPX1" s="15" t="s">
        <v>27960</v>
      </c>
      <c r="UPY1" s="15" t="s">
        <v>27961</v>
      </c>
      <c r="UPZ1" s="15" t="s">
        <v>27962</v>
      </c>
      <c r="UQA1" s="15" t="s">
        <v>27963</v>
      </c>
      <c r="UQB1" s="15" t="s">
        <v>27964</v>
      </c>
      <c r="UQC1" s="15" t="s">
        <v>27965</v>
      </c>
      <c r="UQD1" s="15" t="s">
        <v>27966</v>
      </c>
      <c r="UQE1" s="15" t="s">
        <v>27967</v>
      </c>
      <c r="UQF1" s="15" t="s">
        <v>27968</v>
      </c>
      <c r="UQG1" s="15" t="s">
        <v>27969</v>
      </c>
      <c r="UQH1" s="15" t="s">
        <v>27970</v>
      </c>
      <c r="UQI1" s="15" t="s">
        <v>27971</v>
      </c>
      <c r="UQJ1" s="15" t="s">
        <v>27972</v>
      </c>
      <c r="UQK1" s="15" t="s">
        <v>27973</v>
      </c>
      <c r="UQL1" s="15" t="s">
        <v>27974</v>
      </c>
      <c r="UQM1" s="15" t="s">
        <v>27975</v>
      </c>
      <c r="UQN1" s="15" t="s">
        <v>27976</v>
      </c>
      <c r="UQO1" s="15" t="s">
        <v>27977</v>
      </c>
      <c r="UQP1" s="15" t="s">
        <v>27978</v>
      </c>
      <c r="UQQ1" s="15" t="s">
        <v>27979</v>
      </c>
      <c r="UQR1" s="15" t="s">
        <v>27980</v>
      </c>
      <c r="UQS1" s="15" t="s">
        <v>27981</v>
      </c>
      <c r="UQT1" s="15" t="s">
        <v>27982</v>
      </c>
      <c r="UQU1" s="15" t="s">
        <v>27983</v>
      </c>
      <c r="UQV1" s="15" t="s">
        <v>27984</v>
      </c>
      <c r="UQW1" s="15" t="s">
        <v>27985</v>
      </c>
      <c r="UQX1" s="15" t="s">
        <v>27986</v>
      </c>
      <c r="UQY1" s="15" t="s">
        <v>27987</v>
      </c>
      <c r="UQZ1" s="15" t="s">
        <v>27988</v>
      </c>
      <c r="URA1" s="15" t="s">
        <v>27989</v>
      </c>
      <c r="URB1" s="15" t="s">
        <v>27990</v>
      </c>
      <c r="URC1" s="15" t="s">
        <v>27991</v>
      </c>
      <c r="URD1" s="15" t="s">
        <v>27992</v>
      </c>
      <c r="URE1" s="15" t="s">
        <v>27993</v>
      </c>
      <c r="URF1" s="15" t="s">
        <v>27994</v>
      </c>
      <c r="URG1" s="15" t="s">
        <v>27995</v>
      </c>
      <c r="URH1" s="15" t="s">
        <v>27996</v>
      </c>
      <c r="URI1" s="15" t="s">
        <v>27997</v>
      </c>
      <c r="URJ1" s="15" t="s">
        <v>27998</v>
      </c>
      <c r="URK1" s="15" t="s">
        <v>27999</v>
      </c>
      <c r="URL1" s="15" t="s">
        <v>28000</v>
      </c>
      <c r="URM1" s="15" t="s">
        <v>28001</v>
      </c>
      <c r="URN1" s="15" t="s">
        <v>28002</v>
      </c>
      <c r="URO1" s="15" t="s">
        <v>28003</v>
      </c>
      <c r="URP1" s="15" t="s">
        <v>28004</v>
      </c>
      <c r="URQ1" s="15" t="s">
        <v>28005</v>
      </c>
      <c r="URR1" s="15" t="s">
        <v>28006</v>
      </c>
      <c r="URS1" s="15" t="s">
        <v>28007</v>
      </c>
      <c r="URT1" s="15" t="s">
        <v>28008</v>
      </c>
      <c r="URU1" s="15" t="s">
        <v>28009</v>
      </c>
      <c r="URV1" s="15" t="s">
        <v>28010</v>
      </c>
      <c r="URW1" s="15" t="s">
        <v>28011</v>
      </c>
      <c r="URX1" s="15" t="s">
        <v>28012</v>
      </c>
      <c r="URY1" s="15" t="s">
        <v>28013</v>
      </c>
      <c r="URZ1" s="15" t="s">
        <v>28014</v>
      </c>
      <c r="USA1" s="15" t="s">
        <v>28015</v>
      </c>
      <c r="USB1" s="15" t="s">
        <v>28016</v>
      </c>
      <c r="USC1" s="15" t="s">
        <v>28017</v>
      </c>
      <c r="USD1" s="15" t="s">
        <v>28018</v>
      </c>
      <c r="USE1" s="15" t="s">
        <v>28019</v>
      </c>
      <c r="USF1" s="15" t="s">
        <v>28020</v>
      </c>
      <c r="USG1" s="15" t="s">
        <v>28021</v>
      </c>
      <c r="USH1" s="15" t="s">
        <v>28022</v>
      </c>
      <c r="USI1" s="15" t="s">
        <v>28023</v>
      </c>
      <c r="USJ1" s="15" t="s">
        <v>28024</v>
      </c>
      <c r="USK1" s="15" t="s">
        <v>28025</v>
      </c>
      <c r="USL1" s="15" t="s">
        <v>28026</v>
      </c>
      <c r="USM1" s="15" t="s">
        <v>28027</v>
      </c>
      <c r="USN1" s="15" t="s">
        <v>28028</v>
      </c>
      <c r="USO1" s="15" t="s">
        <v>28029</v>
      </c>
      <c r="USP1" s="15" t="s">
        <v>28030</v>
      </c>
      <c r="USQ1" s="15" t="s">
        <v>28031</v>
      </c>
      <c r="USR1" s="15" t="s">
        <v>28032</v>
      </c>
      <c r="USS1" s="15" t="s">
        <v>28033</v>
      </c>
      <c r="UST1" s="15" t="s">
        <v>28034</v>
      </c>
      <c r="USU1" s="15" t="s">
        <v>28035</v>
      </c>
      <c r="USV1" s="15" t="s">
        <v>28036</v>
      </c>
      <c r="USW1" s="15" t="s">
        <v>28037</v>
      </c>
      <c r="USX1" s="15" t="s">
        <v>28038</v>
      </c>
      <c r="USY1" s="15" t="s">
        <v>28039</v>
      </c>
      <c r="USZ1" s="15" t="s">
        <v>28040</v>
      </c>
      <c r="UTA1" s="15" t="s">
        <v>28041</v>
      </c>
      <c r="UTB1" s="15" t="s">
        <v>28042</v>
      </c>
      <c r="UTC1" s="15" t="s">
        <v>28043</v>
      </c>
      <c r="UTD1" s="15" t="s">
        <v>28044</v>
      </c>
      <c r="UTE1" s="15" t="s">
        <v>28045</v>
      </c>
      <c r="UTF1" s="15" t="s">
        <v>28046</v>
      </c>
      <c r="UTG1" s="15" t="s">
        <v>28047</v>
      </c>
      <c r="UTH1" s="15" t="s">
        <v>28048</v>
      </c>
      <c r="UTI1" s="15" t="s">
        <v>28049</v>
      </c>
      <c r="UTJ1" s="15" t="s">
        <v>28050</v>
      </c>
      <c r="UTK1" s="15" t="s">
        <v>28051</v>
      </c>
      <c r="UTL1" s="15" t="s">
        <v>28052</v>
      </c>
      <c r="UTM1" s="15" t="s">
        <v>28053</v>
      </c>
      <c r="UTN1" s="15" t="s">
        <v>28054</v>
      </c>
      <c r="UTO1" s="15" t="s">
        <v>28055</v>
      </c>
      <c r="UTP1" s="15" t="s">
        <v>28056</v>
      </c>
      <c r="UTQ1" s="15" t="s">
        <v>28057</v>
      </c>
      <c r="UTR1" s="15" t="s">
        <v>28058</v>
      </c>
      <c r="UTS1" s="15" t="s">
        <v>28059</v>
      </c>
      <c r="UTT1" s="15" t="s">
        <v>28060</v>
      </c>
      <c r="UTU1" s="15" t="s">
        <v>28061</v>
      </c>
      <c r="UTV1" s="15" t="s">
        <v>28062</v>
      </c>
      <c r="UTW1" s="15" t="s">
        <v>28063</v>
      </c>
      <c r="UTX1" s="15" t="s">
        <v>28064</v>
      </c>
      <c r="UTY1" s="15" t="s">
        <v>28065</v>
      </c>
      <c r="UTZ1" s="15" t="s">
        <v>28066</v>
      </c>
      <c r="UUA1" s="15" t="s">
        <v>28067</v>
      </c>
      <c r="UUB1" s="15" t="s">
        <v>28068</v>
      </c>
      <c r="UUC1" s="15" t="s">
        <v>28069</v>
      </c>
      <c r="UUD1" s="15" t="s">
        <v>28070</v>
      </c>
      <c r="UUE1" s="15" t="s">
        <v>28071</v>
      </c>
      <c r="UUF1" s="15" t="s">
        <v>28072</v>
      </c>
      <c r="UUG1" s="15" t="s">
        <v>28073</v>
      </c>
      <c r="UUH1" s="15" t="s">
        <v>28074</v>
      </c>
      <c r="UUI1" s="15" t="s">
        <v>28075</v>
      </c>
      <c r="UUJ1" s="15" t="s">
        <v>28076</v>
      </c>
      <c r="UUK1" s="15" t="s">
        <v>28077</v>
      </c>
      <c r="UUL1" s="15" t="s">
        <v>28078</v>
      </c>
      <c r="UUM1" s="15" t="s">
        <v>28079</v>
      </c>
      <c r="UUN1" s="15" t="s">
        <v>28080</v>
      </c>
      <c r="UUO1" s="15" t="s">
        <v>28081</v>
      </c>
      <c r="UUP1" s="15" t="s">
        <v>28082</v>
      </c>
      <c r="UUQ1" s="15" t="s">
        <v>28083</v>
      </c>
      <c r="UUR1" s="15" t="s">
        <v>28084</v>
      </c>
      <c r="UUS1" s="15" t="s">
        <v>28085</v>
      </c>
      <c r="UUT1" s="15" t="s">
        <v>28086</v>
      </c>
      <c r="UUU1" s="15" t="s">
        <v>28087</v>
      </c>
      <c r="UUV1" s="15" t="s">
        <v>28088</v>
      </c>
      <c r="UUW1" s="15" t="s">
        <v>28089</v>
      </c>
      <c r="UUX1" s="15" t="s">
        <v>28090</v>
      </c>
      <c r="UUY1" s="15" t="s">
        <v>28091</v>
      </c>
      <c r="UUZ1" s="15" t="s">
        <v>28092</v>
      </c>
      <c r="UVA1" s="15" t="s">
        <v>28093</v>
      </c>
      <c r="UVB1" s="15" t="s">
        <v>28094</v>
      </c>
      <c r="UVC1" s="15" t="s">
        <v>28095</v>
      </c>
      <c r="UVD1" s="15" t="s">
        <v>28096</v>
      </c>
      <c r="UVE1" s="15" t="s">
        <v>28097</v>
      </c>
      <c r="UVF1" s="15" t="s">
        <v>28098</v>
      </c>
      <c r="UVG1" s="15" t="s">
        <v>28099</v>
      </c>
      <c r="UVH1" s="15" t="s">
        <v>28100</v>
      </c>
      <c r="UVI1" s="15" t="s">
        <v>28101</v>
      </c>
      <c r="UVJ1" s="15" t="s">
        <v>28102</v>
      </c>
      <c r="UVK1" s="15" t="s">
        <v>28103</v>
      </c>
      <c r="UVL1" s="15" t="s">
        <v>28104</v>
      </c>
      <c r="UVM1" s="15" t="s">
        <v>28105</v>
      </c>
      <c r="UVN1" s="15" t="s">
        <v>28106</v>
      </c>
      <c r="UVO1" s="15" t="s">
        <v>28107</v>
      </c>
      <c r="UVP1" s="15" t="s">
        <v>28108</v>
      </c>
      <c r="UVQ1" s="15" t="s">
        <v>28109</v>
      </c>
      <c r="UVR1" s="15" t="s">
        <v>28110</v>
      </c>
      <c r="UVS1" s="15" t="s">
        <v>28111</v>
      </c>
      <c r="UVT1" s="15" t="s">
        <v>28112</v>
      </c>
      <c r="UVU1" s="15" t="s">
        <v>28113</v>
      </c>
      <c r="UVV1" s="15" t="s">
        <v>28114</v>
      </c>
      <c r="UVW1" s="15" t="s">
        <v>28115</v>
      </c>
      <c r="UVX1" s="15" t="s">
        <v>28116</v>
      </c>
      <c r="UVY1" s="15" t="s">
        <v>28117</v>
      </c>
      <c r="UVZ1" s="15" t="s">
        <v>28118</v>
      </c>
      <c r="UWA1" s="15" t="s">
        <v>28119</v>
      </c>
      <c r="UWB1" s="15" t="s">
        <v>28120</v>
      </c>
      <c r="UWC1" s="15" t="s">
        <v>28121</v>
      </c>
      <c r="UWD1" s="15" t="s">
        <v>28122</v>
      </c>
      <c r="UWE1" s="15" t="s">
        <v>28123</v>
      </c>
      <c r="UWF1" s="15" t="s">
        <v>28124</v>
      </c>
      <c r="UWG1" s="15" t="s">
        <v>28125</v>
      </c>
      <c r="UWH1" s="15" t="s">
        <v>28126</v>
      </c>
      <c r="UWI1" s="15" t="s">
        <v>28127</v>
      </c>
      <c r="UWJ1" s="15" t="s">
        <v>28128</v>
      </c>
      <c r="UWK1" s="15" t="s">
        <v>28129</v>
      </c>
      <c r="UWL1" s="15" t="s">
        <v>28130</v>
      </c>
      <c r="UWM1" s="15" t="s">
        <v>28131</v>
      </c>
      <c r="UWN1" s="15" t="s">
        <v>28132</v>
      </c>
      <c r="UWO1" s="15" t="s">
        <v>28133</v>
      </c>
      <c r="UWP1" s="15" t="s">
        <v>28134</v>
      </c>
      <c r="UWQ1" s="15" t="s">
        <v>28135</v>
      </c>
      <c r="UWR1" s="15" t="s">
        <v>28136</v>
      </c>
      <c r="UWS1" s="15" t="s">
        <v>28137</v>
      </c>
      <c r="UWT1" s="15" t="s">
        <v>28138</v>
      </c>
      <c r="UWU1" s="15" t="s">
        <v>28139</v>
      </c>
      <c r="UWV1" s="15" t="s">
        <v>28140</v>
      </c>
      <c r="UWW1" s="15" t="s">
        <v>28141</v>
      </c>
      <c r="UWX1" s="15" t="s">
        <v>28142</v>
      </c>
      <c r="UWY1" s="15" t="s">
        <v>28143</v>
      </c>
      <c r="UWZ1" s="15" t="s">
        <v>28144</v>
      </c>
      <c r="UXA1" s="15" t="s">
        <v>28145</v>
      </c>
      <c r="UXB1" s="15" t="s">
        <v>28146</v>
      </c>
      <c r="UXC1" s="15" t="s">
        <v>28147</v>
      </c>
      <c r="UXD1" s="15" t="s">
        <v>28148</v>
      </c>
      <c r="UXE1" s="15" t="s">
        <v>28149</v>
      </c>
      <c r="UXF1" s="15" t="s">
        <v>28150</v>
      </c>
      <c r="UXG1" s="15" t="s">
        <v>28151</v>
      </c>
      <c r="UXH1" s="15" t="s">
        <v>28152</v>
      </c>
      <c r="UXI1" s="15" t="s">
        <v>28153</v>
      </c>
      <c r="UXJ1" s="15" t="s">
        <v>28154</v>
      </c>
      <c r="UXK1" s="15" t="s">
        <v>28155</v>
      </c>
      <c r="UXL1" s="15" t="s">
        <v>28156</v>
      </c>
      <c r="UXM1" s="15" t="s">
        <v>28157</v>
      </c>
      <c r="UXN1" s="15" t="s">
        <v>28158</v>
      </c>
      <c r="UXO1" s="15" t="s">
        <v>28159</v>
      </c>
      <c r="UXP1" s="15" t="s">
        <v>28160</v>
      </c>
      <c r="UXQ1" s="15" t="s">
        <v>28161</v>
      </c>
      <c r="UXR1" s="15" t="s">
        <v>28162</v>
      </c>
      <c r="UXS1" s="15" t="s">
        <v>28163</v>
      </c>
      <c r="UXT1" s="15" t="s">
        <v>28164</v>
      </c>
      <c r="UXU1" s="15" t="s">
        <v>28165</v>
      </c>
      <c r="UXV1" s="15" t="s">
        <v>28166</v>
      </c>
      <c r="UXW1" s="15" t="s">
        <v>28167</v>
      </c>
      <c r="UXX1" s="15" t="s">
        <v>28168</v>
      </c>
      <c r="UXY1" s="15" t="s">
        <v>28169</v>
      </c>
      <c r="UXZ1" s="15" t="s">
        <v>28170</v>
      </c>
      <c r="UYA1" s="15" t="s">
        <v>28171</v>
      </c>
      <c r="UYB1" s="15" t="s">
        <v>28172</v>
      </c>
      <c r="UYC1" s="15" t="s">
        <v>28173</v>
      </c>
      <c r="UYD1" s="15" t="s">
        <v>28174</v>
      </c>
      <c r="UYE1" s="15" t="s">
        <v>28175</v>
      </c>
      <c r="UYF1" s="15" t="s">
        <v>28176</v>
      </c>
      <c r="UYG1" s="15" t="s">
        <v>28177</v>
      </c>
      <c r="UYH1" s="15" t="s">
        <v>28178</v>
      </c>
      <c r="UYI1" s="15" t="s">
        <v>28179</v>
      </c>
      <c r="UYJ1" s="15" t="s">
        <v>28180</v>
      </c>
      <c r="UYK1" s="15" t="s">
        <v>28181</v>
      </c>
      <c r="UYL1" s="15" t="s">
        <v>28182</v>
      </c>
      <c r="UYM1" s="15" t="s">
        <v>28183</v>
      </c>
      <c r="UYN1" s="15" t="s">
        <v>28184</v>
      </c>
      <c r="UYO1" s="15" t="s">
        <v>28185</v>
      </c>
      <c r="UYP1" s="15" t="s">
        <v>28186</v>
      </c>
      <c r="UYQ1" s="15" t="s">
        <v>28187</v>
      </c>
      <c r="UYR1" s="15" t="s">
        <v>28188</v>
      </c>
      <c r="UYS1" s="15" t="s">
        <v>28189</v>
      </c>
      <c r="UYT1" s="15" t="s">
        <v>28190</v>
      </c>
      <c r="UYU1" s="15" t="s">
        <v>28191</v>
      </c>
      <c r="UYV1" s="15" t="s">
        <v>28192</v>
      </c>
      <c r="UYW1" s="15" t="s">
        <v>28193</v>
      </c>
      <c r="UYX1" s="15" t="s">
        <v>28194</v>
      </c>
      <c r="UYY1" s="15" t="s">
        <v>28195</v>
      </c>
      <c r="UYZ1" s="15" t="s">
        <v>28196</v>
      </c>
      <c r="UZA1" s="15" t="s">
        <v>28197</v>
      </c>
      <c r="UZB1" s="15" t="s">
        <v>28198</v>
      </c>
      <c r="UZC1" s="15" t="s">
        <v>28199</v>
      </c>
      <c r="UZD1" s="15" t="s">
        <v>28200</v>
      </c>
      <c r="UZE1" s="15" t="s">
        <v>28201</v>
      </c>
      <c r="UZF1" s="15" t="s">
        <v>28202</v>
      </c>
      <c r="UZG1" s="15" t="s">
        <v>28203</v>
      </c>
      <c r="UZH1" s="15" t="s">
        <v>28204</v>
      </c>
      <c r="UZI1" s="15" t="s">
        <v>28205</v>
      </c>
      <c r="UZJ1" s="15" t="s">
        <v>28206</v>
      </c>
      <c r="UZK1" s="15" t="s">
        <v>28207</v>
      </c>
      <c r="UZL1" s="15" t="s">
        <v>28208</v>
      </c>
      <c r="UZM1" s="15" t="s">
        <v>28209</v>
      </c>
      <c r="UZN1" s="15" t="s">
        <v>28210</v>
      </c>
      <c r="UZO1" s="15" t="s">
        <v>28211</v>
      </c>
      <c r="UZP1" s="15" t="s">
        <v>28212</v>
      </c>
      <c r="UZQ1" s="15" t="s">
        <v>28213</v>
      </c>
      <c r="UZR1" s="15" t="s">
        <v>28214</v>
      </c>
      <c r="UZS1" s="15" t="s">
        <v>28215</v>
      </c>
      <c r="UZT1" s="15" t="s">
        <v>28216</v>
      </c>
      <c r="UZU1" s="15" t="s">
        <v>28217</v>
      </c>
      <c r="UZV1" s="15" t="s">
        <v>28218</v>
      </c>
      <c r="UZW1" s="15" t="s">
        <v>28219</v>
      </c>
      <c r="UZX1" s="15" t="s">
        <v>28220</v>
      </c>
      <c r="UZY1" s="15" t="s">
        <v>28221</v>
      </c>
      <c r="UZZ1" s="15" t="s">
        <v>28222</v>
      </c>
      <c r="VAA1" s="15" t="s">
        <v>28223</v>
      </c>
      <c r="VAB1" s="15" t="s">
        <v>28224</v>
      </c>
      <c r="VAC1" s="15" t="s">
        <v>28225</v>
      </c>
      <c r="VAD1" s="15" t="s">
        <v>28226</v>
      </c>
      <c r="VAE1" s="15" t="s">
        <v>28227</v>
      </c>
      <c r="VAF1" s="15" t="s">
        <v>28228</v>
      </c>
      <c r="VAG1" s="15" t="s">
        <v>28229</v>
      </c>
      <c r="VAH1" s="15" t="s">
        <v>28230</v>
      </c>
      <c r="VAI1" s="15" t="s">
        <v>28231</v>
      </c>
      <c r="VAJ1" s="15" t="s">
        <v>28232</v>
      </c>
      <c r="VAK1" s="15" t="s">
        <v>28233</v>
      </c>
      <c r="VAL1" s="15" t="s">
        <v>28234</v>
      </c>
      <c r="VAM1" s="15" t="s">
        <v>28235</v>
      </c>
      <c r="VAN1" s="15" t="s">
        <v>28236</v>
      </c>
      <c r="VAO1" s="15" t="s">
        <v>28237</v>
      </c>
      <c r="VAP1" s="15" t="s">
        <v>28238</v>
      </c>
      <c r="VAQ1" s="15" t="s">
        <v>28239</v>
      </c>
      <c r="VAR1" s="15" t="s">
        <v>28240</v>
      </c>
      <c r="VAS1" s="15" t="s">
        <v>28241</v>
      </c>
      <c r="VAT1" s="15" t="s">
        <v>28242</v>
      </c>
      <c r="VAU1" s="15" t="s">
        <v>28243</v>
      </c>
      <c r="VAV1" s="15" t="s">
        <v>28244</v>
      </c>
      <c r="VAW1" s="15" t="s">
        <v>28245</v>
      </c>
      <c r="VAX1" s="15" t="s">
        <v>28246</v>
      </c>
      <c r="VAY1" s="15" t="s">
        <v>28247</v>
      </c>
      <c r="VAZ1" s="15" t="s">
        <v>28248</v>
      </c>
      <c r="VBA1" s="15" t="s">
        <v>28249</v>
      </c>
      <c r="VBB1" s="15" t="s">
        <v>28250</v>
      </c>
      <c r="VBC1" s="15" t="s">
        <v>28251</v>
      </c>
      <c r="VBD1" s="15" t="s">
        <v>28252</v>
      </c>
      <c r="VBE1" s="15" t="s">
        <v>28253</v>
      </c>
      <c r="VBF1" s="15" t="s">
        <v>28254</v>
      </c>
      <c r="VBG1" s="15" t="s">
        <v>28255</v>
      </c>
      <c r="VBH1" s="15" t="s">
        <v>28256</v>
      </c>
      <c r="VBI1" s="15" t="s">
        <v>28257</v>
      </c>
      <c r="VBJ1" s="15" t="s">
        <v>28258</v>
      </c>
      <c r="VBK1" s="15" t="s">
        <v>28259</v>
      </c>
      <c r="VBL1" s="15" t="s">
        <v>28260</v>
      </c>
      <c r="VBM1" s="15" t="s">
        <v>28261</v>
      </c>
      <c r="VBN1" s="15" t="s">
        <v>28262</v>
      </c>
      <c r="VBO1" s="15" t="s">
        <v>28263</v>
      </c>
      <c r="VBP1" s="15" t="s">
        <v>28264</v>
      </c>
      <c r="VBQ1" s="15" t="s">
        <v>28265</v>
      </c>
      <c r="VBR1" s="15" t="s">
        <v>28266</v>
      </c>
      <c r="VBS1" s="15" t="s">
        <v>28267</v>
      </c>
      <c r="VBT1" s="15" t="s">
        <v>28268</v>
      </c>
      <c r="VBU1" s="15" t="s">
        <v>28269</v>
      </c>
      <c r="VBV1" s="15" t="s">
        <v>28270</v>
      </c>
      <c r="VBW1" s="15" t="s">
        <v>28271</v>
      </c>
      <c r="VBX1" s="15" t="s">
        <v>28272</v>
      </c>
      <c r="VBY1" s="15" t="s">
        <v>28273</v>
      </c>
      <c r="VBZ1" s="15" t="s">
        <v>28274</v>
      </c>
      <c r="VCA1" s="15" t="s">
        <v>28275</v>
      </c>
      <c r="VCB1" s="15" t="s">
        <v>28276</v>
      </c>
      <c r="VCC1" s="15" t="s">
        <v>28277</v>
      </c>
      <c r="VCD1" s="15" t="s">
        <v>28278</v>
      </c>
      <c r="VCE1" s="15" t="s">
        <v>28279</v>
      </c>
      <c r="VCF1" s="15" t="s">
        <v>28280</v>
      </c>
      <c r="VCG1" s="15" t="s">
        <v>28281</v>
      </c>
      <c r="VCH1" s="15" t="s">
        <v>28282</v>
      </c>
      <c r="VCI1" s="15" t="s">
        <v>28283</v>
      </c>
      <c r="VCJ1" s="15" t="s">
        <v>28284</v>
      </c>
      <c r="VCK1" s="15" t="s">
        <v>28285</v>
      </c>
      <c r="VCL1" s="15" t="s">
        <v>28286</v>
      </c>
      <c r="VCM1" s="15" t="s">
        <v>28287</v>
      </c>
      <c r="VCN1" s="15" t="s">
        <v>28288</v>
      </c>
      <c r="VCO1" s="15" t="s">
        <v>28289</v>
      </c>
      <c r="VCP1" s="15" t="s">
        <v>28290</v>
      </c>
      <c r="VCQ1" s="15" t="s">
        <v>28291</v>
      </c>
      <c r="VCR1" s="15" t="s">
        <v>28292</v>
      </c>
      <c r="VCS1" s="15" t="s">
        <v>28293</v>
      </c>
      <c r="VCT1" s="15" t="s">
        <v>28294</v>
      </c>
      <c r="VCU1" s="15" t="s">
        <v>28295</v>
      </c>
      <c r="VCV1" s="15" t="s">
        <v>28296</v>
      </c>
      <c r="VCW1" s="15" t="s">
        <v>28297</v>
      </c>
      <c r="VCX1" s="15" t="s">
        <v>28298</v>
      </c>
      <c r="VCY1" s="15" t="s">
        <v>28299</v>
      </c>
      <c r="VCZ1" s="15" t="s">
        <v>28300</v>
      </c>
      <c r="VDA1" s="15" t="s">
        <v>28301</v>
      </c>
      <c r="VDB1" s="15" t="s">
        <v>28302</v>
      </c>
      <c r="VDC1" s="15" t="s">
        <v>28303</v>
      </c>
      <c r="VDD1" s="15" t="s">
        <v>28304</v>
      </c>
      <c r="VDE1" s="15" t="s">
        <v>28305</v>
      </c>
      <c r="VDF1" s="15" t="s">
        <v>28306</v>
      </c>
      <c r="VDG1" s="15" t="s">
        <v>28307</v>
      </c>
      <c r="VDH1" s="15" t="s">
        <v>28308</v>
      </c>
      <c r="VDI1" s="15" t="s">
        <v>28309</v>
      </c>
      <c r="VDJ1" s="15" t="s">
        <v>28310</v>
      </c>
      <c r="VDK1" s="15" t="s">
        <v>28311</v>
      </c>
      <c r="VDL1" s="15" t="s">
        <v>28312</v>
      </c>
      <c r="VDM1" s="15" t="s">
        <v>28313</v>
      </c>
      <c r="VDN1" s="15" t="s">
        <v>28314</v>
      </c>
      <c r="VDO1" s="15" t="s">
        <v>28315</v>
      </c>
      <c r="VDP1" s="15" t="s">
        <v>28316</v>
      </c>
      <c r="VDQ1" s="15" t="s">
        <v>28317</v>
      </c>
      <c r="VDR1" s="15" t="s">
        <v>28318</v>
      </c>
      <c r="VDS1" s="15" t="s">
        <v>28319</v>
      </c>
      <c r="VDT1" s="15" t="s">
        <v>28320</v>
      </c>
      <c r="VDU1" s="15" t="s">
        <v>28321</v>
      </c>
      <c r="VDV1" s="15" t="s">
        <v>28322</v>
      </c>
      <c r="VDW1" s="15" t="s">
        <v>28323</v>
      </c>
      <c r="VDX1" s="15" t="s">
        <v>28324</v>
      </c>
      <c r="VDY1" s="15" t="s">
        <v>28325</v>
      </c>
      <c r="VDZ1" s="15" t="s">
        <v>28326</v>
      </c>
      <c r="VEA1" s="15" t="s">
        <v>28327</v>
      </c>
      <c r="VEB1" s="15" t="s">
        <v>28328</v>
      </c>
      <c r="VEC1" s="15" t="s">
        <v>28329</v>
      </c>
      <c r="VED1" s="15" t="s">
        <v>28330</v>
      </c>
      <c r="VEE1" s="15" t="s">
        <v>28331</v>
      </c>
      <c r="VEF1" s="15" t="s">
        <v>28332</v>
      </c>
      <c r="VEG1" s="15" t="s">
        <v>28333</v>
      </c>
      <c r="VEH1" s="15" t="s">
        <v>28334</v>
      </c>
      <c r="VEI1" s="15" t="s">
        <v>28335</v>
      </c>
      <c r="VEJ1" s="15" t="s">
        <v>28336</v>
      </c>
      <c r="VEK1" s="15" t="s">
        <v>28337</v>
      </c>
      <c r="VEL1" s="15" t="s">
        <v>28338</v>
      </c>
      <c r="VEM1" s="15" t="s">
        <v>28339</v>
      </c>
      <c r="VEN1" s="15" t="s">
        <v>28340</v>
      </c>
      <c r="VEO1" s="15" t="s">
        <v>28341</v>
      </c>
      <c r="VEP1" s="15" t="s">
        <v>28342</v>
      </c>
      <c r="VEQ1" s="15" t="s">
        <v>28343</v>
      </c>
      <c r="VER1" s="15" t="s">
        <v>28344</v>
      </c>
      <c r="VES1" s="15" t="s">
        <v>28345</v>
      </c>
      <c r="VET1" s="15" t="s">
        <v>28346</v>
      </c>
      <c r="VEU1" s="15" t="s">
        <v>28347</v>
      </c>
      <c r="VEV1" s="15" t="s">
        <v>28348</v>
      </c>
      <c r="VEW1" s="15" t="s">
        <v>28349</v>
      </c>
      <c r="VEX1" s="15" t="s">
        <v>28350</v>
      </c>
      <c r="VEY1" s="15" t="s">
        <v>28351</v>
      </c>
      <c r="VEZ1" s="15" t="s">
        <v>28352</v>
      </c>
      <c r="VFA1" s="15" t="s">
        <v>28353</v>
      </c>
      <c r="VFB1" s="15" t="s">
        <v>28354</v>
      </c>
      <c r="VFC1" s="15" t="s">
        <v>28355</v>
      </c>
      <c r="VFD1" s="15" t="s">
        <v>28356</v>
      </c>
      <c r="VFE1" s="15" t="s">
        <v>28357</v>
      </c>
      <c r="VFF1" s="15" t="s">
        <v>28358</v>
      </c>
      <c r="VFG1" s="15" t="s">
        <v>28359</v>
      </c>
      <c r="VFH1" s="15" t="s">
        <v>28360</v>
      </c>
      <c r="VFI1" s="15" t="s">
        <v>28361</v>
      </c>
      <c r="VFJ1" s="15" t="s">
        <v>28362</v>
      </c>
      <c r="VFK1" s="15" t="s">
        <v>28363</v>
      </c>
      <c r="VFL1" s="15" t="s">
        <v>28364</v>
      </c>
      <c r="VFM1" s="15" t="s">
        <v>28365</v>
      </c>
      <c r="VFN1" s="15" t="s">
        <v>28366</v>
      </c>
      <c r="VFO1" s="15" t="s">
        <v>28367</v>
      </c>
      <c r="VFP1" s="15" t="s">
        <v>28368</v>
      </c>
      <c r="VFQ1" s="15" t="s">
        <v>28369</v>
      </c>
      <c r="VFR1" s="15" t="s">
        <v>28370</v>
      </c>
      <c r="VFS1" s="15" t="s">
        <v>28371</v>
      </c>
      <c r="VFT1" s="15" t="s">
        <v>28372</v>
      </c>
      <c r="VFU1" s="15" t="s">
        <v>28373</v>
      </c>
      <c r="VFV1" s="15" t="s">
        <v>28374</v>
      </c>
      <c r="VFW1" s="15" t="s">
        <v>28375</v>
      </c>
      <c r="VFX1" s="15" t="s">
        <v>28376</v>
      </c>
      <c r="VFY1" s="15" t="s">
        <v>28377</v>
      </c>
      <c r="VFZ1" s="15" t="s">
        <v>28378</v>
      </c>
      <c r="VGA1" s="15" t="s">
        <v>28379</v>
      </c>
      <c r="VGB1" s="15" t="s">
        <v>28380</v>
      </c>
      <c r="VGC1" s="15" t="s">
        <v>28381</v>
      </c>
      <c r="VGD1" s="15" t="s">
        <v>28382</v>
      </c>
      <c r="VGE1" s="15" t="s">
        <v>28383</v>
      </c>
      <c r="VGF1" s="15" t="s">
        <v>28384</v>
      </c>
      <c r="VGG1" s="15" t="s">
        <v>28385</v>
      </c>
      <c r="VGH1" s="15" t="s">
        <v>28386</v>
      </c>
      <c r="VGI1" s="15" t="s">
        <v>28387</v>
      </c>
      <c r="VGJ1" s="15" t="s">
        <v>28388</v>
      </c>
      <c r="VGK1" s="15" t="s">
        <v>28389</v>
      </c>
      <c r="VGL1" s="15" t="s">
        <v>28390</v>
      </c>
      <c r="VGM1" s="15" t="s">
        <v>28391</v>
      </c>
      <c r="VGN1" s="15" t="s">
        <v>28392</v>
      </c>
      <c r="VGO1" s="15" t="s">
        <v>28393</v>
      </c>
      <c r="VGP1" s="15" t="s">
        <v>28394</v>
      </c>
      <c r="VGQ1" s="15" t="s">
        <v>28395</v>
      </c>
      <c r="VGR1" s="15" t="s">
        <v>28396</v>
      </c>
      <c r="VGS1" s="15" t="s">
        <v>28397</v>
      </c>
      <c r="VGT1" s="15" t="s">
        <v>28398</v>
      </c>
      <c r="VGU1" s="15" t="s">
        <v>28399</v>
      </c>
      <c r="VGV1" s="15" t="s">
        <v>28400</v>
      </c>
      <c r="VGW1" s="15" t="s">
        <v>28401</v>
      </c>
      <c r="VGX1" s="15" t="s">
        <v>28402</v>
      </c>
      <c r="VGY1" s="15" t="s">
        <v>28403</v>
      </c>
      <c r="VGZ1" s="15" t="s">
        <v>28404</v>
      </c>
      <c r="VHA1" s="15" t="s">
        <v>28405</v>
      </c>
      <c r="VHB1" s="15" t="s">
        <v>28406</v>
      </c>
      <c r="VHC1" s="15" t="s">
        <v>28407</v>
      </c>
      <c r="VHD1" s="15" t="s">
        <v>28408</v>
      </c>
      <c r="VHE1" s="15" t="s">
        <v>28409</v>
      </c>
      <c r="VHF1" s="15" t="s">
        <v>28410</v>
      </c>
      <c r="VHG1" s="15" t="s">
        <v>28411</v>
      </c>
      <c r="VHH1" s="15" t="s">
        <v>28412</v>
      </c>
      <c r="VHI1" s="15" t="s">
        <v>28413</v>
      </c>
      <c r="VHJ1" s="15" t="s">
        <v>28414</v>
      </c>
      <c r="VHK1" s="15" t="s">
        <v>28415</v>
      </c>
      <c r="VHL1" s="15" t="s">
        <v>28416</v>
      </c>
      <c r="VHM1" s="15" t="s">
        <v>28417</v>
      </c>
      <c r="VHN1" s="15" t="s">
        <v>28418</v>
      </c>
      <c r="VHO1" s="15" t="s">
        <v>28419</v>
      </c>
      <c r="VHP1" s="15" t="s">
        <v>28420</v>
      </c>
      <c r="VHQ1" s="15" t="s">
        <v>28421</v>
      </c>
      <c r="VHR1" s="15" t="s">
        <v>28422</v>
      </c>
      <c r="VHS1" s="15" t="s">
        <v>28423</v>
      </c>
      <c r="VHT1" s="15" t="s">
        <v>28424</v>
      </c>
      <c r="VHU1" s="15" t="s">
        <v>28425</v>
      </c>
      <c r="VHV1" s="15" t="s">
        <v>28426</v>
      </c>
      <c r="VHW1" s="15" t="s">
        <v>28427</v>
      </c>
      <c r="VHX1" s="15" t="s">
        <v>28428</v>
      </c>
      <c r="VHY1" s="15" t="s">
        <v>28429</v>
      </c>
      <c r="VHZ1" s="15" t="s">
        <v>28430</v>
      </c>
      <c r="VIA1" s="15" t="s">
        <v>28431</v>
      </c>
      <c r="VIB1" s="15" t="s">
        <v>28432</v>
      </c>
      <c r="VIC1" s="15" t="s">
        <v>28433</v>
      </c>
      <c r="VID1" s="15" t="s">
        <v>28434</v>
      </c>
      <c r="VIE1" s="15" t="s">
        <v>28435</v>
      </c>
      <c r="VIF1" s="15" t="s">
        <v>28436</v>
      </c>
      <c r="VIG1" s="15" t="s">
        <v>28437</v>
      </c>
      <c r="VIH1" s="15" t="s">
        <v>28438</v>
      </c>
      <c r="VII1" s="15" t="s">
        <v>28439</v>
      </c>
      <c r="VIJ1" s="15" t="s">
        <v>28440</v>
      </c>
      <c r="VIK1" s="15" t="s">
        <v>28441</v>
      </c>
      <c r="VIL1" s="15" t="s">
        <v>28442</v>
      </c>
      <c r="VIM1" s="15" t="s">
        <v>28443</v>
      </c>
      <c r="VIN1" s="15" t="s">
        <v>28444</v>
      </c>
      <c r="VIO1" s="15" t="s">
        <v>28445</v>
      </c>
      <c r="VIP1" s="15" t="s">
        <v>28446</v>
      </c>
      <c r="VIQ1" s="15" t="s">
        <v>28447</v>
      </c>
      <c r="VIR1" s="15" t="s">
        <v>28448</v>
      </c>
      <c r="VIS1" s="15" t="s">
        <v>28449</v>
      </c>
      <c r="VIT1" s="15" t="s">
        <v>28450</v>
      </c>
      <c r="VIU1" s="15" t="s">
        <v>28451</v>
      </c>
      <c r="VIV1" s="15" t="s">
        <v>28452</v>
      </c>
      <c r="VIW1" s="15" t="s">
        <v>28453</v>
      </c>
      <c r="VIX1" s="15" t="s">
        <v>28454</v>
      </c>
      <c r="VIY1" s="15" t="s">
        <v>28455</v>
      </c>
      <c r="VIZ1" s="15" t="s">
        <v>28456</v>
      </c>
      <c r="VJA1" s="15" t="s">
        <v>28457</v>
      </c>
      <c r="VJB1" s="15" t="s">
        <v>28458</v>
      </c>
      <c r="VJC1" s="15" t="s">
        <v>28459</v>
      </c>
      <c r="VJD1" s="15" t="s">
        <v>28460</v>
      </c>
      <c r="VJE1" s="15" t="s">
        <v>28461</v>
      </c>
      <c r="VJF1" s="15" t="s">
        <v>28462</v>
      </c>
      <c r="VJG1" s="15" t="s">
        <v>28463</v>
      </c>
      <c r="VJH1" s="15" t="s">
        <v>28464</v>
      </c>
      <c r="VJI1" s="15" t="s">
        <v>28465</v>
      </c>
      <c r="VJJ1" s="15" t="s">
        <v>28466</v>
      </c>
      <c r="VJK1" s="15" t="s">
        <v>28467</v>
      </c>
      <c r="VJL1" s="15" t="s">
        <v>28468</v>
      </c>
      <c r="VJM1" s="15" t="s">
        <v>28469</v>
      </c>
      <c r="VJN1" s="15" t="s">
        <v>28470</v>
      </c>
      <c r="VJO1" s="15" t="s">
        <v>28471</v>
      </c>
      <c r="VJP1" s="15" t="s">
        <v>28472</v>
      </c>
      <c r="VJQ1" s="15" t="s">
        <v>28473</v>
      </c>
      <c r="VJR1" s="15" t="s">
        <v>28474</v>
      </c>
      <c r="VJS1" s="15" t="s">
        <v>28475</v>
      </c>
      <c r="VJT1" s="15" t="s">
        <v>28476</v>
      </c>
      <c r="VJU1" s="15" t="s">
        <v>28477</v>
      </c>
      <c r="VJV1" s="15" t="s">
        <v>28478</v>
      </c>
      <c r="VJW1" s="15" t="s">
        <v>28479</v>
      </c>
      <c r="VJX1" s="15" t="s">
        <v>28480</v>
      </c>
      <c r="VJY1" s="15" t="s">
        <v>28481</v>
      </c>
      <c r="VJZ1" s="15" t="s">
        <v>28482</v>
      </c>
      <c r="VKA1" s="15" t="s">
        <v>28483</v>
      </c>
      <c r="VKB1" s="15" t="s">
        <v>28484</v>
      </c>
      <c r="VKC1" s="15" t="s">
        <v>28485</v>
      </c>
      <c r="VKD1" s="15" t="s">
        <v>28486</v>
      </c>
      <c r="VKE1" s="15" t="s">
        <v>28487</v>
      </c>
      <c r="VKF1" s="15" t="s">
        <v>28488</v>
      </c>
      <c r="VKG1" s="15" t="s">
        <v>28489</v>
      </c>
      <c r="VKH1" s="15" t="s">
        <v>28490</v>
      </c>
      <c r="VKI1" s="15" t="s">
        <v>28491</v>
      </c>
      <c r="VKJ1" s="15" t="s">
        <v>28492</v>
      </c>
      <c r="VKK1" s="15" t="s">
        <v>28493</v>
      </c>
      <c r="VKL1" s="15" t="s">
        <v>28494</v>
      </c>
      <c r="VKM1" s="15" t="s">
        <v>28495</v>
      </c>
      <c r="VKN1" s="15" t="s">
        <v>28496</v>
      </c>
      <c r="VKO1" s="15" t="s">
        <v>28497</v>
      </c>
      <c r="VKP1" s="15" t="s">
        <v>28498</v>
      </c>
      <c r="VKQ1" s="15" t="s">
        <v>28499</v>
      </c>
      <c r="VKR1" s="15" t="s">
        <v>28500</v>
      </c>
      <c r="VKS1" s="15" t="s">
        <v>28501</v>
      </c>
      <c r="VKT1" s="15" t="s">
        <v>28502</v>
      </c>
      <c r="VKU1" s="15" t="s">
        <v>28503</v>
      </c>
      <c r="VKV1" s="15" t="s">
        <v>28504</v>
      </c>
      <c r="VKW1" s="15" t="s">
        <v>28505</v>
      </c>
      <c r="VKX1" s="15" t="s">
        <v>28506</v>
      </c>
      <c r="VKY1" s="15" t="s">
        <v>28507</v>
      </c>
      <c r="VKZ1" s="15" t="s">
        <v>28508</v>
      </c>
      <c r="VLA1" s="15" t="s">
        <v>28509</v>
      </c>
      <c r="VLB1" s="15" t="s">
        <v>28510</v>
      </c>
      <c r="VLC1" s="15" t="s">
        <v>28511</v>
      </c>
      <c r="VLD1" s="15" t="s">
        <v>28512</v>
      </c>
      <c r="VLE1" s="15" t="s">
        <v>28513</v>
      </c>
      <c r="VLF1" s="15" t="s">
        <v>28514</v>
      </c>
      <c r="VLG1" s="15" t="s">
        <v>28515</v>
      </c>
      <c r="VLH1" s="15" t="s">
        <v>28516</v>
      </c>
      <c r="VLI1" s="15" t="s">
        <v>28517</v>
      </c>
      <c r="VLJ1" s="15" t="s">
        <v>28518</v>
      </c>
      <c r="VLK1" s="15" t="s">
        <v>28519</v>
      </c>
      <c r="VLL1" s="15" t="s">
        <v>28520</v>
      </c>
      <c r="VLM1" s="15" t="s">
        <v>28521</v>
      </c>
      <c r="VLN1" s="15" t="s">
        <v>28522</v>
      </c>
      <c r="VLO1" s="15" t="s">
        <v>28523</v>
      </c>
      <c r="VLP1" s="15" t="s">
        <v>28524</v>
      </c>
      <c r="VLQ1" s="15" t="s">
        <v>28525</v>
      </c>
      <c r="VLR1" s="15" t="s">
        <v>28526</v>
      </c>
      <c r="VLS1" s="15" t="s">
        <v>28527</v>
      </c>
      <c r="VLT1" s="15" t="s">
        <v>28528</v>
      </c>
      <c r="VLU1" s="15" t="s">
        <v>28529</v>
      </c>
      <c r="VLV1" s="15" t="s">
        <v>28530</v>
      </c>
      <c r="VLW1" s="15" t="s">
        <v>28531</v>
      </c>
      <c r="VLX1" s="15" t="s">
        <v>28532</v>
      </c>
      <c r="VLY1" s="15" t="s">
        <v>28533</v>
      </c>
      <c r="VLZ1" s="15" t="s">
        <v>28534</v>
      </c>
      <c r="VMA1" s="15" t="s">
        <v>28535</v>
      </c>
      <c r="VMB1" s="15" t="s">
        <v>28536</v>
      </c>
      <c r="VMC1" s="15" t="s">
        <v>28537</v>
      </c>
      <c r="VMD1" s="15" t="s">
        <v>28538</v>
      </c>
      <c r="VME1" s="15" t="s">
        <v>28539</v>
      </c>
      <c r="VMF1" s="15" t="s">
        <v>28540</v>
      </c>
      <c r="VMG1" s="15" t="s">
        <v>28541</v>
      </c>
      <c r="VMH1" s="15" t="s">
        <v>28542</v>
      </c>
      <c r="VMI1" s="15" t="s">
        <v>28543</v>
      </c>
      <c r="VMJ1" s="15" t="s">
        <v>28544</v>
      </c>
      <c r="VMK1" s="15" t="s">
        <v>28545</v>
      </c>
      <c r="VML1" s="15" t="s">
        <v>28546</v>
      </c>
      <c r="VMM1" s="15" t="s">
        <v>28547</v>
      </c>
      <c r="VMN1" s="15" t="s">
        <v>28548</v>
      </c>
      <c r="VMO1" s="15" t="s">
        <v>28549</v>
      </c>
      <c r="VMP1" s="15" t="s">
        <v>28550</v>
      </c>
      <c r="VMQ1" s="15" t="s">
        <v>28551</v>
      </c>
      <c r="VMR1" s="15" t="s">
        <v>28552</v>
      </c>
      <c r="VMS1" s="15" t="s">
        <v>28553</v>
      </c>
      <c r="VMT1" s="15" t="s">
        <v>28554</v>
      </c>
      <c r="VMU1" s="15" t="s">
        <v>28555</v>
      </c>
      <c r="VMV1" s="15" t="s">
        <v>28556</v>
      </c>
      <c r="VMW1" s="15" t="s">
        <v>28557</v>
      </c>
      <c r="VMX1" s="15" t="s">
        <v>28558</v>
      </c>
      <c r="VMY1" s="15" t="s">
        <v>28559</v>
      </c>
      <c r="VMZ1" s="15" t="s">
        <v>28560</v>
      </c>
      <c r="VNA1" s="15" t="s">
        <v>28561</v>
      </c>
      <c r="VNB1" s="15" t="s">
        <v>28562</v>
      </c>
      <c r="VNC1" s="15" t="s">
        <v>28563</v>
      </c>
      <c r="VND1" s="15" t="s">
        <v>28564</v>
      </c>
      <c r="VNE1" s="15" t="s">
        <v>28565</v>
      </c>
      <c r="VNF1" s="15" t="s">
        <v>28566</v>
      </c>
      <c r="VNG1" s="15" t="s">
        <v>28567</v>
      </c>
      <c r="VNH1" s="15" t="s">
        <v>28568</v>
      </c>
      <c r="VNI1" s="15" t="s">
        <v>28569</v>
      </c>
      <c r="VNJ1" s="15" t="s">
        <v>28570</v>
      </c>
      <c r="VNK1" s="15" t="s">
        <v>28571</v>
      </c>
      <c r="VNL1" s="15" t="s">
        <v>28572</v>
      </c>
      <c r="VNM1" s="15" t="s">
        <v>28573</v>
      </c>
      <c r="VNN1" s="15" t="s">
        <v>28574</v>
      </c>
      <c r="VNO1" s="15" t="s">
        <v>28575</v>
      </c>
      <c r="VNP1" s="15" t="s">
        <v>28576</v>
      </c>
      <c r="VNQ1" s="15" t="s">
        <v>28577</v>
      </c>
      <c r="VNR1" s="15" t="s">
        <v>28578</v>
      </c>
      <c r="VNS1" s="15" t="s">
        <v>28579</v>
      </c>
      <c r="VNT1" s="15" t="s">
        <v>28580</v>
      </c>
      <c r="VNU1" s="15" t="s">
        <v>28581</v>
      </c>
      <c r="VNV1" s="15" t="s">
        <v>28582</v>
      </c>
      <c r="VNW1" s="15" t="s">
        <v>28583</v>
      </c>
      <c r="VNX1" s="15" t="s">
        <v>28584</v>
      </c>
      <c r="VNY1" s="15" t="s">
        <v>28585</v>
      </c>
      <c r="VNZ1" s="15" t="s">
        <v>28586</v>
      </c>
      <c r="VOA1" s="15" t="s">
        <v>28587</v>
      </c>
      <c r="VOB1" s="15" t="s">
        <v>28588</v>
      </c>
      <c r="VOC1" s="15" t="s">
        <v>28589</v>
      </c>
      <c r="VOD1" s="15" t="s">
        <v>28590</v>
      </c>
      <c r="VOE1" s="15" t="s">
        <v>28591</v>
      </c>
      <c r="VOF1" s="15" t="s">
        <v>28592</v>
      </c>
      <c r="VOG1" s="15" t="s">
        <v>28593</v>
      </c>
      <c r="VOH1" s="15" t="s">
        <v>28594</v>
      </c>
      <c r="VOI1" s="15" t="s">
        <v>28595</v>
      </c>
      <c r="VOJ1" s="15" t="s">
        <v>28596</v>
      </c>
      <c r="VOK1" s="15" t="s">
        <v>28597</v>
      </c>
      <c r="VOL1" s="15" t="s">
        <v>28598</v>
      </c>
      <c r="VOM1" s="15" t="s">
        <v>28599</v>
      </c>
      <c r="VON1" s="15" t="s">
        <v>28600</v>
      </c>
      <c r="VOO1" s="15" t="s">
        <v>28601</v>
      </c>
      <c r="VOP1" s="15" t="s">
        <v>28602</v>
      </c>
      <c r="VOQ1" s="15" t="s">
        <v>28603</v>
      </c>
      <c r="VOR1" s="15" t="s">
        <v>28604</v>
      </c>
      <c r="VOS1" s="15" t="s">
        <v>28605</v>
      </c>
      <c r="VOT1" s="15" t="s">
        <v>28606</v>
      </c>
      <c r="VOU1" s="15" t="s">
        <v>28607</v>
      </c>
      <c r="VOV1" s="15" t="s">
        <v>28608</v>
      </c>
      <c r="VOW1" s="15" t="s">
        <v>28609</v>
      </c>
      <c r="VOX1" s="15" t="s">
        <v>28610</v>
      </c>
      <c r="VOY1" s="15" t="s">
        <v>28611</v>
      </c>
      <c r="VOZ1" s="15" t="s">
        <v>28612</v>
      </c>
      <c r="VPA1" s="15" t="s">
        <v>28613</v>
      </c>
      <c r="VPB1" s="15" t="s">
        <v>28614</v>
      </c>
      <c r="VPC1" s="15" t="s">
        <v>28615</v>
      </c>
      <c r="VPD1" s="15" t="s">
        <v>28616</v>
      </c>
      <c r="VPE1" s="15" t="s">
        <v>28617</v>
      </c>
      <c r="VPF1" s="15" t="s">
        <v>28618</v>
      </c>
      <c r="VPG1" s="15" t="s">
        <v>28619</v>
      </c>
      <c r="VPH1" s="15" t="s">
        <v>28620</v>
      </c>
      <c r="VPI1" s="15" t="s">
        <v>28621</v>
      </c>
      <c r="VPJ1" s="15" t="s">
        <v>28622</v>
      </c>
      <c r="VPK1" s="15" t="s">
        <v>28623</v>
      </c>
      <c r="VPL1" s="15" t="s">
        <v>28624</v>
      </c>
      <c r="VPM1" s="15" t="s">
        <v>28625</v>
      </c>
      <c r="VPN1" s="15" t="s">
        <v>28626</v>
      </c>
      <c r="VPO1" s="15" t="s">
        <v>28627</v>
      </c>
      <c r="VPP1" s="15" t="s">
        <v>28628</v>
      </c>
      <c r="VPQ1" s="15" t="s">
        <v>28629</v>
      </c>
      <c r="VPR1" s="15" t="s">
        <v>28630</v>
      </c>
      <c r="VPS1" s="15" t="s">
        <v>28631</v>
      </c>
      <c r="VPT1" s="15" t="s">
        <v>28632</v>
      </c>
      <c r="VPU1" s="15" t="s">
        <v>28633</v>
      </c>
      <c r="VPV1" s="15" t="s">
        <v>28634</v>
      </c>
      <c r="VPW1" s="15" t="s">
        <v>28635</v>
      </c>
      <c r="VPX1" s="15" t="s">
        <v>28636</v>
      </c>
      <c r="VPY1" s="15" t="s">
        <v>28637</v>
      </c>
      <c r="VPZ1" s="15" t="s">
        <v>28638</v>
      </c>
      <c r="VQA1" s="15" t="s">
        <v>28639</v>
      </c>
      <c r="VQB1" s="15" t="s">
        <v>28640</v>
      </c>
      <c r="VQC1" s="15" t="s">
        <v>28641</v>
      </c>
      <c r="VQD1" s="15" t="s">
        <v>28642</v>
      </c>
      <c r="VQE1" s="15" t="s">
        <v>28643</v>
      </c>
      <c r="VQF1" s="15" t="s">
        <v>28644</v>
      </c>
      <c r="VQG1" s="15" t="s">
        <v>28645</v>
      </c>
      <c r="VQH1" s="15" t="s">
        <v>28646</v>
      </c>
      <c r="VQI1" s="15" t="s">
        <v>28647</v>
      </c>
      <c r="VQJ1" s="15" t="s">
        <v>28648</v>
      </c>
      <c r="VQK1" s="15" t="s">
        <v>28649</v>
      </c>
      <c r="VQL1" s="15" t="s">
        <v>28650</v>
      </c>
      <c r="VQM1" s="15" t="s">
        <v>28651</v>
      </c>
      <c r="VQN1" s="15" t="s">
        <v>28652</v>
      </c>
      <c r="VQO1" s="15" t="s">
        <v>28653</v>
      </c>
      <c r="VQP1" s="15" t="s">
        <v>28654</v>
      </c>
      <c r="VQQ1" s="15" t="s">
        <v>28655</v>
      </c>
      <c r="VQR1" s="15" t="s">
        <v>28656</v>
      </c>
      <c r="VQS1" s="15" t="s">
        <v>28657</v>
      </c>
      <c r="VQT1" s="15" t="s">
        <v>28658</v>
      </c>
      <c r="VQU1" s="15" t="s">
        <v>28659</v>
      </c>
      <c r="VQV1" s="15" t="s">
        <v>28660</v>
      </c>
      <c r="VQW1" s="15" t="s">
        <v>28661</v>
      </c>
      <c r="VQX1" s="15" t="s">
        <v>28662</v>
      </c>
      <c r="VQY1" s="15" t="s">
        <v>28663</v>
      </c>
      <c r="VQZ1" s="15" t="s">
        <v>28664</v>
      </c>
      <c r="VRA1" s="15" t="s">
        <v>28665</v>
      </c>
      <c r="VRB1" s="15" t="s">
        <v>28666</v>
      </c>
      <c r="VRC1" s="15" t="s">
        <v>28667</v>
      </c>
      <c r="VRD1" s="15" t="s">
        <v>28668</v>
      </c>
      <c r="VRE1" s="15" t="s">
        <v>28669</v>
      </c>
      <c r="VRF1" s="15" t="s">
        <v>28670</v>
      </c>
      <c r="VRG1" s="15" t="s">
        <v>28671</v>
      </c>
      <c r="VRH1" s="15" t="s">
        <v>28672</v>
      </c>
      <c r="VRI1" s="15" t="s">
        <v>28673</v>
      </c>
      <c r="VRJ1" s="15" t="s">
        <v>28674</v>
      </c>
      <c r="VRK1" s="15" t="s">
        <v>28675</v>
      </c>
      <c r="VRL1" s="15" t="s">
        <v>28676</v>
      </c>
      <c r="VRM1" s="15" t="s">
        <v>28677</v>
      </c>
      <c r="VRN1" s="15" t="s">
        <v>28678</v>
      </c>
      <c r="VRO1" s="15" t="s">
        <v>28679</v>
      </c>
      <c r="VRP1" s="15" t="s">
        <v>28680</v>
      </c>
      <c r="VRQ1" s="15" t="s">
        <v>28681</v>
      </c>
      <c r="VRR1" s="15" t="s">
        <v>28682</v>
      </c>
      <c r="VRS1" s="15" t="s">
        <v>28683</v>
      </c>
      <c r="VRT1" s="15" t="s">
        <v>28684</v>
      </c>
      <c r="VRU1" s="15" t="s">
        <v>28685</v>
      </c>
      <c r="VRV1" s="15" t="s">
        <v>28686</v>
      </c>
      <c r="VRW1" s="15" t="s">
        <v>28687</v>
      </c>
      <c r="VRX1" s="15" t="s">
        <v>28688</v>
      </c>
      <c r="VRY1" s="15" t="s">
        <v>28689</v>
      </c>
      <c r="VRZ1" s="15" t="s">
        <v>28690</v>
      </c>
      <c r="VSA1" s="15" t="s">
        <v>28691</v>
      </c>
      <c r="VSB1" s="15" t="s">
        <v>28692</v>
      </c>
      <c r="VSC1" s="15" t="s">
        <v>28693</v>
      </c>
      <c r="VSD1" s="15" t="s">
        <v>28694</v>
      </c>
      <c r="VSE1" s="15" t="s">
        <v>28695</v>
      </c>
      <c r="VSF1" s="15" t="s">
        <v>28696</v>
      </c>
      <c r="VSG1" s="15" t="s">
        <v>28697</v>
      </c>
      <c r="VSH1" s="15" t="s">
        <v>28698</v>
      </c>
      <c r="VSI1" s="15" t="s">
        <v>28699</v>
      </c>
      <c r="VSJ1" s="15" t="s">
        <v>28700</v>
      </c>
      <c r="VSK1" s="15" t="s">
        <v>28701</v>
      </c>
      <c r="VSL1" s="15" t="s">
        <v>28702</v>
      </c>
      <c r="VSM1" s="15" t="s">
        <v>28703</v>
      </c>
      <c r="VSN1" s="15" t="s">
        <v>28704</v>
      </c>
      <c r="VSO1" s="15" t="s">
        <v>28705</v>
      </c>
      <c r="VSP1" s="15" t="s">
        <v>28706</v>
      </c>
      <c r="VSQ1" s="15" t="s">
        <v>28707</v>
      </c>
      <c r="VSR1" s="15" t="s">
        <v>28708</v>
      </c>
      <c r="VSS1" s="15" t="s">
        <v>28709</v>
      </c>
      <c r="VST1" s="15" t="s">
        <v>28710</v>
      </c>
      <c r="VSU1" s="15" t="s">
        <v>28711</v>
      </c>
      <c r="VSV1" s="15" t="s">
        <v>28712</v>
      </c>
      <c r="VSW1" s="15" t="s">
        <v>28713</v>
      </c>
      <c r="VSX1" s="15" t="s">
        <v>28714</v>
      </c>
      <c r="VSY1" s="15" t="s">
        <v>28715</v>
      </c>
      <c r="VSZ1" s="15" t="s">
        <v>28716</v>
      </c>
      <c r="VTA1" s="15" t="s">
        <v>28717</v>
      </c>
      <c r="VTB1" s="15" t="s">
        <v>28718</v>
      </c>
      <c r="VTC1" s="15" t="s">
        <v>28719</v>
      </c>
      <c r="VTD1" s="15" t="s">
        <v>28720</v>
      </c>
      <c r="VTE1" s="15" t="s">
        <v>28721</v>
      </c>
      <c r="VTF1" s="15" t="s">
        <v>28722</v>
      </c>
      <c r="VTG1" s="15" t="s">
        <v>28723</v>
      </c>
      <c r="VTH1" s="15" t="s">
        <v>28724</v>
      </c>
      <c r="VTI1" s="15" t="s">
        <v>28725</v>
      </c>
      <c r="VTJ1" s="15" t="s">
        <v>28726</v>
      </c>
      <c r="VTK1" s="15" t="s">
        <v>28727</v>
      </c>
      <c r="VTL1" s="15" t="s">
        <v>28728</v>
      </c>
      <c r="VTM1" s="15" t="s">
        <v>28729</v>
      </c>
      <c r="VTN1" s="15" t="s">
        <v>28730</v>
      </c>
      <c r="VTO1" s="15" t="s">
        <v>28731</v>
      </c>
      <c r="VTP1" s="15" t="s">
        <v>28732</v>
      </c>
      <c r="VTQ1" s="15" t="s">
        <v>28733</v>
      </c>
      <c r="VTR1" s="15" t="s">
        <v>28734</v>
      </c>
      <c r="VTS1" s="15" t="s">
        <v>28735</v>
      </c>
      <c r="VTT1" s="15" t="s">
        <v>28736</v>
      </c>
      <c r="VTU1" s="15" t="s">
        <v>28737</v>
      </c>
      <c r="VTV1" s="15" t="s">
        <v>28738</v>
      </c>
      <c r="VTW1" s="15" t="s">
        <v>28739</v>
      </c>
      <c r="VTX1" s="15" t="s">
        <v>28740</v>
      </c>
      <c r="VTY1" s="15" t="s">
        <v>28741</v>
      </c>
      <c r="VTZ1" s="15" t="s">
        <v>28742</v>
      </c>
      <c r="VUA1" s="15" t="s">
        <v>28743</v>
      </c>
      <c r="VUB1" s="15" t="s">
        <v>28744</v>
      </c>
      <c r="VUC1" s="15" t="s">
        <v>28745</v>
      </c>
      <c r="VUD1" s="15" t="s">
        <v>28746</v>
      </c>
      <c r="VUE1" s="15" t="s">
        <v>28747</v>
      </c>
      <c r="VUF1" s="15" t="s">
        <v>28748</v>
      </c>
      <c r="VUG1" s="15" t="s">
        <v>28749</v>
      </c>
      <c r="VUH1" s="15" t="s">
        <v>28750</v>
      </c>
      <c r="VUI1" s="15" t="s">
        <v>28751</v>
      </c>
      <c r="VUJ1" s="15" t="s">
        <v>28752</v>
      </c>
      <c r="VUK1" s="15" t="s">
        <v>28753</v>
      </c>
      <c r="VUL1" s="15" t="s">
        <v>28754</v>
      </c>
      <c r="VUM1" s="15" t="s">
        <v>28755</v>
      </c>
      <c r="VUN1" s="15" t="s">
        <v>28756</v>
      </c>
      <c r="VUO1" s="15" t="s">
        <v>28757</v>
      </c>
      <c r="VUP1" s="15" t="s">
        <v>28758</v>
      </c>
      <c r="VUQ1" s="15" t="s">
        <v>28759</v>
      </c>
      <c r="VUR1" s="15" t="s">
        <v>28760</v>
      </c>
      <c r="VUS1" s="15" t="s">
        <v>28761</v>
      </c>
      <c r="VUT1" s="15" t="s">
        <v>28762</v>
      </c>
      <c r="VUU1" s="15" t="s">
        <v>28763</v>
      </c>
      <c r="VUV1" s="15" t="s">
        <v>28764</v>
      </c>
      <c r="VUW1" s="15" t="s">
        <v>28765</v>
      </c>
      <c r="VUX1" s="15" t="s">
        <v>28766</v>
      </c>
      <c r="VUY1" s="15" t="s">
        <v>28767</v>
      </c>
      <c r="VUZ1" s="15" t="s">
        <v>28768</v>
      </c>
      <c r="VVA1" s="15" t="s">
        <v>28769</v>
      </c>
      <c r="VVB1" s="15" t="s">
        <v>28770</v>
      </c>
      <c r="VVC1" s="15" t="s">
        <v>28771</v>
      </c>
      <c r="VVD1" s="15" t="s">
        <v>28772</v>
      </c>
      <c r="VVE1" s="15" t="s">
        <v>28773</v>
      </c>
      <c r="VVF1" s="15" t="s">
        <v>28774</v>
      </c>
      <c r="VVG1" s="15" t="s">
        <v>28775</v>
      </c>
      <c r="VVH1" s="15" t="s">
        <v>28776</v>
      </c>
      <c r="VVI1" s="15" t="s">
        <v>28777</v>
      </c>
      <c r="VVJ1" s="15" t="s">
        <v>28778</v>
      </c>
      <c r="VVK1" s="15" t="s">
        <v>28779</v>
      </c>
      <c r="VVL1" s="15" t="s">
        <v>28780</v>
      </c>
      <c r="VVM1" s="15" t="s">
        <v>28781</v>
      </c>
      <c r="VVN1" s="15" t="s">
        <v>28782</v>
      </c>
      <c r="VVO1" s="15" t="s">
        <v>28783</v>
      </c>
      <c r="VVP1" s="15" t="s">
        <v>28784</v>
      </c>
      <c r="VVQ1" s="15" t="s">
        <v>28785</v>
      </c>
      <c r="VVR1" s="15" t="s">
        <v>28786</v>
      </c>
      <c r="VVS1" s="15" t="s">
        <v>28787</v>
      </c>
      <c r="VVT1" s="15" t="s">
        <v>28788</v>
      </c>
      <c r="VVU1" s="15" t="s">
        <v>28789</v>
      </c>
      <c r="VVV1" s="15" t="s">
        <v>28790</v>
      </c>
      <c r="VVW1" s="15" t="s">
        <v>28791</v>
      </c>
      <c r="VVX1" s="15" t="s">
        <v>28792</v>
      </c>
      <c r="VVY1" s="15" t="s">
        <v>28793</v>
      </c>
      <c r="VVZ1" s="15" t="s">
        <v>28794</v>
      </c>
      <c r="VWA1" s="15" t="s">
        <v>28795</v>
      </c>
      <c r="VWB1" s="15" t="s">
        <v>28796</v>
      </c>
      <c r="VWC1" s="15" t="s">
        <v>28797</v>
      </c>
      <c r="VWD1" s="15" t="s">
        <v>28798</v>
      </c>
      <c r="VWE1" s="15" t="s">
        <v>28799</v>
      </c>
      <c r="VWF1" s="15" t="s">
        <v>28800</v>
      </c>
      <c r="VWG1" s="15" t="s">
        <v>28801</v>
      </c>
      <c r="VWH1" s="15" t="s">
        <v>28802</v>
      </c>
      <c r="VWI1" s="15" t="s">
        <v>28803</v>
      </c>
      <c r="VWJ1" s="15" t="s">
        <v>28804</v>
      </c>
      <c r="VWK1" s="15" t="s">
        <v>28805</v>
      </c>
      <c r="VWL1" s="15" t="s">
        <v>28806</v>
      </c>
      <c r="VWM1" s="15" t="s">
        <v>28807</v>
      </c>
      <c r="VWN1" s="15" t="s">
        <v>28808</v>
      </c>
      <c r="VWO1" s="15" t="s">
        <v>28809</v>
      </c>
      <c r="VWP1" s="15" t="s">
        <v>28810</v>
      </c>
      <c r="VWQ1" s="15" t="s">
        <v>28811</v>
      </c>
      <c r="VWR1" s="15" t="s">
        <v>28812</v>
      </c>
      <c r="VWS1" s="15" t="s">
        <v>28813</v>
      </c>
      <c r="VWT1" s="15" t="s">
        <v>28814</v>
      </c>
      <c r="VWU1" s="15" t="s">
        <v>28815</v>
      </c>
      <c r="VWV1" s="15" t="s">
        <v>28816</v>
      </c>
      <c r="VWW1" s="15" t="s">
        <v>28817</v>
      </c>
      <c r="VWX1" s="15" t="s">
        <v>28818</v>
      </c>
      <c r="VWY1" s="15" t="s">
        <v>28819</v>
      </c>
      <c r="VWZ1" s="15" t="s">
        <v>28820</v>
      </c>
      <c r="VXA1" s="15" t="s">
        <v>28821</v>
      </c>
      <c r="VXB1" s="15" t="s">
        <v>28822</v>
      </c>
      <c r="VXC1" s="15" t="s">
        <v>28823</v>
      </c>
      <c r="VXD1" s="15" t="s">
        <v>28824</v>
      </c>
      <c r="VXE1" s="15" t="s">
        <v>28825</v>
      </c>
      <c r="VXF1" s="15" t="s">
        <v>28826</v>
      </c>
      <c r="VXG1" s="15" t="s">
        <v>28827</v>
      </c>
      <c r="VXH1" s="15" t="s">
        <v>28828</v>
      </c>
      <c r="VXI1" s="15" t="s">
        <v>28829</v>
      </c>
      <c r="VXJ1" s="15" t="s">
        <v>28830</v>
      </c>
      <c r="VXK1" s="15" t="s">
        <v>28831</v>
      </c>
      <c r="VXL1" s="15" t="s">
        <v>28832</v>
      </c>
      <c r="VXM1" s="15" t="s">
        <v>28833</v>
      </c>
      <c r="VXN1" s="15" t="s">
        <v>28834</v>
      </c>
      <c r="VXO1" s="15" t="s">
        <v>28835</v>
      </c>
      <c r="VXP1" s="15" t="s">
        <v>28836</v>
      </c>
      <c r="VXQ1" s="15" t="s">
        <v>28837</v>
      </c>
      <c r="VXR1" s="15" t="s">
        <v>28838</v>
      </c>
      <c r="VXS1" s="15" t="s">
        <v>28839</v>
      </c>
      <c r="VXT1" s="15" t="s">
        <v>28840</v>
      </c>
      <c r="VXU1" s="15" t="s">
        <v>28841</v>
      </c>
      <c r="VXV1" s="15" t="s">
        <v>28842</v>
      </c>
      <c r="VXW1" s="15" t="s">
        <v>28843</v>
      </c>
      <c r="VXX1" s="15" t="s">
        <v>28844</v>
      </c>
      <c r="VXY1" s="15" t="s">
        <v>28845</v>
      </c>
      <c r="VXZ1" s="15" t="s">
        <v>28846</v>
      </c>
      <c r="VYA1" s="15" t="s">
        <v>28847</v>
      </c>
      <c r="VYB1" s="15" t="s">
        <v>28848</v>
      </c>
      <c r="VYC1" s="15" t="s">
        <v>28849</v>
      </c>
      <c r="VYD1" s="15" t="s">
        <v>28850</v>
      </c>
      <c r="VYE1" s="15" t="s">
        <v>28851</v>
      </c>
      <c r="VYF1" s="15" t="s">
        <v>28852</v>
      </c>
      <c r="VYG1" s="15" t="s">
        <v>28853</v>
      </c>
      <c r="VYH1" s="15" t="s">
        <v>28854</v>
      </c>
      <c r="VYI1" s="15" t="s">
        <v>28855</v>
      </c>
      <c r="VYJ1" s="15" t="s">
        <v>28856</v>
      </c>
      <c r="VYK1" s="15" t="s">
        <v>28857</v>
      </c>
      <c r="VYL1" s="15" t="s">
        <v>28858</v>
      </c>
      <c r="VYM1" s="15" t="s">
        <v>28859</v>
      </c>
      <c r="VYN1" s="15" t="s">
        <v>28860</v>
      </c>
      <c r="VYO1" s="15" t="s">
        <v>28861</v>
      </c>
      <c r="VYP1" s="15" t="s">
        <v>28862</v>
      </c>
      <c r="VYQ1" s="15" t="s">
        <v>28863</v>
      </c>
      <c r="VYR1" s="15" t="s">
        <v>28864</v>
      </c>
      <c r="VYS1" s="15" t="s">
        <v>28865</v>
      </c>
      <c r="VYT1" s="15" t="s">
        <v>28866</v>
      </c>
      <c r="VYU1" s="15" t="s">
        <v>28867</v>
      </c>
      <c r="VYV1" s="15" t="s">
        <v>28868</v>
      </c>
      <c r="VYW1" s="15" t="s">
        <v>28869</v>
      </c>
      <c r="VYX1" s="15" t="s">
        <v>28870</v>
      </c>
      <c r="VYY1" s="15" t="s">
        <v>28871</v>
      </c>
      <c r="VYZ1" s="15" t="s">
        <v>28872</v>
      </c>
      <c r="VZA1" s="15" t="s">
        <v>28873</v>
      </c>
      <c r="VZB1" s="15" t="s">
        <v>28874</v>
      </c>
      <c r="VZC1" s="15" t="s">
        <v>28875</v>
      </c>
      <c r="VZD1" s="15" t="s">
        <v>28876</v>
      </c>
      <c r="VZE1" s="15" t="s">
        <v>28877</v>
      </c>
      <c r="VZF1" s="15" t="s">
        <v>28878</v>
      </c>
      <c r="VZG1" s="15" t="s">
        <v>28879</v>
      </c>
      <c r="VZH1" s="15" t="s">
        <v>28880</v>
      </c>
      <c r="VZI1" s="15" t="s">
        <v>28881</v>
      </c>
      <c r="VZJ1" s="15" t="s">
        <v>28882</v>
      </c>
      <c r="VZK1" s="15" t="s">
        <v>28883</v>
      </c>
      <c r="VZL1" s="15" t="s">
        <v>28884</v>
      </c>
      <c r="VZM1" s="15" t="s">
        <v>28885</v>
      </c>
      <c r="VZN1" s="15" t="s">
        <v>28886</v>
      </c>
      <c r="VZO1" s="15" t="s">
        <v>28887</v>
      </c>
      <c r="VZP1" s="15" t="s">
        <v>28888</v>
      </c>
      <c r="VZQ1" s="15" t="s">
        <v>28889</v>
      </c>
      <c r="VZR1" s="15" t="s">
        <v>28890</v>
      </c>
      <c r="VZS1" s="15" t="s">
        <v>28891</v>
      </c>
      <c r="VZT1" s="15" t="s">
        <v>28892</v>
      </c>
      <c r="VZU1" s="15" t="s">
        <v>28893</v>
      </c>
      <c r="VZV1" s="15" t="s">
        <v>28894</v>
      </c>
      <c r="VZW1" s="15" t="s">
        <v>28895</v>
      </c>
      <c r="VZX1" s="15" t="s">
        <v>28896</v>
      </c>
      <c r="VZY1" s="15" t="s">
        <v>28897</v>
      </c>
      <c r="VZZ1" s="15" t="s">
        <v>28898</v>
      </c>
      <c r="WAA1" s="15" t="s">
        <v>28899</v>
      </c>
      <c r="WAB1" s="15" t="s">
        <v>28900</v>
      </c>
      <c r="WAC1" s="15" t="s">
        <v>28901</v>
      </c>
      <c r="WAD1" s="15" t="s">
        <v>28902</v>
      </c>
      <c r="WAE1" s="15" t="s">
        <v>28903</v>
      </c>
      <c r="WAF1" s="15" t="s">
        <v>28904</v>
      </c>
      <c r="WAG1" s="15" t="s">
        <v>28905</v>
      </c>
      <c r="WAH1" s="15" t="s">
        <v>28906</v>
      </c>
      <c r="WAI1" s="15" t="s">
        <v>28907</v>
      </c>
      <c r="WAJ1" s="15" t="s">
        <v>28908</v>
      </c>
      <c r="WAK1" s="15" t="s">
        <v>28909</v>
      </c>
      <c r="WAL1" s="15" t="s">
        <v>28910</v>
      </c>
      <c r="WAM1" s="15" t="s">
        <v>28911</v>
      </c>
      <c r="WAN1" s="15" t="s">
        <v>28912</v>
      </c>
      <c r="WAO1" s="15" t="s">
        <v>28913</v>
      </c>
      <c r="WAP1" s="15" t="s">
        <v>28914</v>
      </c>
      <c r="WAQ1" s="15" t="s">
        <v>28915</v>
      </c>
      <c r="WAR1" s="15" t="s">
        <v>28916</v>
      </c>
      <c r="WAS1" s="15" t="s">
        <v>28917</v>
      </c>
      <c r="WAT1" s="15" t="s">
        <v>28918</v>
      </c>
      <c r="WAU1" s="15" t="s">
        <v>28919</v>
      </c>
      <c r="WAV1" s="15" t="s">
        <v>28920</v>
      </c>
      <c r="WAW1" s="15" t="s">
        <v>28921</v>
      </c>
      <c r="WAX1" s="15" t="s">
        <v>28922</v>
      </c>
      <c r="WAY1" s="15" t="s">
        <v>28923</v>
      </c>
      <c r="WAZ1" s="15" t="s">
        <v>28924</v>
      </c>
      <c r="WBA1" s="15" t="s">
        <v>28925</v>
      </c>
      <c r="WBB1" s="15" t="s">
        <v>28926</v>
      </c>
      <c r="WBC1" s="15" t="s">
        <v>28927</v>
      </c>
      <c r="WBD1" s="15" t="s">
        <v>28928</v>
      </c>
      <c r="WBE1" s="15" t="s">
        <v>28929</v>
      </c>
      <c r="WBF1" s="15" t="s">
        <v>28930</v>
      </c>
      <c r="WBG1" s="15" t="s">
        <v>28931</v>
      </c>
      <c r="WBH1" s="15" t="s">
        <v>28932</v>
      </c>
      <c r="WBI1" s="15" t="s">
        <v>28933</v>
      </c>
      <c r="WBJ1" s="15" t="s">
        <v>28934</v>
      </c>
      <c r="WBK1" s="15" t="s">
        <v>28935</v>
      </c>
      <c r="WBL1" s="15" t="s">
        <v>28936</v>
      </c>
      <c r="WBM1" s="15" t="s">
        <v>28937</v>
      </c>
      <c r="WBN1" s="15" t="s">
        <v>28938</v>
      </c>
      <c r="WBO1" s="15" t="s">
        <v>28939</v>
      </c>
      <c r="WBP1" s="15" t="s">
        <v>28940</v>
      </c>
      <c r="WBQ1" s="15" t="s">
        <v>28941</v>
      </c>
      <c r="WBR1" s="15" t="s">
        <v>28942</v>
      </c>
      <c r="WBS1" s="15" t="s">
        <v>28943</v>
      </c>
      <c r="WBT1" s="15" t="s">
        <v>28944</v>
      </c>
      <c r="WBU1" s="15" t="s">
        <v>28945</v>
      </c>
      <c r="WBV1" s="15" t="s">
        <v>28946</v>
      </c>
      <c r="WBW1" s="15" t="s">
        <v>28947</v>
      </c>
      <c r="WBX1" s="15" t="s">
        <v>28948</v>
      </c>
      <c r="WBY1" s="15" t="s">
        <v>28949</v>
      </c>
      <c r="WBZ1" s="15" t="s">
        <v>28950</v>
      </c>
      <c r="WCA1" s="15" t="s">
        <v>28951</v>
      </c>
      <c r="WCB1" s="15" t="s">
        <v>28952</v>
      </c>
      <c r="WCC1" s="15" t="s">
        <v>28953</v>
      </c>
      <c r="WCD1" s="15" t="s">
        <v>28954</v>
      </c>
      <c r="WCE1" s="15" t="s">
        <v>28955</v>
      </c>
      <c r="WCF1" s="15" t="s">
        <v>28956</v>
      </c>
      <c r="WCG1" s="15" t="s">
        <v>28957</v>
      </c>
      <c r="WCH1" s="15" t="s">
        <v>28958</v>
      </c>
      <c r="WCI1" s="15" t="s">
        <v>28959</v>
      </c>
      <c r="WCJ1" s="15" t="s">
        <v>28960</v>
      </c>
      <c r="WCK1" s="15" t="s">
        <v>28961</v>
      </c>
      <c r="WCL1" s="15" t="s">
        <v>28962</v>
      </c>
      <c r="WCM1" s="15" t="s">
        <v>28963</v>
      </c>
      <c r="WCN1" s="15" t="s">
        <v>28964</v>
      </c>
      <c r="WCO1" s="15" t="s">
        <v>28965</v>
      </c>
      <c r="WCP1" s="15" t="s">
        <v>28966</v>
      </c>
      <c r="WCQ1" s="15" t="s">
        <v>28967</v>
      </c>
      <c r="WCR1" s="15" t="s">
        <v>28968</v>
      </c>
      <c r="WCS1" s="15" t="s">
        <v>28969</v>
      </c>
      <c r="WCT1" s="15" t="s">
        <v>28970</v>
      </c>
      <c r="WCU1" s="15" t="s">
        <v>28971</v>
      </c>
      <c r="WCV1" s="15" t="s">
        <v>28972</v>
      </c>
      <c r="WCW1" s="15" t="s">
        <v>28973</v>
      </c>
      <c r="WCX1" s="15" t="s">
        <v>28974</v>
      </c>
      <c r="WCY1" s="15" t="s">
        <v>28975</v>
      </c>
      <c r="WCZ1" s="15" t="s">
        <v>28976</v>
      </c>
      <c r="WDA1" s="15" t="s">
        <v>28977</v>
      </c>
      <c r="WDB1" s="15" t="s">
        <v>28978</v>
      </c>
      <c r="WDC1" s="15" t="s">
        <v>28979</v>
      </c>
      <c r="WDD1" s="15" t="s">
        <v>28980</v>
      </c>
      <c r="WDE1" s="15" t="s">
        <v>28981</v>
      </c>
      <c r="WDF1" s="15" t="s">
        <v>28982</v>
      </c>
      <c r="WDG1" s="15" t="s">
        <v>28983</v>
      </c>
      <c r="WDH1" s="15" t="s">
        <v>28984</v>
      </c>
      <c r="WDI1" s="15" t="s">
        <v>28985</v>
      </c>
      <c r="WDJ1" s="15" t="s">
        <v>28986</v>
      </c>
      <c r="WDK1" s="15" t="s">
        <v>28987</v>
      </c>
      <c r="WDL1" s="15" t="s">
        <v>28988</v>
      </c>
      <c r="WDM1" s="15" t="s">
        <v>28989</v>
      </c>
      <c r="WDN1" s="15" t="s">
        <v>28990</v>
      </c>
      <c r="WDO1" s="15" t="s">
        <v>28991</v>
      </c>
      <c r="WDP1" s="15" t="s">
        <v>28992</v>
      </c>
      <c r="WDQ1" s="15" t="s">
        <v>28993</v>
      </c>
      <c r="WDR1" s="15" t="s">
        <v>28994</v>
      </c>
      <c r="WDS1" s="15" t="s">
        <v>28995</v>
      </c>
      <c r="WDT1" s="15" t="s">
        <v>28996</v>
      </c>
      <c r="WDU1" s="15" t="s">
        <v>28997</v>
      </c>
      <c r="WDV1" s="15" t="s">
        <v>28998</v>
      </c>
      <c r="WDW1" s="15" t="s">
        <v>28999</v>
      </c>
      <c r="WDX1" s="15" t="s">
        <v>29000</v>
      </c>
      <c r="WDY1" s="15" t="s">
        <v>29001</v>
      </c>
      <c r="WDZ1" s="15" t="s">
        <v>29002</v>
      </c>
      <c r="WEA1" s="15" t="s">
        <v>29003</v>
      </c>
      <c r="WEB1" s="15" t="s">
        <v>29004</v>
      </c>
      <c r="WEC1" s="15" t="s">
        <v>29005</v>
      </c>
      <c r="WED1" s="15" t="s">
        <v>29006</v>
      </c>
      <c r="WEE1" s="15" t="s">
        <v>29007</v>
      </c>
      <c r="WEF1" s="15" t="s">
        <v>29008</v>
      </c>
      <c r="WEG1" s="15" t="s">
        <v>29009</v>
      </c>
      <c r="WEH1" s="15" t="s">
        <v>29010</v>
      </c>
      <c r="WEI1" s="15" t="s">
        <v>29011</v>
      </c>
      <c r="WEJ1" s="15" t="s">
        <v>29012</v>
      </c>
      <c r="WEK1" s="15" t="s">
        <v>29013</v>
      </c>
      <c r="WEL1" s="15" t="s">
        <v>29014</v>
      </c>
      <c r="WEM1" s="15" t="s">
        <v>29015</v>
      </c>
      <c r="WEN1" s="15" t="s">
        <v>29016</v>
      </c>
      <c r="WEO1" s="15" t="s">
        <v>29017</v>
      </c>
      <c r="WEP1" s="15" t="s">
        <v>29018</v>
      </c>
      <c r="WEQ1" s="15" t="s">
        <v>29019</v>
      </c>
      <c r="WER1" s="15" t="s">
        <v>29020</v>
      </c>
      <c r="WES1" s="15" t="s">
        <v>29021</v>
      </c>
      <c r="WET1" s="15" t="s">
        <v>29022</v>
      </c>
      <c r="WEU1" s="15" t="s">
        <v>29023</v>
      </c>
      <c r="WEV1" s="15" t="s">
        <v>29024</v>
      </c>
      <c r="WEW1" s="15" t="s">
        <v>29025</v>
      </c>
      <c r="WEX1" s="15" t="s">
        <v>29026</v>
      </c>
      <c r="WEY1" s="15" t="s">
        <v>29027</v>
      </c>
      <c r="WEZ1" s="15" t="s">
        <v>29028</v>
      </c>
      <c r="WFA1" s="15" t="s">
        <v>29029</v>
      </c>
      <c r="WFB1" s="15" t="s">
        <v>29030</v>
      </c>
      <c r="WFC1" s="15" t="s">
        <v>29031</v>
      </c>
      <c r="WFD1" s="15" t="s">
        <v>29032</v>
      </c>
      <c r="WFE1" s="15" t="s">
        <v>29033</v>
      </c>
      <c r="WFF1" s="15" t="s">
        <v>29034</v>
      </c>
      <c r="WFG1" s="15" t="s">
        <v>29035</v>
      </c>
      <c r="WFH1" s="15" t="s">
        <v>29036</v>
      </c>
      <c r="WFI1" s="15" t="s">
        <v>29037</v>
      </c>
      <c r="WFJ1" s="15" t="s">
        <v>29038</v>
      </c>
      <c r="WFK1" s="15" t="s">
        <v>29039</v>
      </c>
      <c r="WFL1" s="15" t="s">
        <v>29040</v>
      </c>
      <c r="WFM1" s="15" t="s">
        <v>29041</v>
      </c>
      <c r="WFN1" s="15" t="s">
        <v>29042</v>
      </c>
      <c r="WFO1" s="15" t="s">
        <v>29043</v>
      </c>
      <c r="WFP1" s="15" t="s">
        <v>29044</v>
      </c>
      <c r="WFQ1" s="15" t="s">
        <v>29045</v>
      </c>
      <c r="WFR1" s="15" t="s">
        <v>29046</v>
      </c>
      <c r="WFS1" s="15" t="s">
        <v>29047</v>
      </c>
      <c r="WFT1" s="15" t="s">
        <v>29048</v>
      </c>
      <c r="WFU1" s="15" t="s">
        <v>29049</v>
      </c>
      <c r="WFV1" s="15" t="s">
        <v>29050</v>
      </c>
      <c r="WFW1" s="15" t="s">
        <v>29051</v>
      </c>
      <c r="WFX1" s="15" t="s">
        <v>29052</v>
      </c>
      <c r="WFY1" s="15" t="s">
        <v>29053</v>
      </c>
      <c r="WFZ1" s="15" t="s">
        <v>29054</v>
      </c>
      <c r="WGA1" s="15" t="s">
        <v>29055</v>
      </c>
      <c r="WGB1" s="15" t="s">
        <v>29056</v>
      </c>
      <c r="WGC1" s="15" t="s">
        <v>29057</v>
      </c>
      <c r="WGD1" s="15" t="s">
        <v>29058</v>
      </c>
      <c r="WGE1" s="15" t="s">
        <v>29059</v>
      </c>
      <c r="WGF1" s="15" t="s">
        <v>29060</v>
      </c>
      <c r="WGG1" s="15" t="s">
        <v>29061</v>
      </c>
      <c r="WGH1" s="15" t="s">
        <v>29062</v>
      </c>
      <c r="WGI1" s="15" t="s">
        <v>29063</v>
      </c>
      <c r="WGJ1" s="15" t="s">
        <v>29064</v>
      </c>
      <c r="WGK1" s="15" t="s">
        <v>29065</v>
      </c>
      <c r="WGL1" s="15" t="s">
        <v>29066</v>
      </c>
      <c r="WGM1" s="15" t="s">
        <v>29067</v>
      </c>
      <c r="WGN1" s="15" t="s">
        <v>29068</v>
      </c>
      <c r="WGO1" s="15" t="s">
        <v>29069</v>
      </c>
      <c r="WGP1" s="15" t="s">
        <v>29070</v>
      </c>
      <c r="WGQ1" s="15" t="s">
        <v>29071</v>
      </c>
      <c r="WGR1" s="15" t="s">
        <v>29072</v>
      </c>
      <c r="WGS1" s="15" t="s">
        <v>29073</v>
      </c>
      <c r="WGT1" s="15" t="s">
        <v>29074</v>
      </c>
      <c r="WGU1" s="15" t="s">
        <v>29075</v>
      </c>
      <c r="WGV1" s="15" t="s">
        <v>29076</v>
      </c>
      <c r="WGW1" s="15" t="s">
        <v>29077</v>
      </c>
      <c r="WGX1" s="15" t="s">
        <v>29078</v>
      </c>
      <c r="WGY1" s="15" t="s">
        <v>29079</v>
      </c>
      <c r="WGZ1" s="15" t="s">
        <v>29080</v>
      </c>
      <c r="WHA1" s="15" t="s">
        <v>29081</v>
      </c>
      <c r="WHB1" s="15" t="s">
        <v>29082</v>
      </c>
      <c r="WHC1" s="15" t="s">
        <v>29083</v>
      </c>
      <c r="WHD1" s="15" t="s">
        <v>29084</v>
      </c>
      <c r="WHE1" s="15" t="s">
        <v>29085</v>
      </c>
      <c r="WHF1" s="15" t="s">
        <v>29086</v>
      </c>
      <c r="WHG1" s="15" t="s">
        <v>29087</v>
      </c>
      <c r="WHH1" s="15" t="s">
        <v>29088</v>
      </c>
      <c r="WHI1" s="15" t="s">
        <v>29089</v>
      </c>
      <c r="WHJ1" s="15" t="s">
        <v>29090</v>
      </c>
      <c r="WHK1" s="15" t="s">
        <v>29091</v>
      </c>
      <c r="WHL1" s="15" t="s">
        <v>29092</v>
      </c>
      <c r="WHM1" s="15" t="s">
        <v>29093</v>
      </c>
      <c r="WHN1" s="15" t="s">
        <v>29094</v>
      </c>
      <c r="WHO1" s="15" t="s">
        <v>29095</v>
      </c>
      <c r="WHP1" s="15" t="s">
        <v>29096</v>
      </c>
      <c r="WHQ1" s="15" t="s">
        <v>29097</v>
      </c>
      <c r="WHR1" s="15" t="s">
        <v>29098</v>
      </c>
      <c r="WHS1" s="15" t="s">
        <v>29099</v>
      </c>
      <c r="WHT1" s="15" t="s">
        <v>29100</v>
      </c>
      <c r="WHU1" s="15" t="s">
        <v>29101</v>
      </c>
      <c r="WHV1" s="15" t="s">
        <v>29102</v>
      </c>
      <c r="WHW1" s="15" t="s">
        <v>29103</v>
      </c>
      <c r="WHX1" s="15" t="s">
        <v>29104</v>
      </c>
      <c r="WHY1" s="15" t="s">
        <v>29105</v>
      </c>
      <c r="WHZ1" s="15" t="s">
        <v>29106</v>
      </c>
      <c r="WIA1" s="15" t="s">
        <v>29107</v>
      </c>
      <c r="WIB1" s="15" t="s">
        <v>29108</v>
      </c>
      <c r="WIC1" s="15" t="s">
        <v>29109</v>
      </c>
      <c r="WID1" s="15" t="s">
        <v>29110</v>
      </c>
      <c r="WIE1" s="15" t="s">
        <v>29111</v>
      </c>
      <c r="WIF1" s="15" t="s">
        <v>29112</v>
      </c>
      <c r="WIG1" s="15" t="s">
        <v>29113</v>
      </c>
      <c r="WIH1" s="15" t="s">
        <v>29114</v>
      </c>
      <c r="WII1" s="15" t="s">
        <v>29115</v>
      </c>
      <c r="WIJ1" s="15" t="s">
        <v>29116</v>
      </c>
      <c r="WIK1" s="15" t="s">
        <v>29117</v>
      </c>
      <c r="WIL1" s="15" t="s">
        <v>29118</v>
      </c>
      <c r="WIM1" s="15" t="s">
        <v>29119</v>
      </c>
      <c r="WIN1" s="15" t="s">
        <v>29120</v>
      </c>
      <c r="WIO1" s="15" t="s">
        <v>29121</v>
      </c>
      <c r="WIP1" s="15" t="s">
        <v>29122</v>
      </c>
      <c r="WIQ1" s="15" t="s">
        <v>29123</v>
      </c>
      <c r="WIR1" s="15" t="s">
        <v>29124</v>
      </c>
      <c r="WIS1" s="15" t="s">
        <v>29125</v>
      </c>
      <c r="WIT1" s="15" t="s">
        <v>29126</v>
      </c>
      <c r="WIU1" s="15" t="s">
        <v>29127</v>
      </c>
      <c r="WIV1" s="15" t="s">
        <v>29128</v>
      </c>
      <c r="WIW1" s="15" t="s">
        <v>29129</v>
      </c>
      <c r="WIX1" s="15" t="s">
        <v>29130</v>
      </c>
      <c r="WIY1" s="15" t="s">
        <v>29131</v>
      </c>
      <c r="WIZ1" s="15" t="s">
        <v>29132</v>
      </c>
      <c r="WJA1" s="15" t="s">
        <v>29133</v>
      </c>
      <c r="WJB1" s="15" t="s">
        <v>29134</v>
      </c>
      <c r="WJC1" s="15" t="s">
        <v>29135</v>
      </c>
      <c r="WJD1" s="15" t="s">
        <v>29136</v>
      </c>
      <c r="WJE1" s="15" t="s">
        <v>29137</v>
      </c>
      <c r="WJF1" s="15" t="s">
        <v>29138</v>
      </c>
      <c r="WJG1" s="15" t="s">
        <v>29139</v>
      </c>
      <c r="WJH1" s="15" t="s">
        <v>29140</v>
      </c>
      <c r="WJI1" s="15" t="s">
        <v>29141</v>
      </c>
      <c r="WJJ1" s="15" t="s">
        <v>29142</v>
      </c>
      <c r="WJK1" s="15" t="s">
        <v>29143</v>
      </c>
      <c r="WJL1" s="15" t="s">
        <v>29144</v>
      </c>
      <c r="WJM1" s="15" t="s">
        <v>29145</v>
      </c>
      <c r="WJN1" s="15" t="s">
        <v>29146</v>
      </c>
      <c r="WJO1" s="15" t="s">
        <v>29147</v>
      </c>
      <c r="WJP1" s="15" t="s">
        <v>29148</v>
      </c>
      <c r="WJQ1" s="15" t="s">
        <v>29149</v>
      </c>
      <c r="WJR1" s="15" t="s">
        <v>29150</v>
      </c>
      <c r="WJS1" s="15" t="s">
        <v>29151</v>
      </c>
      <c r="WJT1" s="15" t="s">
        <v>29152</v>
      </c>
      <c r="WJU1" s="15" t="s">
        <v>29153</v>
      </c>
      <c r="WJV1" s="15" t="s">
        <v>29154</v>
      </c>
      <c r="WJW1" s="15" t="s">
        <v>29155</v>
      </c>
      <c r="WJX1" s="15" t="s">
        <v>29156</v>
      </c>
      <c r="WJY1" s="15" t="s">
        <v>29157</v>
      </c>
      <c r="WJZ1" s="15" t="s">
        <v>29158</v>
      </c>
      <c r="WKA1" s="15" t="s">
        <v>29159</v>
      </c>
      <c r="WKB1" s="15" t="s">
        <v>29160</v>
      </c>
      <c r="WKC1" s="15" t="s">
        <v>29161</v>
      </c>
      <c r="WKD1" s="15" t="s">
        <v>29162</v>
      </c>
      <c r="WKE1" s="15" t="s">
        <v>29163</v>
      </c>
      <c r="WKF1" s="15" t="s">
        <v>29164</v>
      </c>
      <c r="WKG1" s="15" t="s">
        <v>29165</v>
      </c>
      <c r="WKH1" s="15" t="s">
        <v>29166</v>
      </c>
      <c r="WKI1" s="15" t="s">
        <v>29167</v>
      </c>
      <c r="WKJ1" s="15" t="s">
        <v>29168</v>
      </c>
      <c r="WKK1" s="15" t="s">
        <v>29169</v>
      </c>
      <c r="WKL1" s="15" t="s">
        <v>29170</v>
      </c>
      <c r="WKM1" s="15" t="s">
        <v>29171</v>
      </c>
      <c r="WKN1" s="15" t="s">
        <v>29172</v>
      </c>
      <c r="WKO1" s="15" t="s">
        <v>29173</v>
      </c>
      <c r="WKP1" s="15" t="s">
        <v>29174</v>
      </c>
      <c r="WKQ1" s="15" t="s">
        <v>29175</v>
      </c>
      <c r="WKR1" s="15" t="s">
        <v>29176</v>
      </c>
      <c r="WKS1" s="15" t="s">
        <v>29177</v>
      </c>
      <c r="WKT1" s="15" t="s">
        <v>29178</v>
      </c>
      <c r="WKU1" s="15" t="s">
        <v>29179</v>
      </c>
      <c r="WKV1" s="15" t="s">
        <v>29180</v>
      </c>
      <c r="WKW1" s="15" t="s">
        <v>29181</v>
      </c>
      <c r="WKX1" s="15" t="s">
        <v>29182</v>
      </c>
      <c r="WKY1" s="15" t="s">
        <v>29183</v>
      </c>
      <c r="WKZ1" s="15" t="s">
        <v>29184</v>
      </c>
      <c r="WLA1" s="15" t="s">
        <v>29185</v>
      </c>
      <c r="WLB1" s="15" t="s">
        <v>29186</v>
      </c>
      <c r="WLC1" s="15" t="s">
        <v>29187</v>
      </c>
      <c r="WLD1" s="15" t="s">
        <v>29188</v>
      </c>
      <c r="WLE1" s="15" t="s">
        <v>29189</v>
      </c>
      <c r="WLF1" s="15" t="s">
        <v>29190</v>
      </c>
      <c r="WLG1" s="15" t="s">
        <v>29191</v>
      </c>
      <c r="WLH1" s="15" t="s">
        <v>29192</v>
      </c>
      <c r="WLI1" s="15" t="s">
        <v>29193</v>
      </c>
      <c r="WLJ1" s="15" t="s">
        <v>29194</v>
      </c>
      <c r="WLK1" s="15" t="s">
        <v>29195</v>
      </c>
      <c r="WLL1" s="15" t="s">
        <v>29196</v>
      </c>
      <c r="WLM1" s="15" t="s">
        <v>29197</v>
      </c>
      <c r="WLN1" s="15" t="s">
        <v>29198</v>
      </c>
      <c r="WLO1" s="15" t="s">
        <v>29199</v>
      </c>
      <c r="WLP1" s="15" t="s">
        <v>29200</v>
      </c>
      <c r="WLQ1" s="15" t="s">
        <v>29201</v>
      </c>
      <c r="WLR1" s="15" t="s">
        <v>29202</v>
      </c>
      <c r="WLS1" s="15" t="s">
        <v>29203</v>
      </c>
      <c r="WLT1" s="15" t="s">
        <v>29204</v>
      </c>
      <c r="WLU1" s="15" t="s">
        <v>29205</v>
      </c>
      <c r="WLV1" s="15" t="s">
        <v>29206</v>
      </c>
      <c r="WLW1" s="15" t="s">
        <v>29207</v>
      </c>
      <c r="WLX1" s="15" t="s">
        <v>29208</v>
      </c>
      <c r="WLY1" s="15" t="s">
        <v>29209</v>
      </c>
      <c r="WLZ1" s="15" t="s">
        <v>29210</v>
      </c>
      <c r="WMA1" s="15" t="s">
        <v>29211</v>
      </c>
      <c r="WMB1" s="15" t="s">
        <v>29212</v>
      </c>
      <c r="WMC1" s="15" t="s">
        <v>29213</v>
      </c>
      <c r="WMD1" s="15" t="s">
        <v>29214</v>
      </c>
      <c r="WME1" s="15" t="s">
        <v>29215</v>
      </c>
      <c r="WMF1" s="15" t="s">
        <v>29216</v>
      </c>
      <c r="WMG1" s="15" t="s">
        <v>29217</v>
      </c>
      <c r="WMH1" s="15" t="s">
        <v>29218</v>
      </c>
      <c r="WMI1" s="15" t="s">
        <v>29219</v>
      </c>
      <c r="WMJ1" s="15" t="s">
        <v>29220</v>
      </c>
      <c r="WMK1" s="15" t="s">
        <v>29221</v>
      </c>
      <c r="WML1" s="15" t="s">
        <v>29222</v>
      </c>
      <c r="WMM1" s="15" t="s">
        <v>29223</v>
      </c>
      <c r="WMN1" s="15" t="s">
        <v>29224</v>
      </c>
      <c r="WMO1" s="15" t="s">
        <v>29225</v>
      </c>
      <c r="WMP1" s="15" t="s">
        <v>29226</v>
      </c>
      <c r="WMQ1" s="15" t="s">
        <v>29227</v>
      </c>
      <c r="WMR1" s="15" t="s">
        <v>29228</v>
      </c>
      <c r="WMS1" s="15" t="s">
        <v>29229</v>
      </c>
      <c r="WMT1" s="15" t="s">
        <v>29230</v>
      </c>
      <c r="WMU1" s="15" t="s">
        <v>29231</v>
      </c>
      <c r="WMV1" s="15" t="s">
        <v>29232</v>
      </c>
      <c r="WMW1" s="15" t="s">
        <v>29233</v>
      </c>
      <c r="WMX1" s="15" t="s">
        <v>29234</v>
      </c>
      <c r="WMY1" s="15" t="s">
        <v>29235</v>
      </c>
      <c r="WMZ1" s="15" t="s">
        <v>29236</v>
      </c>
      <c r="WNA1" s="15" t="s">
        <v>29237</v>
      </c>
      <c r="WNB1" s="15" t="s">
        <v>29238</v>
      </c>
      <c r="WNC1" s="15" t="s">
        <v>29239</v>
      </c>
      <c r="WND1" s="15" t="s">
        <v>29240</v>
      </c>
      <c r="WNE1" s="15" t="s">
        <v>29241</v>
      </c>
      <c r="WNF1" s="15" t="s">
        <v>29242</v>
      </c>
      <c r="WNG1" s="15" t="s">
        <v>29243</v>
      </c>
      <c r="WNH1" s="15" t="s">
        <v>29244</v>
      </c>
      <c r="WNI1" s="15" t="s">
        <v>29245</v>
      </c>
      <c r="WNJ1" s="15" t="s">
        <v>29246</v>
      </c>
      <c r="WNK1" s="15" t="s">
        <v>29247</v>
      </c>
      <c r="WNL1" s="15" t="s">
        <v>29248</v>
      </c>
      <c r="WNM1" s="15" t="s">
        <v>29249</v>
      </c>
      <c r="WNN1" s="15" t="s">
        <v>29250</v>
      </c>
      <c r="WNO1" s="15" t="s">
        <v>29251</v>
      </c>
      <c r="WNP1" s="15" t="s">
        <v>29252</v>
      </c>
      <c r="WNQ1" s="15" t="s">
        <v>29253</v>
      </c>
      <c r="WNR1" s="15" t="s">
        <v>29254</v>
      </c>
      <c r="WNS1" s="15" t="s">
        <v>29255</v>
      </c>
      <c r="WNT1" s="15" t="s">
        <v>29256</v>
      </c>
      <c r="WNU1" s="15" t="s">
        <v>29257</v>
      </c>
      <c r="WNV1" s="15" t="s">
        <v>29258</v>
      </c>
      <c r="WNW1" s="15" t="s">
        <v>29259</v>
      </c>
      <c r="WNX1" s="15" t="s">
        <v>29260</v>
      </c>
      <c r="WNY1" s="15" t="s">
        <v>29261</v>
      </c>
      <c r="WNZ1" s="15" t="s">
        <v>29262</v>
      </c>
      <c r="WOA1" s="15" t="s">
        <v>29263</v>
      </c>
      <c r="WOB1" s="15" t="s">
        <v>29264</v>
      </c>
      <c r="WOC1" s="15" t="s">
        <v>29265</v>
      </c>
      <c r="WOD1" s="15" t="s">
        <v>29266</v>
      </c>
      <c r="WOE1" s="15" t="s">
        <v>29267</v>
      </c>
      <c r="WOF1" s="15" t="s">
        <v>29268</v>
      </c>
      <c r="WOG1" s="15" t="s">
        <v>29269</v>
      </c>
      <c r="WOH1" s="15" t="s">
        <v>29270</v>
      </c>
      <c r="WOI1" s="15" t="s">
        <v>29271</v>
      </c>
      <c r="WOJ1" s="15" t="s">
        <v>29272</v>
      </c>
      <c r="WOK1" s="15" t="s">
        <v>29273</v>
      </c>
      <c r="WOL1" s="15" t="s">
        <v>29274</v>
      </c>
      <c r="WOM1" s="15" t="s">
        <v>29275</v>
      </c>
      <c r="WON1" s="15" t="s">
        <v>29276</v>
      </c>
      <c r="WOO1" s="15" t="s">
        <v>29277</v>
      </c>
      <c r="WOP1" s="15" t="s">
        <v>29278</v>
      </c>
      <c r="WOQ1" s="15" t="s">
        <v>29279</v>
      </c>
      <c r="WOR1" s="15" t="s">
        <v>29280</v>
      </c>
      <c r="WOS1" s="15" t="s">
        <v>29281</v>
      </c>
      <c r="WOT1" s="15" t="s">
        <v>29282</v>
      </c>
      <c r="WOU1" s="15" t="s">
        <v>29283</v>
      </c>
      <c r="WOV1" s="15" t="s">
        <v>29284</v>
      </c>
      <c r="WOW1" s="15" t="s">
        <v>29285</v>
      </c>
      <c r="WOX1" s="15" t="s">
        <v>29286</v>
      </c>
      <c r="WOY1" s="15" t="s">
        <v>29287</v>
      </c>
      <c r="WOZ1" s="15" t="s">
        <v>29288</v>
      </c>
      <c r="WPA1" s="15" t="s">
        <v>29289</v>
      </c>
      <c r="WPB1" s="15" t="s">
        <v>29290</v>
      </c>
      <c r="WPC1" s="15" t="s">
        <v>29291</v>
      </c>
      <c r="WPD1" s="15" t="s">
        <v>29292</v>
      </c>
      <c r="WPE1" s="15" t="s">
        <v>29293</v>
      </c>
      <c r="WPF1" s="15" t="s">
        <v>29294</v>
      </c>
      <c r="WPG1" s="15" t="s">
        <v>29295</v>
      </c>
      <c r="WPH1" s="15" t="s">
        <v>29296</v>
      </c>
      <c r="WPI1" s="15" t="s">
        <v>29297</v>
      </c>
      <c r="WPJ1" s="15" t="s">
        <v>29298</v>
      </c>
      <c r="WPK1" s="15" t="s">
        <v>29299</v>
      </c>
      <c r="WPL1" s="15" t="s">
        <v>29300</v>
      </c>
      <c r="WPM1" s="15" t="s">
        <v>29301</v>
      </c>
      <c r="WPN1" s="15" t="s">
        <v>29302</v>
      </c>
      <c r="WPO1" s="15" t="s">
        <v>29303</v>
      </c>
      <c r="WPP1" s="15" t="s">
        <v>29304</v>
      </c>
      <c r="WPQ1" s="15" t="s">
        <v>29305</v>
      </c>
      <c r="WPR1" s="15" t="s">
        <v>29306</v>
      </c>
      <c r="WPS1" s="15" t="s">
        <v>29307</v>
      </c>
      <c r="WPT1" s="15" t="s">
        <v>29308</v>
      </c>
      <c r="WPU1" s="15" t="s">
        <v>29309</v>
      </c>
      <c r="WPV1" s="15" t="s">
        <v>29310</v>
      </c>
      <c r="WPW1" s="15" t="s">
        <v>29311</v>
      </c>
      <c r="WPX1" s="15" t="s">
        <v>29312</v>
      </c>
      <c r="WPY1" s="15" t="s">
        <v>29313</v>
      </c>
      <c r="WPZ1" s="15" t="s">
        <v>29314</v>
      </c>
      <c r="WQA1" s="15" t="s">
        <v>29315</v>
      </c>
      <c r="WQB1" s="15" t="s">
        <v>29316</v>
      </c>
      <c r="WQC1" s="15" t="s">
        <v>29317</v>
      </c>
      <c r="WQD1" s="15" t="s">
        <v>29318</v>
      </c>
      <c r="WQE1" s="15" t="s">
        <v>29319</v>
      </c>
      <c r="WQF1" s="15" t="s">
        <v>29320</v>
      </c>
      <c r="WQG1" s="15" t="s">
        <v>29321</v>
      </c>
      <c r="WQH1" s="15" t="s">
        <v>29322</v>
      </c>
      <c r="WQI1" s="15" t="s">
        <v>29323</v>
      </c>
      <c r="WQJ1" s="15" t="s">
        <v>29324</v>
      </c>
      <c r="WQK1" s="15" t="s">
        <v>29325</v>
      </c>
      <c r="WQL1" s="15" t="s">
        <v>29326</v>
      </c>
      <c r="WQM1" s="15" t="s">
        <v>29327</v>
      </c>
      <c r="WQN1" s="15" t="s">
        <v>29328</v>
      </c>
      <c r="WQO1" s="15" t="s">
        <v>29329</v>
      </c>
      <c r="WQP1" s="15" t="s">
        <v>29330</v>
      </c>
      <c r="WQQ1" s="15" t="s">
        <v>29331</v>
      </c>
      <c r="WQR1" s="15" t="s">
        <v>29332</v>
      </c>
      <c r="WQS1" s="15" t="s">
        <v>29333</v>
      </c>
      <c r="WQT1" s="15" t="s">
        <v>29334</v>
      </c>
      <c r="WQU1" s="15" t="s">
        <v>29335</v>
      </c>
      <c r="WQV1" s="15" t="s">
        <v>29336</v>
      </c>
      <c r="WQW1" s="15" t="s">
        <v>29337</v>
      </c>
      <c r="WQX1" s="15" t="s">
        <v>29338</v>
      </c>
      <c r="WQY1" s="15" t="s">
        <v>29339</v>
      </c>
      <c r="WQZ1" s="15" t="s">
        <v>29340</v>
      </c>
      <c r="WRA1" s="15" t="s">
        <v>29341</v>
      </c>
      <c r="WRB1" s="15" t="s">
        <v>29342</v>
      </c>
      <c r="WRC1" s="15" t="s">
        <v>29343</v>
      </c>
      <c r="WRD1" s="15" t="s">
        <v>29344</v>
      </c>
      <c r="WRE1" s="15" t="s">
        <v>29345</v>
      </c>
      <c r="WRF1" s="15" t="s">
        <v>29346</v>
      </c>
      <c r="WRG1" s="15" t="s">
        <v>29347</v>
      </c>
      <c r="WRH1" s="15" t="s">
        <v>29348</v>
      </c>
      <c r="WRI1" s="15" t="s">
        <v>29349</v>
      </c>
      <c r="WRJ1" s="15" t="s">
        <v>29350</v>
      </c>
      <c r="WRK1" s="15" t="s">
        <v>29351</v>
      </c>
      <c r="WRL1" s="15" t="s">
        <v>29352</v>
      </c>
      <c r="WRM1" s="15" t="s">
        <v>29353</v>
      </c>
      <c r="WRN1" s="15" t="s">
        <v>29354</v>
      </c>
      <c r="WRO1" s="15" t="s">
        <v>29355</v>
      </c>
      <c r="WRP1" s="15" t="s">
        <v>29356</v>
      </c>
      <c r="WRQ1" s="15" t="s">
        <v>29357</v>
      </c>
      <c r="WRR1" s="15" t="s">
        <v>29358</v>
      </c>
      <c r="WRS1" s="15" t="s">
        <v>29359</v>
      </c>
      <c r="WRT1" s="15" t="s">
        <v>29360</v>
      </c>
      <c r="WRU1" s="15" t="s">
        <v>29361</v>
      </c>
      <c r="WRV1" s="15" t="s">
        <v>29362</v>
      </c>
      <c r="WRW1" s="15" t="s">
        <v>29363</v>
      </c>
      <c r="WRX1" s="15" t="s">
        <v>29364</v>
      </c>
      <c r="WRY1" s="15" t="s">
        <v>29365</v>
      </c>
      <c r="WRZ1" s="15" t="s">
        <v>29366</v>
      </c>
      <c r="WSA1" s="15" t="s">
        <v>29367</v>
      </c>
      <c r="WSB1" s="15" t="s">
        <v>29368</v>
      </c>
      <c r="WSC1" s="15" t="s">
        <v>29369</v>
      </c>
      <c r="WSD1" s="15" t="s">
        <v>29370</v>
      </c>
      <c r="WSE1" s="15" t="s">
        <v>29371</v>
      </c>
      <c r="WSF1" s="15" t="s">
        <v>29372</v>
      </c>
      <c r="WSG1" s="15" t="s">
        <v>29373</v>
      </c>
      <c r="WSH1" s="15" t="s">
        <v>29374</v>
      </c>
      <c r="WSI1" s="15" t="s">
        <v>29375</v>
      </c>
      <c r="WSJ1" s="15" t="s">
        <v>29376</v>
      </c>
      <c r="WSK1" s="15" t="s">
        <v>29377</v>
      </c>
      <c r="WSL1" s="15" t="s">
        <v>29378</v>
      </c>
      <c r="WSM1" s="15" t="s">
        <v>29379</v>
      </c>
      <c r="WSN1" s="15" t="s">
        <v>29380</v>
      </c>
      <c r="WSO1" s="15" t="s">
        <v>29381</v>
      </c>
      <c r="WSP1" s="15" t="s">
        <v>29382</v>
      </c>
      <c r="WSQ1" s="15" t="s">
        <v>29383</v>
      </c>
      <c r="WSR1" s="15" t="s">
        <v>29384</v>
      </c>
      <c r="WSS1" s="15" t="s">
        <v>29385</v>
      </c>
      <c r="WST1" s="15" t="s">
        <v>29386</v>
      </c>
      <c r="WSU1" s="15" t="s">
        <v>29387</v>
      </c>
      <c r="WSV1" s="15" t="s">
        <v>29388</v>
      </c>
      <c r="WSW1" s="15" t="s">
        <v>29389</v>
      </c>
      <c r="WSX1" s="15" t="s">
        <v>29390</v>
      </c>
      <c r="WSY1" s="15" t="s">
        <v>29391</v>
      </c>
      <c r="WSZ1" s="15" t="s">
        <v>29392</v>
      </c>
      <c r="WTA1" s="15" t="s">
        <v>29393</v>
      </c>
      <c r="WTB1" s="15" t="s">
        <v>29394</v>
      </c>
      <c r="WTC1" s="15" t="s">
        <v>29395</v>
      </c>
      <c r="WTD1" s="15" t="s">
        <v>29396</v>
      </c>
      <c r="WTE1" s="15" t="s">
        <v>29397</v>
      </c>
      <c r="WTF1" s="15" t="s">
        <v>29398</v>
      </c>
      <c r="WTG1" s="15" t="s">
        <v>29399</v>
      </c>
      <c r="WTH1" s="15" t="s">
        <v>29400</v>
      </c>
      <c r="WTI1" s="15" t="s">
        <v>29401</v>
      </c>
      <c r="WTJ1" s="15" t="s">
        <v>29402</v>
      </c>
      <c r="WTK1" s="15" t="s">
        <v>29403</v>
      </c>
      <c r="WTL1" s="15" t="s">
        <v>29404</v>
      </c>
      <c r="WTM1" s="15" t="s">
        <v>29405</v>
      </c>
      <c r="WTN1" s="15" t="s">
        <v>29406</v>
      </c>
      <c r="WTO1" s="15" t="s">
        <v>29407</v>
      </c>
      <c r="WTP1" s="15" t="s">
        <v>29408</v>
      </c>
      <c r="WTQ1" s="15" t="s">
        <v>29409</v>
      </c>
      <c r="WTR1" s="15" t="s">
        <v>29410</v>
      </c>
      <c r="WTS1" s="15" t="s">
        <v>29411</v>
      </c>
      <c r="WTT1" s="15" t="s">
        <v>29412</v>
      </c>
      <c r="WTU1" s="15" t="s">
        <v>29413</v>
      </c>
      <c r="WTV1" s="15" t="s">
        <v>29414</v>
      </c>
      <c r="WTW1" s="15" t="s">
        <v>29415</v>
      </c>
      <c r="WTX1" s="15" t="s">
        <v>29416</v>
      </c>
      <c r="WTY1" s="15" t="s">
        <v>29417</v>
      </c>
      <c r="WTZ1" s="15" t="s">
        <v>29418</v>
      </c>
      <c r="WUA1" s="15" t="s">
        <v>29419</v>
      </c>
      <c r="WUB1" s="15" t="s">
        <v>29420</v>
      </c>
      <c r="WUC1" s="15" t="s">
        <v>29421</v>
      </c>
      <c r="WUD1" s="15" t="s">
        <v>29422</v>
      </c>
      <c r="WUE1" s="15" t="s">
        <v>29423</v>
      </c>
      <c r="WUF1" s="15" t="s">
        <v>29424</v>
      </c>
      <c r="WUG1" s="15" t="s">
        <v>29425</v>
      </c>
      <c r="WUH1" s="15" t="s">
        <v>29426</v>
      </c>
      <c r="WUI1" s="15" t="s">
        <v>29427</v>
      </c>
      <c r="WUJ1" s="15" t="s">
        <v>29428</v>
      </c>
      <c r="WUK1" s="15" t="s">
        <v>29429</v>
      </c>
      <c r="WUL1" s="15" t="s">
        <v>29430</v>
      </c>
      <c r="WUM1" s="15" t="s">
        <v>29431</v>
      </c>
      <c r="WUN1" s="15" t="s">
        <v>29432</v>
      </c>
      <c r="WUO1" s="15" t="s">
        <v>29433</v>
      </c>
      <c r="WUP1" s="15" t="s">
        <v>29434</v>
      </c>
      <c r="WUQ1" s="15" t="s">
        <v>29435</v>
      </c>
      <c r="WUR1" s="15" t="s">
        <v>29436</v>
      </c>
      <c r="WUS1" s="15" t="s">
        <v>29437</v>
      </c>
      <c r="WUT1" s="15" t="s">
        <v>29438</v>
      </c>
      <c r="WUU1" s="15" t="s">
        <v>29439</v>
      </c>
      <c r="WUV1" s="15" t="s">
        <v>29440</v>
      </c>
      <c r="WUW1" s="15" t="s">
        <v>29441</v>
      </c>
      <c r="WUX1" s="15" t="s">
        <v>29442</v>
      </c>
      <c r="WUY1" s="15" t="s">
        <v>29443</v>
      </c>
      <c r="WUZ1" s="15" t="s">
        <v>29444</v>
      </c>
      <c r="WVA1" s="15" t="s">
        <v>29445</v>
      </c>
      <c r="WVB1" s="15" t="s">
        <v>29446</v>
      </c>
      <c r="WVC1" s="15" t="s">
        <v>29447</v>
      </c>
      <c r="WVD1" s="15" t="s">
        <v>29448</v>
      </c>
      <c r="WVE1" s="15" t="s">
        <v>29449</v>
      </c>
      <c r="WVF1" s="15" t="s">
        <v>29450</v>
      </c>
      <c r="WVG1" s="15" t="s">
        <v>29451</v>
      </c>
      <c r="WVH1" s="15" t="s">
        <v>29452</v>
      </c>
      <c r="WVI1" s="15" t="s">
        <v>29453</v>
      </c>
      <c r="WVJ1" s="15" t="s">
        <v>29454</v>
      </c>
      <c r="WVK1" s="15" t="s">
        <v>29455</v>
      </c>
      <c r="WVL1" s="15" t="s">
        <v>29456</v>
      </c>
      <c r="WVM1" s="15" t="s">
        <v>29457</v>
      </c>
      <c r="WVN1" s="15" t="s">
        <v>29458</v>
      </c>
      <c r="WVO1" s="15" t="s">
        <v>29459</v>
      </c>
      <c r="WVP1" s="15" t="s">
        <v>29460</v>
      </c>
      <c r="WVQ1" s="15" t="s">
        <v>29461</v>
      </c>
      <c r="WVR1" s="15" t="s">
        <v>29462</v>
      </c>
      <c r="WVS1" s="15" t="s">
        <v>29463</v>
      </c>
      <c r="WVT1" s="15" t="s">
        <v>29464</v>
      </c>
      <c r="WVU1" s="15" t="s">
        <v>29465</v>
      </c>
      <c r="WVV1" s="15" t="s">
        <v>29466</v>
      </c>
      <c r="WVW1" s="15" t="s">
        <v>29467</v>
      </c>
      <c r="WVX1" s="15" t="s">
        <v>29468</v>
      </c>
      <c r="WVY1" s="15" t="s">
        <v>29469</v>
      </c>
      <c r="WVZ1" s="15" t="s">
        <v>29470</v>
      </c>
      <c r="WWA1" s="15" t="s">
        <v>29471</v>
      </c>
      <c r="WWB1" s="15" t="s">
        <v>29472</v>
      </c>
      <c r="WWC1" s="15" t="s">
        <v>29473</v>
      </c>
      <c r="WWD1" s="15" t="s">
        <v>29474</v>
      </c>
      <c r="WWE1" s="15" t="s">
        <v>29475</v>
      </c>
      <c r="WWF1" s="15" t="s">
        <v>29476</v>
      </c>
      <c r="WWG1" s="15" t="s">
        <v>29477</v>
      </c>
      <c r="WWH1" s="15" t="s">
        <v>29478</v>
      </c>
      <c r="WWI1" s="15" t="s">
        <v>29479</v>
      </c>
      <c r="WWJ1" s="15" t="s">
        <v>29480</v>
      </c>
      <c r="WWK1" s="15" t="s">
        <v>29481</v>
      </c>
      <c r="WWL1" s="15" t="s">
        <v>29482</v>
      </c>
      <c r="WWM1" s="15" t="s">
        <v>29483</v>
      </c>
      <c r="WWN1" s="15" t="s">
        <v>29484</v>
      </c>
      <c r="WWO1" s="15" t="s">
        <v>29485</v>
      </c>
      <c r="WWP1" s="15" t="s">
        <v>29486</v>
      </c>
      <c r="WWQ1" s="15" t="s">
        <v>29487</v>
      </c>
      <c r="WWR1" s="15" t="s">
        <v>29488</v>
      </c>
      <c r="WWS1" s="15" t="s">
        <v>29489</v>
      </c>
      <c r="WWT1" s="15" t="s">
        <v>29490</v>
      </c>
      <c r="WWU1" s="15" t="s">
        <v>29491</v>
      </c>
      <c r="WWV1" s="15" t="s">
        <v>29492</v>
      </c>
      <c r="WWW1" s="15" t="s">
        <v>29493</v>
      </c>
      <c r="WWX1" s="15" t="s">
        <v>29494</v>
      </c>
      <c r="WWY1" s="15" t="s">
        <v>29495</v>
      </c>
      <c r="WWZ1" s="15" t="s">
        <v>29496</v>
      </c>
      <c r="WXA1" s="15" t="s">
        <v>29497</v>
      </c>
      <c r="WXB1" s="15" t="s">
        <v>29498</v>
      </c>
      <c r="WXC1" s="15" t="s">
        <v>29499</v>
      </c>
      <c r="WXD1" s="15" t="s">
        <v>29500</v>
      </c>
      <c r="WXE1" s="15" t="s">
        <v>29501</v>
      </c>
      <c r="WXF1" s="15" t="s">
        <v>29502</v>
      </c>
      <c r="WXG1" s="15" t="s">
        <v>29503</v>
      </c>
      <c r="WXH1" s="15" t="s">
        <v>29504</v>
      </c>
      <c r="WXI1" s="15" t="s">
        <v>29505</v>
      </c>
      <c r="WXJ1" s="15" t="s">
        <v>29506</v>
      </c>
      <c r="WXK1" s="15" t="s">
        <v>29507</v>
      </c>
      <c r="WXL1" s="15" t="s">
        <v>29508</v>
      </c>
      <c r="WXM1" s="15" t="s">
        <v>29509</v>
      </c>
      <c r="WXN1" s="15" t="s">
        <v>29510</v>
      </c>
      <c r="WXO1" s="15" t="s">
        <v>29511</v>
      </c>
      <c r="WXP1" s="15" t="s">
        <v>29512</v>
      </c>
      <c r="WXQ1" s="15" t="s">
        <v>29513</v>
      </c>
      <c r="WXR1" s="15" t="s">
        <v>29514</v>
      </c>
      <c r="WXS1" s="15" t="s">
        <v>29515</v>
      </c>
      <c r="WXT1" s="15" t="s">
        <v>29516</v>
      </c>
      <c r="WXU1" s="15" t="s">
        <v>29517</v>
      </c>
      <c r="WXV1" s="15" t="s">
        <v>29518</v>
      </c>
      <c r="WXW1" s="15" t="s">
        <v>29519</v>
      </c>
      <c r="WXX1" s="15" t="s">
        <v>29520</v>
      </c>
      <c r="WXY1" s="15" t="s">
        <v>29521</v>
      </c>
      <c r="WXZ1" s="15" t="s">
        <v>29522</v>
      </c>
      <c r="WYA1" s="15" t="s">
        <v>29523</v>
      </c>
      <c r="WYB1" s="15" t="s">
        <v>29524</v>
      </c>
      <c r="WYC1" s="15" t="s">
        <v>29525</v>
      </c>
      <c r="WYD1" s="15" t="s">
        <v>29526</v>
      </c>
      <c r="WYE1" s="15" t="s">
        <v>29527</v>
      </c>
      <c r="WYF1" s="15" t="s">
        <v>29528</v>
      </c>
      <c r="WYG1" s="15" t="s">
        <v>29529</v>
      </c>
      <c r="WYH1" s="15" t="s">
        <v>29530</v>
      </c>
      <c r="WYI1" s="15" t="s">
        <v>29531</v>
      </c>
      <c r="WYJ1" s="15" t="s">
        <v>29532</v>
      </c>
      <c r="WYK1" s="15" t="s">
        <v>29533</v>
      </c>
      <c r="WYL1" s="15" t="s">
        <v>29534</v>
      </c>
      <c r="WYM1" s="15" t="s">
        <v>29535</v>
      </c>
      <c r="WYN1" s="15" t="s">
        <v>29536</v>
      </c>
      <c r="WYO1" s="15" t="s">
        <v>29537</v>
      </c>
      <c r="WYP1" s="15" t="s">
        <v>29538</v>
      </c>
      <c r="WYQ1" s="15" t="s">
        <v>29539</v>
      </c>
      <c r="WYR1" s="15" t="s">
        <v>29540</v>
      </c>
      <c r="WYS1" s="15" t="s">
        <v>29541</v>
      </c>
      <c r="WYT1" s="15" t="s">
        <v>29542</v>
      </c>
      <c r="WYU1" s="15" t="s">
        <v>29543</v>
      </c>
      <c r="WYV1" s="15" t="s">
        <v>29544</v>
      </c>
      <c r="WYW1" s="15" t="s">
        <v>29545</v>
      </c>
      <c r="WYX1" s="15" t="s">
        <v>29546</v>
      </c>
      <c r="WYY1" s="15" t="s">
        <v>29547</v>
      </c>
      <c r="WYZ1" s="15" t="s">
        <v>29548</v>
      </c>
      <c r="WZA1" s="15" t="s">
        <v>29549</v>
      </c>
      <c r="WZB1" s="15" t="s">
        <v>29550</v>
      </c>
      <c r="WZC1" s="15" t="s">
        <v>29551</v>
      </c>
      <c r="WZD1" s="15" t="s">
        <v>29552</v>
      </c>
      <c r="WZE1" s="15" t="s">
        <v>29553</v>
      </c>
      <c r="WZF1" s="15" t="s">
        <v>29554</v>
      </c>
      <c r="WZG1" s="15" t="s">
        <v>29555</v>
      </c>
      <c r="WZH1" s="15" t="s">
        <v>29556</v>
      </c>
      <c r="WZI1" s="15" t="s">
        <v>29557</v>
      </c>
      <c r="WZJ1" s="15" t="s">
        <v>29558</v>
      </c>
      <c r="WZK1" s="15" t="s">
        <v>29559</v>
      </c>
      <c r="WZL1" s="15" t="s">
        <v>29560</v>
      </c>
      <c r="WZM1" s="15" t="s">
        <v>29561</v>
      </c>
      <c r="WZN1" s="15" t="s">
        <v>29562</v>
      </c>
      <c r="WZO1" s="15" t="s">
        <v>29563</v>
      </c>
      <c r="WZP1" s="15" t="s">
        <v>29564</v>
      </c>
      <c r="WZQ1" s="15" t="s">
        <v>29565</v>
      </c>
      <c r="WZR1" s="15" t="s">
        <v>29566</v>
      </c>
      <c r="WZS1" s="15" t="s">
        <v>29567</v>
      </c>
      <c r="WZT1" s="15" t="s">
        <v>29568</v>
      </c>
      <c r="WZU1" s="15" t="s">
        <v>29569</v>
      </c>
      <c r="WZV1" s="15" t="s">
        <v>29570</v>
      </c>
      <c r="WZW1" s="15" t="s">
        <v>29571</v>
      </c>
      <c r="WZX1" s="15" t="s">
        <v>29572</v>
      </c>
      <c r="WZY1" s="15" t="s">
        <v>29573</v>
      </c>
      <c r="WZZ1" s="15" t="s">
        <v>29574</v>
      </c>
      <c r="XAA1" s="15" t="s">
        <v>29575</v>
      </c>
      <c r="XAB1" s="15" t="s">
        <v>29576</v>
      </c>
      <c r="XAC1" s="15" t="s">
        <v>29577</v>
      </c>
      <c r="XAD1" s="15" t="s">
        <v>29578</v>
      </c>
      <c r="XAE1" s="15" t="s">
        <v>29579</v>
      </c>
      <c r="XAF1" s="15" t="s">
        <v>29580</v>
      </c>
      <c r="XAG1" s="15" t="s">
        <v>29581</v>
      </c>
      <c r="XAH1" s="15" t="s">
        <v>29582</v>
      </c>
      <c r="XAI1" s="15" t="s">
        <v>29583</v>
      </c>
      <c r="XAJ1" s="15" t="s">
        <v>29584</v>
      </c>
      <c r="XAK1" s="15" t="s">
        <v>29585</v>
      </c>
      <c r="XAL1" s="15" t="s">
        <v>29586</v>
      </c>
      <c r="XAM1" s="15" t="s">
        <v>29587</v>
      </c>
      <c r="XAN1" s="15" t="s">
        <v>29588</v>
      </c>
      <c r="XAO1" s="15" t="s">
        <v>29589</v>
      </c>
      <c r="XAP1" s="15" t="s">
        <v>29590</v>
      </c>
      <c r="XAQ1" s="15" t="s">
        <v>29591</v>
      </c>
      <c r="XAR1" s="15" t="s">
        <v>29592</v>
      </c>
      <c r="XAS1" s="15" t="s">
        <v>29593</v>
      </c>
      <c r="XAT1" s="15" t="s">
        <v>29594</v>
      </c>
      <c r="XAU1" s="15" t="s">
        <v>29595</v>
      </c>
      <c r="XAV1" s="15" t="s">
        <v>29596</v>
      </c>
      <c r="XAW1" s="15" t="s">
        <v>29597</v>
      </c>
      <c r="XAX1" s="15" t="s">
        <v>29598</v>
      </c>
      <c r="XAY1" s="15" t="s">
        <v>29599</v>
      </c>
      <c r="XAZ1" s="15" t="s">
        <v>29600</v>
      </c>
      <c r="XBA1" s="15" t="s">
        <v>29601</v>
      </c>
      <c r="XBB1" s="15" t="s">
        <v>29602</v>
      </c>
      <c r="XBC1" s="15" t="s">
        <v>29603</v>
      </c>
      <c r="XBD1" s="15" t="s">
        <v>29604</v>
      </c>
      <c r="XBE1" s="15" t="s">
        <v>29605</v>
      </c>
      <c r="XBF1" s="15" t="s">
        <v>29606</v>
      </c>
      <c r="XBG1" s="15" t="s">
        <v>29607</v>
      </c>
      <c r="XBH1" s="15" t="s">
        <v>29608</v>
      </c>
      <c r="XBI1" s="15" t="s">
        <v>29609</v>
      </c>
      <c r="XBJ1" s="15" t="s">
        <v>29610</v>
      </c>
      <c r="XBK1" s="15" t="s">
        <v>29611</v>
      </c>
      <c r="XBL1" s="15" t="s">
        <v>29612</v>
      </c>
      <c r="XBM1" s="15" t="s">
        <v>29613</v>
      </c>
      <c r="XBN1" s="15" t="s">
        <v>29614</v>
      </c>
      <c r="XBO1" s="15" t="s">
        <v>29615</v>
      </c>
      <c r="XBP1" s="15" t="s">
        <v>29616</v>
      </c>
      <c r="XBQ1" s="15" t="s">
        <v>29617</v>
      </c>
      <c r="XBR1" s="15" t="s">
        <v>29618</v>
      </c>
      <c r="XBS1" s="15" t="s">
        <v>29619</v>
      </c>
      <c r="XBT1" s="15" t="s">
        <v>29620</v>
      </c>
      <c r="XBU1" s="15" t="s">
        <v>29621</v>
      </c>
      <c r="XBV1" s="15" t="s">
        <v>29622</v>
      </c>
      <c r="XBW1" s="15" t="s">
        <v>29623</v>
      </c>
      <c r="XBX1" s="15" t="s">
        <v>29624</v>
      </c>
      <c r="XBY1" s="15" t="s">
        <v>29625</v>
      </c>
      <c r="XBZ1" s="15" t="s">
        <v>29626</v>
      </c>
      <c r="XCA1" s="15" t="s">
        <v>29627</v>
      </c>
      <c r="XCB1" s="15" t="s">
        <v>29628</v>
      </c>
      <c r="XCC1" s="15" t="s">
        <v>29629</v>
      </c>
      <c r="XCD1" s="15" t="s">
        <v>29630</v>
      </c>
      <c r="XCE1" s="15" t="s">
        <v>29631</v>
      </c>
      <c r="XCF1" s="15" t="s">
        <v>29632</v>
      </c>
      <c r="XCG1" s="15" t="s">
        <v>29633</v>
      </c>
      <c r="XCH1" s="15" t="s">
        <v>29634</v>
      </c>
      <c r="XCI1" s="15" t="s">
        <v>29635</v>
      </c>
      <c r="XCJ1" s="15" t="s">
        <v>29636</v>
      </c>
      <c r="XCK1" s="15" t="s">
        <v>29637</v>
      </c>
      <c r="XCL1" s="15" t="s">
        <v>29638</v>
      </c>
      <c r="XCM1" s="15" t="s">
        <v>29639</v>
      </c>
      <c r="XCN1" s="15" t="s">
        <v>29640</v>
      </c>
      <c r="XCO1" s="15" t="s">
        <v>29641</v>
      </c>
      <c r="XCP1" s="15" t="s">
        <v>29642</v>
      </c>
      <c r="XCQ1" s="15" t="s">
        <v>29643</v>
      </c>
      <c r="XCR1" s="15" t="s">
        <v>29644</v>
      </c>
      <c r="XCS1" s="15" t="s">
        <v>29645</v>
      </c>
      <c r="XCT1" s="15" t="s">
        <v>29646</v>
      </c>
      <c r="XCU1" s="15" t="s">
        <v>29647</v>
      </c>
      <c r="XCV1" s="15" t="s">
        <v>29648</v>
      </c>
      <c r="XCW1" s="15" t="s">
        <v>29649</v>
      </c>
      <c r="XCX1" s="15" t="s">
        <v>29650</v>
      </c>
      <c r="XCY1" s="15" t="s">
        <v>29651</v>
      </c>
      <c r="XCZ1" s="15" t="s">
        <v>29652</v>
      </c>
      <c r="XDA1" s="15" t="s">
        <v>29653</v>
      </c>
      <c r="XDB1" s="15" t="s">
        <v>29654</v>
      </c>
      <c r="XDC1" s="15" t="s">
        <v>29655</v>
      </c>
      <c r="XDD1" s="15" t="s">
        <v>29656</v>
      </c>
      <c r="XDE1" s="15" t="s">
        <v>29657</v>
      </c>
      <c r="XDF1" s="15" t="s">
        <v>29658</v>
      </c>
      <c r="XDG1" s="15" t="s">
        <v>29659</v>
      </c>
      <c r="XDH1" s="15" t="s">
        <v>29660</v>
      </c>
      <c r="XDI1" s="15" t="s">
        <v>29661</v>
      </c>
      <c r="XDJ1" s="15" t="s">
        <v>29662</v>
      </c>
      <c r="XDK1" s="15" t="s">
        <v>29663</v>
      </c>
      <c r="XDL1" s="15" t="s">
        <v>29664</v>
      </c>
      <c r="XDM1" s="15" t="s">
        <v>29665</v>
      </c>
      <c r="XDN1" s="15" t="s">
        <v>29666</v>
      </c>
      <c r="XDO1" s="15" t="s">
        <v>29667</v>
      </c>
      <c r="XDP1" s="15" t="s">
        <v>29668</v>
      </c>
      <c r="XDQ1" s="15" t="s">
        <v>29669</v>
      </c>
      <c r="XDR1" s="15" t="s">
        <v>29670</v>
      </c>
      <c r="XDS1" s="15" t="s">
        <v>29671</v>
      </c>
      <c r="XDT1" s="15" t="s">
        <v>29672</v>
      </c>
      <c r="XDU1" s="15" t="s">
        <v>29673</v>
      </c>
      <c r="XDV1" s="15" t="s">
        <v>29674</v>
      </c>
      <c r="XDW1" s="15" t="s">
        <v>29675</v>
      </c>
      <c r="XDX1" s="15" t="s">
        <v>29676</v>
      </c>
      <c r="XDY1" s="15" t="s">
        <v>29677</v>
      </c>
      <c r="XDZ1" s="15" t="s">
        <v>29678</v>
      </c>
      <c r="XEA1" s="15" t="s">
        <v>29679</v>
      </c>
      <c r="XEB1" s="15" t="s">
        <v>29680</v>
      </c>
      <c r="XEC1" s="15" t="s">
        <v>29681</v>
      </c>
      <c r="XED1" s="15" t="s">
        <v>29682</v>
      </c>
      <c r="XEE1" s="15" t="s">
        <v>29683</v>
      </c>
      <c r="XEF1" s="15" t="s">
        <v>29684</v>
      </c>
      <c r="XEG1" s="15" t="s">
        <v>29685</v>
      </c>
      <c r="XEH1" s="15" t="s">
        <v>29686</v>
      </c>
      <c r="XEI1" s="15" t="s">
        <v>29687</v>
      </c>
      <c r="XEJ1" s="15" t="s">
        <v>29688</v>
      </c>
      <c r="XEK1" s="15" t="s">
        <v>29689</v>
      </c>
      <c r="XEL1" s="15" t="s">
        <v>29690</v>
      </c>
      <c r="XEM1" s="15" t="s">
        <v>29691</v>
      </c>
      <c r="XEN1" s="15" t="s">
        <v>29692</v>
      </c>
      <c r="XEO1" s="15" t="s">
        <v>29693</v>
      </c>
      <c r="XEP1" s="15" t="s">
        <v>29694</v>
      </c>
      <c r="XEQ1" s="15" t="s">
        <v>29695</v>
      </c>
      <c r="XER1" s="15" t="s">
        <v>29696</v>
      </c>
      <c r="XES1" s="15" t="s">
        <v>29697</v>
      </c>
      <c r="XET1" s="15" t="s">
        <v>29698</v>
      </c>
      <c r="XEU1" s="15" t="s">
        <v>29699</v>
      </c>
      <c r="XEV1" s="15" t="s">
        <v>29700</v>
      </c>
      <c r="XEW1" s="15" t="s">
        <v>29701</v>
      </c>
      <c r="XEX1" s="15" t="s">
        <v>29702</v>
      </c>
      <c r="XEY1" s="15" t="s">
        <v>29703</v>
      </c>
      <c r="XEZ1" s="15" t="s">
        <v>29704</v>
      </c>
      <c r="XFA1" s="15" t="s">
        <v>29705</v>
      </c>
      <c r="XFB1" s="15" t="s">
        <v>29706</v>
      </c>
      <c r="XFC1" s="15" t="s">
        <v>29707</v>
      </c>
    </row>
    <row r="2" spans="1:16383" s="15" customFormat="1" x14ac:dyDescent="0.3">
      <c r="A2" s="15" t="s">
        <v>6420</v>
      </c>
      <c r="B2" s="15" t="s">
        <v>13082</v>
      </c>
      <c r="C2" s="15" t="s">
        <v>13107</v>
      </c>
      <c r="D2" s="23" t="s">
        <v>13110</v>
      </c>
      <c r="E2" s="24"/>
      <c r="F2" s="17">
        <v>2499</v>
      </c>
      <c r="G2" s="17">
        <v>1469</v>
      </c>
      <c r="H2" s="25">
        <v>0.41</v>
      </c>
      <c r="I2" s="18" t="str">
        <f t="shared" ref="I2:I65" si="0">IF(G2&lt;200,"&lt;₹200",IF(OR(G2=200,G2&lt;=500),"₹200 - ₹500","&gt;₹500"))</f>
        <v>&gt;₹500</v>
      </c>
      <c r="J2" s="18" t="str">
        <f t="shared" ref="J2:J65" si="1">IF(H2&gt;=50%,"Eligible","Not Eligible")</f>
        <v>Not Eligible</v>
      </c>
      <c r="K2" s="15">
        <v>5</v>
      </c>
      <c r="L2" s="26">
        <v>24269</v>
      </c>
      <c r="M2" s="27">
        <f t="shared" ref="M2:M8" si="2">F2*L2</f>
        <v>60648231</v>
      </c>
      <c r="N2" s="15" t="s">
        <v>6421</v>
      </c>
      <c r="O2" s="15" t="s">
        <v>6422</v>
      </c>
      <c r="P2" s="15" t="s">
        <v>6423</v>
      </c>
      <c r="Q2" s="15" t="s">
        <v>6424</v>
      </c>
      <c r="R2" s="15" t="s">
        <v>6426</v>
      </c>
      <c r="S2" s="15" t="s">
        <v>6425</v>
      </c>
    </row>
    <row r="3" spans="1:16383" s="15" customFormat="1" x14ac:dyDescent="0.3">
      <c r="A3" s="15" t="s">
        <v>1560</v>
      </c>
      <c r="B3" s="15" t="s">
        <v>13082</v>
      </c>
      <c r="C3" s="15" t="s">
        <v>13083</v>
      </c>
      <c r="D3" s="23" t="s">
        <v>13086</v>
      </c>
      <c r="E3" s="24" t="s">
        <v>13194</v>
      </c>
      <c r="F3" s="17">
        <v>1999</v>
      </c>
      <c r="G3" s="17">
        <v>399</v>
      </c>
      <c r="H3" s="25">
        <v>0.8</v>
      </c>
      <c r="I3" s="18" t="str">
        <f t="shared" si="0"/>
        <v>₹200 - ₹500</v>
      </c>
      <c r="J3" s="18" t="str">
        <f t="shared" si="1"/>
        <v>Eligible</v>
      </c>
      <c r="K3" s="15">
        <v>5</v>
      </c>
      <c r="L3" s="26">
        <v>43994</v>
      </c>
      <c r="M3" s="27">
        <f t="shared" si="2"/>
        <v>87944006</v>
      </c>
      <c r="N3" s="15" t="s">
        <v>1561</v>
      </c>
      <c r="O3" s="15" t="s">
        <v>1562</v>
      </c>
      <c r="P3" s="15" t="s">
        <v>1563</v>
      </c>
      <c r="Q3" s="15" t="s">
        <v>1564</v>
      </c>
      <c r="R3" s="15" t="s">
        <v>1566</v>
      </c>
      <c r="S3" s="15" t="s">
        <v>1565</v>
      </c>
    </row>
    <row r="4" spans="1:16383" s="15" customFormat="1" x14ac:dyDescent="0.3">
      <c r="A4" s="15" t="s">
        <v>2876</v>
      </c>
      <c r="B4" s="15" t="s">
        <v>13082</v>
      </c>
      <c r="C4" s="15" t="s">
        <v>13083</v>
      </c>
      <c r="D4" s="15" t="s">
        <v>13086</v>
      </c>
      <c r="E4" s="24" t="s">
        <v>13194</v>
      </c>
      <c r="F4" s="17">
        <v>999</v>
      </c>
      <c r="G4" s="17">
        <v>249</v>
      </c>
      <c r="H4" s="25">
        <v>0.75</v>
      </c>
      <c r="I4" s="18" t="str">
        <f t="shared" si="0"/>
        <v>₹200 - ₹500</v>
      </c>
      <c r="J4" s="18" t="str">
        <f t="shared" si="1"/>
        <v>Eligible</v>
      </c>
      <c r="K4" s="15">
        <v>5</v>
      </c>
      <c r="L4" s="26">
        <v>7928</v>
      </c>
      <c r="M4" s="27">
        <f t="shared" si="2"/>
        <v>7920072</v>
      </c>
      <c r="N4" s="15" t="s">
        <v>39</v>
      </c>
      <c r="O4" s="15" t="s">
        <v>2878</v>
      </c>
      <c r="P4" s="15" t="s">
        <v>2879</v>
      </c>
      <c r="Q4" s="15" t="s">
        <v>2880</v>
      </c>
      <c r="R4" s="15" t="s">
        <v>2882</v>
      </c>
      <c r="S4" s="15" t="s">
        <v>2881</v>
      </c>
    </row>
    <row r="5" spans="1:16383" s="15" customFormat="1" x14ac:dyDescent="0.3">
      <c r="A5" s="15" t="s">
        <v>9848</v>
      </c>
      <c r="B5" s="15" t="s">
        <v>13149</v>
      </c>
      <c r="C5" s="23" t="s">
        <v>13164</v>
      </c>
      <c r="D5" s="23" t="s">
        <v>13167</v>
      </c>
      <c r="E5" s="24" t="s">
        <v>13195</v>
      </c>
      <c r="F5" s="17">
        <v>1445</v>
      </c>
      <c r="G5" s="17">
        <v>749</v>
      </c>
      <c r="H5" s="25">
        <v>0.48</v>
      </c>
      <c r="I5" s="18" t="str">
        <f t="shared" si="0"/>
        <v>&gt;₹500</v>
      </c>
      <c r="J5" s="18" t="str">
        <f t="shared" si="1"/>
        <v>Not Eligible</v>
      </c>
      <c r="K5" s="15">
        <v>4.8</v>
      </c>
      <c r="L5" s="26">
        <v>94363</v>
      </c>
      <c r="M5" s="27">
        <f t="shared" si="2"/>
        <v>136354535</v>
      </c>
      <c r="N5" s="15" t="s">
        <v>9849</v>
      </c>
      <c r="O5" s="15" t="s">
        <v>9850</v>
      </c>
      <c r="P5" s="15" t="s">
        <v>9851</v>
      </c>
      <c r="Q5" s="15" t="s">
        <v>9852</v>
      </c>
      <c r="R5" s="15" t="s">
        <v>9854</v>
      </c>
      <c r="S5" s="15" t="s">
        <v>9853</v>
      </c>
    </row>
    <row r="6" spans="1:16383" s="15" customFormat="1" x14ac:dyDescent="0.3">
      <c r="A6" s="15" t="s">
        <v>11404</v>
      </c>
      <c r="B6" s="15" t="s">
        <v>13149</v>
      </c>
      <c r="C6" s="23" t="s">
        <v>13164</v>
      </c>
      <c r="D6" s="23" t="s">
        <v>13167</v>
      </c>
      <c r="E6" s="24" t="s">
        <v>13196</v>
      </c>
      <c r="F6" s="17">
        <v>6375</v>
      </c>
      <c r="G6" s="17">
        <v>3249</v>
      </c>
      <c r="H6" s="25">
        <v>0.49</v>
      </c>
      <c r="I6" s="18" t="str">
        <f t="shared" si="0"/>
        <v>&gt;₹500</v>
      </c>
      <c r="J6" s="18" t="str">
        <f t="shared" si="1"/>
        <v>Not Eligible</v>
      </c>
      <c r="K6" s="15">
        <v>4.8</v>
      </c>
      <c r="L6" s="26">
        <v>16905</v>
      </c>
      <c r="M6" s="27">
        <f t="shared" si="2"/>
        <v>107769375</v>
      </c>
      <c r="N6" s="15" t="s">
        <v>11405</v>
      </c>
      <c r="O6" s="15" t="s">
        <v>11406</v>
      </c>
      <c r="P6" s="15" t="s">
        <v>11407</v>
      </c>
      <c r="Q6" s="15" t="s">
        <v>11408</v>
      </c>
      <c r="R6" s="15" t="s">
        <v>11410</v>
      </c>
      <c r="S6" s="15" t="s">
        <v>11409</v>
      </c>
    </row>
    <row r="7" spans="1:16383" s="15" customFormat="1" x14ac:dyDescent="0.3">
      <c r="A7" s="15" t="s">
        <v>10415</v>
      </c>
      <c r="B7" s="15" t="s">
        <v>13149</v>
      </c>
      <c r="C7" s="15" t="s">
        <v>13164</v>
      </c>
      <c r="D7" s="15" t="s">
        <v>13167</v>
      </c>
      <c r="E7" s="24" t="s">
        <v>13196</v>
      </c>
      <c r="F7" s="17">
        <v>6295</v>
      </c>
      <c r="G7" s="17">
        <v>3249</v>
      </c>
      <c r="H7" s="25">
        <v>0.48</v>
      </c>
      <c r="I7" s="18" t="str">
        <f t="shared" si="0"/>
        <v>&gt;₹500</v>
      </c>
      <c r="J7" s="18" t="str">
        <f t="shared" si="1"/>
        <v>Not Eligible</v>
      </c>
      <c r="K7" s="15">
        <v>4.8</v>
      </c>
      <c r="L7" s="26">
        <v>24871</v>
      </c>
      <c r="M7" s="27">
        <f t="shared" si="2"/>
        <v>156562945</v>
      </c>
      <c r="N7" s="15" t="s">
        <v>10416</v>
      </c>
      <c r="O7" s="15" t="s">
        <v>10417</v>
      </c>
      <c r="P7" s="15" t="s">
        <v>10418</v>
      </c>
      <c r="Q7" s="15" t="s">
        <v>10419</v>
      </c>
      <c r="R7" s="15" t="s">
        <v>10421</v>
      </c>
      <c r="S7" s="15" t="s">
        <v>10420</v>
      </c>
    </row>
    <row r="8" spans="1:16383" s="15" customFormat="1" x14ac:dyDescent="0.3">
      <c r="A8" s="15" t="s">
        <v>3873</v>
      </c>
      <c r="B8" s="15" t="s">
        <v>13116</v>
      </c>
      <c r="C8" s="15" t="s">
        <v>13137</v>
      </c>
      <c r="D8" s="23" t="s">
        <v>13139</v>
      </c>
      <c r="E8" s="24" t="s">
        <v>13197</v>
      </c>
      <c r="F8" s="17">
        <v>20990</v>
      </c>
      <c r="G8" s="17">
        <v>15490</v>
      </c>
      <c r="H8" s="25">
        <v>0.26</v>
      </c>
      <c r="I8" s="18" t="str">
        <f t="shared" si="0"/>
        <v>&gt;₹500</v>
      </c>
      <c r="J8" s="18" t="str">
        <f t="shared" si="1"/>
        <v>Not Eligible</v>
      </c>
      <c r="K8" s="15">
        <v>4.7</v>
      </c>
      <c r="L8" s="26">
        <v>15188</v>
      </c>
      <c r="M8" s="27">
        <f t="shared" si="2"/>
        <v>318796120</v>
      </c>
      <c r="N8" s="15" t="s">
        <v>3874</v>
      </c>
      <c r="O8" s="15" t="s">
        <v>3875</v>
      </c>
      <c r="P8" s="15" t="s">
        <v>3876</v>
      </c>
      <c r="Q8" s="15" t="s">
        <v>3877</v>
      </c>
      <c r="R8" s="15" t="s">
        <v>3879</v>
      </c>
      <c r="S8" s="15" t="s">
        <v>3878</v>
      </c>
    </row>
    <row r="9" spans="1:16383" s="15" customFormat="1" x14ac:dyDescent="0.3">
      <c r="A9" s="15" t="s">
        <v>2214</v>
      </c>
      <c r="B9" s="15" t="s">
        <v>13116</v>
      </c>
      <c r="C9" s="23" t="s">
        <v>13132</v>
      </c>
      <c r="D9" s="15" t="s">
        <v>13136</v>
      </c>
      <c r="E9" s="24" t="s">
        <v>13198</v>
      </c>
      <c r="F9" s="17">
        <v>299</v>
      </c>
      <c r="G9" s="17">
        <v>229</v>
      </c>
      <c r="H9" s="25">
        <v>0.44</v>
      </c>
      <c r="I9" s="18" t="str">
        <f t="shared" si="0"/>
        <v>₹200 - ₹500</v>
      </c>
      <c r="J9" s="18" t="str">
        <f t="shared" si="1"/>
        <v>Not Eligible</v>
      </c>
      <c r="K9" s="15">
        <v>4.7</v>
      </c>
      <c r="L9" s="26">
        <v>30411</v>
      </c>
      <c r="M9" s="27">
        <f>F9*G9</f>
        <v>68471</v>
      </c>
      <c r="N9" s="15" t="s">
        <v>2216</v>
      </c>
      <c r="O9" s="15" t="s">
        <v>2217</v>
      </c>
      <c r="P9" s="15" t="s">
        <v>2218</v>
      </c>
      <c r="Q9" s="15" t="s">
        <v>2219</v>
      </c>
      <c r="R9" s="15" t="s">
        <v>2221</v>
      </c>
      <c r="S9" s="15" t="s">
        <v>2220</v>
      </c>
    </row>
    <row r="10" spans="1:16383" s="15" customFormat="1" x14ac:dyDescent="0.3">
      <c r="A10" s="15" t="s">
        <v>12302</v>
      </c>
      <c r="B10" s="15" t="s">
        <v>13149</v>
      </c>
      <c r="C10" s="23" t="s">
        <v>13154</v>
      </c>
      <c r="D10" s="23" t="s">
        <v>13157</v>
      </c>
      <c r="E10" s="24"/>
      <c r="F10" s="17">
        <v>3550</v>
      </c>
      <c r="G10" s="17">
        <v>2249</v>
      </c>
      <c r="H10" s="25">
        <v>0.37</v>
      </c>
      <c r="I10" s="18" t="str">
        <f t="shared" si="0"/>
        <v>&gt;₹500</v>
      </c>
      <c r="J10" s="18" t="str">
        <f t="shared" si="1"/>
        <v>Not Eligible</v>
      </c>
      <c r="K10" s="15">
        <v>4.7</v>
      </c>
      <c r="L10" s="26">
        <v>179691</v>
      </c>
      <c r="M10" s="27">
        <f t="shared" ref="M10:M73" si="3">F10*L10</f>
        <v>637903050</v>
      </c>
      <c r="N10" s="15" t="s">
        <v>12303</v>
      </c>
      <c r="O10" s="15" t="s">
        <v>12304</v>
      </c>
      <c r="P10" s="15" t="s">
        <v>12305</v>
      </c>
      <c r="Q10" s="15" t="s">
        <v>12306</v>
      </c>
      <c r="R10" s="15" t="s">
        <v>12308</v>
      </c>
      <c r="S10" s="15" t="s">
        <v>12307</v>
      </c>
    </row>
    <row r="11" spans="1:16383" s="15" customFormat="1" x14ac:dyDescent="0.3">
      <c r="A11" s="15" t="s">
        <v>10638</v>
      </c>
      <c r="B11" s="15" t="s">
        <v>13149</v>
      </c>
      <c r="C11" s="15" t="s">
        <v>13164</v>
      </c>
      <c r="D11" s="23" t="s">
        <v>13167</v>
      </c>
      <c r="E11" s="24" t="s">
        <v>13199</v>
      </c>
      <c r="F11" s="17">
        <v>11595</v>
      </c>
      <c r="G11" s="17">
        <v>8799</v>
      </c>
      <c r="H11" s="25">
        <v>0.24</v>
      </c>
      <c r="I11" s="18" t="str">
        <f t="shared" si="0"/>
        <v>&gt;₹500</v>
      </c>
      <c r="J11" s="18" t="str">
        <f t="shared" si="1"/>
        <v>Not Eligible</v>
      </c>
      <c r="K11" s="15">
        <v>4.7</v>
      </c>
      <c r="L11" s="26">
        <v>43994</v>
      </c>
      <c r="M11" s="27">
        <f t="shared" si="3"/>
        <v>510110430</v>
      </c>
      <c r="N11" s="15" t="s">
        <v>10639</v>
      </c>
      <c r="O11" s="15" t="s">
        <v>10640</v>
      </c>
      <c r="P11" s="15" t="s">
        <v>10641</v>
      </c>
      <c r="Q11" s="15" t="s">
        <v>10642</v>
      </c>
      <c r="R11" s="15" t="s">
        <v>10644</v>
      </c>
      <c r="S11" s="15" t="s">
        <v>10643</v>
      </c>
    </row>
    <row r="12" spans="1:16383" s="15" customFormat="1" x14ac:dyDescent="0.3">
      <c r="A12" s="15" t="s">
        <v>10669</v>
      </c>
      <c r="B12" s="15" t="s">
        <v>13149</v>
      </c>
      <c r="C12" s="15" t="s">
        <v>13154</v>
      </c>
      <c r="D12" s="23" t="s">
        <v>13158</v>
      </c>
      <c r="E12" s="24" t="s">
        <v>13200</v>
      </c>
      <c r="F12" s="17">
        <v>2300</v>
      </c>
      <c r="G12" s="17">
        <v>1498</v>
      </c>
      <c r="H12" s="25">
        <v>0.35</v>
      </c>
      <c r="I12" s="18" t="str">
        <f t="shared" si="0"/>
        <v>&gt;₹500</v>
      </c>
      <c r="J12" s="18" t="str">
        <f t="shared" si="1"/>
        <v>Not Eligible</v>
      </c>
      <c r="K12" s="15">
        <v>4.7</v>
      </c>
      <c r="L12" s="26">
        <v>13391</v>
      </c>
      <c r="M12" s="27">
        <f t="shared" si="3"/>
        <v>30799300</v>
      </c>
      <c r="N12" s="15" t="s">
        <v>10670</v>
      </c>
      <c r="O12" s="15" t="s">
        <v>10671</v>
      </c>
      <c r="P12" s="15" t="s">
        <v>10672</v>
      </c>
      <c r="Q12" s="15" t="s">
        <v>10673</v>
      </c>
      <c r="R12" s="15" t="s">
        <v>10675</v>
      </c>
      <c r="S12" s="15" t="s">
        <v>10674</v>
      </c>
    </row>
    <row r="13" spans="1:16383" s="15" customFormat="1" x14ac:dyDescent="0.3">
      <c r="A13" s="15" t="s">
        <v>6857</v>
      </c>
      <c r="B13" s="15" t="s">
        <v>13082</v>
      </c>
      <c r="C13" s="15" t="s">
        <v>13083</v>
      </c>
      <c r="D13" s="15" t="s">
        <v>13089</v>
      </c>
      <c r="E13" s="24" t="s">
        <v>13201</v>
      </c>
      <c r="F13" s="17">
        <v>999</v>
      </c>
      <c r="G13" s="17">
        <v>289</v>
      </c>
      <c r="H13" s="25">
        <v>0.71</v>
      </c>
      <c r="I13" s="18" t="str">
        <f t="shared" si="0"/>
        <v>₹200 - ₹500</v>
      </c>
      <c r="J13" s="18" t="str">
        <f t="shared" si="1"/>
        <v>Eligible</v>
      </c>
      <c r="K13" s="15">
        <v>4.5999999999999996</v>
      </c>
      <c r="L13" s="26">
        <v>94363</v>
      </c>
      <c r="M13" s="27">
        <f t="shared" si="3"/>
        <v>94268637</v>
      </c>
      <c r="N13" s="15" t="s">
        <v>6858</v>
      </c>
      <c r="O13" s="15" t="s">
        <v>6859</v>
      </c>
      <c r="P13" s="15" t="s">
        <v>6860</v>
      </c>
      <c r="Q13" s="15" t="s">
        <v>6861</v>
      </c>
      <c r="R13" s="15" t="s">
        <v>6863</v>
      </c>
      <c r="S13" s="15" t="s">
        <v>6862</v>
      </c>
    </row>
    <row r="14" spans="1:16383" s="15" customFormat="1" x14ac:dyDescent="0.3">
      <c r="A14" s="15" t="s">
        <v>3793</v>
      </c>
      <c r="B14" s="15" t="s">
        <v>13116</v>
      </c>
      <c r="C14" s="15" t="s">
        <v>13137</v>
      </c>
      <c r="D14" s="23" t="s">
        <v>13139</v>
      </c>
      <c r="E14" s="24" t="s">
        <v>13197</v>
      </c>
      <c r="F14" s="17">
        <v>28999</v>
      </c>
      <c r="G14" s="17">
        <v>22999</v>
      </c>
      <c r="H14" s="25">
        <v>0.21</v>
      </c>
      <c r="I14" s="18" t="str">
        <f t="shared" si="0"/>
        <v>&gt;₹500</v>
      </c>
      <c r="J14" s="18" t="str">
        <f t="shared" si="1"/>
        <v>Not Eligible</v>
      </c>
      <c r="K14" s="15">
        <v>4.5999999999999996</v>
      </c>
      <c r="L14" s="26">
        <v>426973</v>
      </c>
      <c r="M14" s="27">
        <f t="shared" si="3"/>
        <v>12381790027</v>
      </c>
      <c r="N14" s="15" t="s">
        <v>3795</v>
      </c>
      <c r="O14" s="15" t="s">
        <v>3796</v>
      </c>
      <c r="P14" s="15" t="s">
        <v>3797</v>
      </c>
      <c r="Q14" s="15" t="s">
        <v>3798</v>
      </c>
      <c r="R14" s="15" t="s">
        <v>3800</v>
      </c>
      <c r="S14" s="15" t="s">
        <v>3799</v>
      </c>
    </row>
    <row r="15" spans="1:16383" s="15" customFormat="1" x14ac:dyDescent="0.3">
      <c r="A15" s="15" t="s">
        <v>7434</v>
      </c>
      <c r="B15" s="15" t="s">
        <v>13082</v>
      </c>
      <c r="C15" s="23" t="s">
        <v>13083</v>
      </c>
      <c r="D15" s="23" t="s">
        <v>13090</v>
      </c>
      <c r="E15" s="24" t="s">
        <v>13202</v>
      </c>
      <c r="F15" s="17">
        <v>299</v>
      </c>
      <c r="G15" s="17">
        <v>69</v>
      </c>
      <c r="H15" s="25">
        <v>0.77</v>
      </c>
      <c r="I15" s="18" t="str">
        <f t="shared" si="0"/>
        <v>&lt;₹200</v>
      </c>
      <c r="J15" s="18" t="str">
        <f t="shared" si="1"/>
        <v>Eligible</v>
      </c>
      <c r="K15" s="15">
        <v>4.5999999999999996</v>
      </c>
      <c r="L15" s="26">
        <v>2262</v>
      </c>
      <c r="M15" s="27">
        <f t="shared" si="3"/>
        <v>676338</v>
      </c>
      <c r="N15" s="15" t="s">
        <v>7435</v>
      </c>
      <c r="O15" s="15" t="s">
        <v>7436</v>
      </c>
      <c r="P15" s="15" t="s">
        <v>7437</v>
      </c>
      <c r="Q15" s="15" t="s">
        <v>7438</v>
      </c>
      <c r="R15" s="15" t="s">
        <v>7440</v>
      </c>
      <c r="S15" s="15" t="s">
        <v>7439</v>
      </c>
    </row>
    <row r="16" spans="1:16383" s="15" customFormat="1" x14ac:dyDescent="0.3">
      <c r="A16" s="15" t="s">
        <v>8102</v>
      </c>
      <c r="B16" s="15" t="s">
        <v>13082</v>
      </c>
      <c r="C16" s="23" t="s">
        <v>13096</v>
      </c>
      <c r="D16" s="23" t="s">
        <v>13097</v>
      </c>
      <c r="E16" s="24"/>
      <c r="F16" s="17">
        <v>999</v>
      </c>
      <c r="G16" s="17">
        <v>199</v>
      </c>
      <c r="H16" s="25">
        <v>0.8</v>
      </c>
      <c r="I16" s="18" t="str">
        <f t="shared" si="0"/>
        <v>&lt;₹200</v>
      </c>
      <c r="J16" s="18" t="str">
        <f t="shared" si="1"/>
        <v>Eligible</v>
      </c>
      <c r="K16" s="15">
        <v>4.5999999999999996</v>
      </c>
      <c r="L16" s="26">
        <v>4768</v>
      </c>
      <c r="M16" s="27">
        <f t="shared" si="3"/>
        <v>4763232</v>
      </c>
      <c r="N16" s="15" t="s">
        <v>8103</v>
      </c>
      <c r="O16" s="15" t="s">
        <v>8104</v>
      </c>
      <c r="P16" s="15" t="s">
        <v>8105</v>
      </c>
      <c r="Q16" s="15" t="s">
        <v>8106</v>
      </c>
      <c r="R16" s="15" t="s">
        <v>8108</v>
      </c>
      <c r="S16" s="15" t="s">
        <v>8107</v>
      </c>
    </row>
    <row r="17" spans="1:19" x14ac:dyDescent="0.3">
      <c r="A17" s="15" t="s">
        <v>7136</v>
      </c>
      <c r="B17" s="15" t="s">
        <v>13082</v>
      </c>
      <c r="C17" s="23" t="s">
        <v>13083</v>
      </c>
      <c r="D17" s="23" t="s">
        <v>13086</v>
      </c>
      <c r="E17" s="24" t="s">
        <v>13194</v>
      </c>
      <c r="F17" s="17">
        <v>699</v>
      </c>
      <c r="G17" s="17">
        <v>238</v>
      </c>
      <c r="H17" s="25">
        <v>0.66</v>
      </c>
      <c r="I17" s="18" t="str">
        <f t="shared" si="0"/>
        <v>₹200 - ₹500</v>
      </c>
      <c r="J17" s="18" t="str">
        <f t="shared" si="1"/>
        <v>Eligible</v>
      </c>
      <c r="K17" s="15">
        <v>4.5999999999999996</v>
      </c>
      <c r="L17" s="26">
        <v>18757</v>
      </c>
      <c r="M17" s="27">
        <f t="shared" si="3"/>
        <v>13111143</v>
      </c>
      <c r="N17" s="15" t="s">
        <v>7137</v>
      </c>
      <c r="O17" s="15" t="s">
        <v>7138</v>
      </c>
      <c r="P17" s="15" t="s">
        <v>7139</v>
      </c>
      <c r="Q17" s="15" t="s">
        <v>7140</v>
      </c>
      <c r="R17" s="15" t="s">
        <v>7142</v>
      </c>
      <c r="S17" s="15" t="s">
        <v>7141</v>
      </c>
    </row>
    <row r="18" spans="1:19" x14ac:dyDescent="0.3">
      <c r="A18" s="15" t="s">
        <v>12232</v>
      </c>
      <c r="B18" s="15" t="s">
        <v>13149</v>
      </c>
      <c r="C18" s="23" t="s">
        <v>13164</v>
      </c>
      <c r="D18" s="23" t="s">
        <v>13167</v>
      </c>
      <c r="E18" s="24" t="s">
        <v>13203</v>
      </c>
      <c r="F18" s="17">
        <v>2999</v>
      </c>
      <c r="G18" s="17">
        <v>799</v>
      </c>
      <c r="H18" s="25">
        <v>0.73</v>
      </c>
      <c r="I18" s="18" t="str">
        <f t="shared" si="0"/>
        <v>&gt;₹500</v>
      </c>
      <c r="J18" s="18" t="str">
        <f t="shared" si="1"/>
        <v>Eligible</v>
      </c>
      <c r="K18" s="15">
        <v>4.5999999999999996</v>
      </c>
      <c r="L18" s="26">
        <v>32840</v>
      </c>
      <c r="M18" s="27">
        <f t="shared" si="3"/>
        <v>98487160</v>
      </c>
      <c r="N18" s="15" t="s">
        <v>12233</v>
      </c>
      <c r="O18" s="15" t="s">
        <v>12234</v>
      </c>
      <c r="P18" s="15" t="s">
        <v>12235</v>
      </c>
      <c r="Q18" s="15" t="s">
        <v>12236</v>
      </c>
      <c r="R18" s="15" t="s">
        <v>12238</v>
      </c>
      <c r="S18" s="15" t="s">
        <v>12237</v>
      </c>
    </row>
    <row r="19" spans="1:19" x14ac:dyDescent="0.3">
      <c r="A19" s="15" t="s">
        <v>3943</v>
      </c>
      <c r="B19" s="15" t="s">
        <v>13116</v>
      </c>
      <c r="C19" s="15" t="s">
        <v>13137</v>
      </c>
      <c r="D19" s="23" t="s">
        <v>13139</v>
      </c>
      <c r="E19" s="24" t="s">
        <v>13197</v>
      </c>
      <c r="F19" s="17">
        <v>21990</v>
      </c>
      <c r="G19" s="17">
        <v>17999</v>
      </c>
      <c r="H19" s="25">
        <v>0.18</v>
      </c>
      <c r="I19" s="18" t="str">
        <f t="shared" si="0"/>
        <v>&gt;₹500</v>
      </c>
      <c r="J19" s="18" t="str">
        <f t="shared" si="1"/>
        <v>Not Eligible</v>
      </c>
      <c r="K19" s="15">
        <v>4.5999999999999996</v>
      </c>
      <c r="L19" s="26">
        <v>43994</v>
      </c>
      <c r="M19" s="27">
        <f t="shared" si="3"/>
        <v>967428060</v>
      </c>
      <c r="N19" s="15" t="s">
        <v>3944</v>
      </c>
      <c r="O19" s="15" t="s">
        <v>3945</v>
      </c>
      <c r="P19" s="15" t="s">
        <v>3946</v>
      </c>
      <c r="Q19" s="15" t="s">
        <v>3947</v>
      </c>
      <c r="R19" s="15" t="s">
        <v>3949</v>
      </c>
      <c r="S19" s="15" t="s">
        <v>3948</v>
      </c>
    </row>
    <row r="20" spans="1:19" x14ac:dyDescent="0.3">
      <c r="A20" s="15" t="s">
        <v>1245</v>
      </c>
      <c r="B20" s="15" t="s">
        <v>13116</v>
      </c>
      <c r="C20" s="15" t="s">
        <v>13132</v>
      </c>
      <c r="D20" s="23" t="s">
        <v>13117</v>
      </c>
      <c r="E20" s="24" t="s">
        <v>13194</v>
      </c>
      <c r="F20" s="17">
        <v>2399</v>
      </c>
      <c r="G20" s="17">
        <v>999</v>
      </c>
      <c r="H20" s="25">
        <v>0.57999999999999996</v>
      </c>
      <c r="I20" s="18" t="str">
        <f t="shared" si="0"/>
        <v>&gt;₹500</v>
      </c>
      <c r="J20" s="18" t="str">
        <f t="shared" si="1"/>
        <v>Eligible</v>
      </c>
      <c r="K20" s="15">
        <v>4.5999999999999996</v>
      </c>
      <c r="L20" s="26">
        <v>13045</v>
      </c>
      <c r="M20" s="27">
        <f t="shared" si="3"/>
        <v>31294955</v>
      </c>
      <c r="N20" s="15" t="s">
        <v>1246</v>
      </c>
      <c r="O20" s="15" t="s">
        <v>1247</v>
      </c>
      <c r="P20" s="15" t="s">
        <v>1248</v>
      </c>
      <c r="Q20" s="15" t="s">
        <v>1249</v>
      </c>
      <c r="R20" s="15" t="s">
        <v>1251</v>
      </c>
      <c r="S20" s="15" t="s">
        <v>1250</v>
      </c>
    </row>
    <row r="21" spans="1:19" x14ac:dyDescent="0.3">
      <c r="A21" s="15" t="s">
        <v>8205</v>
      </c>
      <c r="B21" s="15" t="s">
        <v>13082</v>
      </c>
      <c r="C21" s="23" t="s">
        <v>13112</v>
      </c>
      <c r="D21" s="23" t="s">
        <v>13114</v>
      </c>
      <c r="E21" s="24"/>
      <c r="F21" s="17">
        <v>4332.96</v>
      </c>
      <c r="G21" s="17">
        <v>3999</v>
      </c>
      <c r="H21" s="25">
        <v>0.08</v>
      </c>
      <c r="I21" s="18" t="str">
        <f t="shared" si="0"/>
        <v>&gt;₹500</v>
      </c>
      <c r="J21" s="18" t="str">
        <f t="shared" si="1"/>
        <v>Not Eligible</v>
      </c>
      <c r="K21" s="15">
        <v>4.5999999999999996</v>
      </c>
      <c r="L21" s="26">
        <v>11976</v>
      </c>
      <c r="M21" s="27">
        <f t="shared" si="3"/>
        <v>51891528.960000001</v>
      </c>
      <c r="N21" s="15" t="s">
        <v>8207</v>
      </c>
      <c r="O21" s="15" t="s">
        <v>8208</v>
      </c>
      <c r="P21" s="15" t="s">
        <v>8209</v>
      </c>
      <c r="Q21" s="15" t="s">
        <v>8210</v>
      </c>
      <c r="R21" s="15" t="s">
        <v>8212</v>
      </c>
      <c r="S21" s="15" t="s">
        <v>8211</v>
      </c>
    </row>
    <row r="22" spans="1:19" x14ac:dyDescent="0.3">
      <c r="A22" s="15" t="s">
        <v>9665</v>
      </c>
      <c r="B22" s="15" t="s">
        <v>13082</v>
      </c>
      <c r="C22" s="15" t="s">
        <v>13083</v>
      </c>
      <c r="D22" s="15" t="s">
        <v>13089</v>
      </c>
      <c r="E22" s="24" t="s">
        <v>13201</v>
      </c>
      <c r="F22" s="17">
        <v>1399</v>
      </c>
      <c r="G22" s="17">
        <v>499</v>
      </c>
      <c r="H22" s="25">
        <v>0.64</v>
      </c>
      <c r="I22" s="18" t="str">
        <f t="shared" si="0"/>
        <v>₹200 - ₹500</v>
      </c>
      <c r="J22" s="18" t="str">
        <f t="shared" si="1"/>
        <v>Eligible</v>
      </c>
      <c r="K22" s="15">
        <v>4.5999999999999996</v>
      </c>
      <c r="L22" s="26">
        <v>815</v>
      </c>
      <c r="M22" s="27">
        <f t="shared" si="3"/>
        <v>1140185</v>
      </c>
      <c r="N22" s="15" t="s">
        <v>9666</v>
      </c>
      <c r="O22" s="15" t="s">
        <v>9667</v>
      </c>
      <c r="P22" s="15" t="s">
        <v>9668</v>
      </c>
      <c r="Q22" s="15" t="s">
        <v>9669</v>
      </c>
      <c r="R22" s="15" t="s">
        <v>9671</v>
      </c>
      <c r="S22" s="15" t="s">
        <v>9670</v>
      </c>
    </row>
    <row r="23" spans="1:19" x14ac:dyDescent="0.3">
      <c r="A23" s="15" t="s">
        <v>12705</v>
      </c>
      <c r="B23" s="15" t="s">
        <v>13149</v>
      </c>
      <c r="C23" s="23" t="s">
        <v>13164</v>
      </c>
      <c r="D23" s="23" t="s">
        <v>13167</v>
      </c>
      <c r="E23" s="24" t="s">
        <v>13204</v>
      </c>
      <c r="F23" s="17">
        <v>2199</v>
      </c>
      <c r="G23" s="17">
        <v>499</v>
      </c>
      <c r="H23" s="25">
        <v>0.77</v>
      </c>
      <c r="I23" s="18" t="str">
        <f t="shared" si="0"/>
        <v>₹200 - ₹500</v>
      </c>
      <c r="J23" s="18" t="str">
        <f t="shared" si="1"/>
        <v>Eligible</v>
      </c>
      <c r="K23" s="15">
        <v>4.5999999999999996</v>
      </c>
      <c r="L23" s="26">
        <v>10962</v>
      </c>
      <c r="M23" s="27">
        <f t="shared" si="3"/>
        <v>24105438</v>
      </c>
      <c r="N23" s="15" t="s">
        <v>12706</v>
      </c>
      <c r="O23" s="15" t="s">
        <v>12707</v>
      </c>
      <c r="P23" s="15" t="s">
        <v>12708</v>
      </c>
      <c r="Q23" s="15" t="s">
        <v>12709</v>
      </c>
      <c r="R23" s="15" t="s">
        <v>12711</v>
      </c>
      <c r="S23" s="15" t="s">
        <v>12710</v>
      </c>
    </row>
    <row r="24" spans="1:19" x14ac:dyDescent="0.3">
      <c r="A24" s="15" t="s">
        <v>4722</v>
      </c>
      <c r="B24" s="15" t="s">
        <v>13116</v>
      </c>
      <c r="C24" s="23" t="s">
        <v>13137</v>
      </c>
      <c r="D24" s="23" t="s">
        <v>13139</v>
      </c>
      <c r="E24" s="24" t="s">
        <v>13197</v>
      </c>
      <c r="F24" s="17">
        <v>39990</v>
      </c>
      <c r="G24" s="17">
        <v>29990</v>
      </c>
      <c r="H24" s="25">
        <v>0.25</v>
      </c>
      <c r="I24" s="18" t="str">
        <f t="shared" si="0"/>
        <v>&gt;₹500</v>
      </c>
      <c r="J24" s="18" t="str">
        <f t="shared" si="1"/>
        <v>Not Eligible</v>
      </c>
      <c r="K24" s="15">
        <v>4.5999999999999996</v>
      </c>
      <c r="L24" s="26">
        <v>16299</v>
      </c>
      <c r="M24" s="27">
        <f t="shared" si="3"/>
        <v>651797010</v>
      </c>
      <c r="N24" s="15" t="s">
        <v>4723</v>
      </c>
      <c r="O24" s="15" t="s">
        <v>4724</v>
      </c>
      <c r="P24" s="15" t="s">
        <v>4725</v>
      </c>
      <c r="Q24" s="15" t="s">
        <v>4726</v>
      </c>
      <c r="R24" s="15" t="s">
        <v>4728</v>
      </c>
      <c r="S24" s="15" t="s">
        <v>4727</v>
      </c>
    </row>
    <row r="25" spans="1:19" x14ac:dyDescent="0.3">
      <c r="A25" s="15" t="s">
        <v>11304</v>
      </c>
      <c r="B25" s="15" t="s">
        <v>13149</v>
      </c>
      <c r="C25" s="23" t="s">
        <v>13154</v>
      </c>
      <c r="D25" s="23" t="s">
        <v>13156</v>
      </c>
      <c r="E25" s="24" t="s">
        <v>13205</v>
      </c>
      <c r="F25" s="17">
        <v>3190</v>
      </c>
      <c r="G25" s="17">
        <v>2199</v>
      </c>
      <c r="H25" s="25">
        <v>0.31</v>
      </c>
      <c r="I25" s="18" t="str">
        <f t="shared" si="0"/>
        <v>&gt;₹500</v>
      </c>
      <c r="J25" s="18" t="str">
        <f t="shared" si="1"/>
        <v>Not Eligible</v>
      </c>
      <c r="K25" s="15">
        <v>4.5999999999999996</v>
      </c>
      <c r="L25" s="26">
        <v>9378</v>
      </c>
      <c r="M25" s="27">
        <f t="shared" si="3"/>
        <v>29915820</v>
      </c>
      <c r="N25" s="15" t="s">
        <v>11305</v>
      </c>
      <c r="O25" s="15" t="s">
        <v>11306</v>
      </c>
      <c r="P25" s="15" t="s">
        <v>11307</v>
      </c>
      <c r="Q25" s="15" t="s">
        <v>11308</v>
      </c>
      <c r="R25" s="15" t="s">
        <v>11310</v>
      </c>
      <c r="S25" s="15" t="s">
        <v>11309</v>
      </c>
    </row>
    <row r="26" spans="1:19" x14ac:dyDescent="0.3">
      <c r="A26" s="15" t="s">
        <v>10567</v>
      </c>
      <c r="B26" s="15" t="s">
        <v>13149</v>
      </c>
      <c r="C26" s="15" t="s">
        <v>13164</v>
      </c>
      <c r="D26" s="15" t="s">
        <v>13168</v>
      </c>
      <c r="E26" s="24" t="s">
        <v>13206</v>
      </c>
      <c r="F26" s="17">
        <v>625</v>
      </c>
      <c r="G26" s="17">
        <v>499</v>
      </c>
      <c r="H26" s="25">
        <v>0.2</v>
      </c>
      <c r="I26" s="18" t="str">
        <f t="shared" si="0"/>
        <v>₹200 - ₹500</v>
      </c>
      <c r="J26" s="18" t="str">
        <f t="shared" si="1"/>
        <v>Not Eligible</v>
      </c>
      <c r="K26" s="15">
        <v>4.5999999999999996</v>
      </c>
      <c r="L26" s="26">
        <v>4703</v>
      </c>
      <c r="M26" s="27">
        <f t="shared" si="3"/>
        <v>2939375</v>
      </c>
      <c r="N26" s="15" t="s">
        <v>10568</v>
      </c>
      <c r="O26" s="15" t="s">
        <v>10569</v>
      </c>
      <c r="P26" s="15" t="s">
        <v>10570</v>
      </c>
      <c r="Q26" s="15" t="s">
        <v>10571</v>
      </c>
      <c r="R26" s="15" t="s">
        <v>10573</v>
      </c>
      <c r="S26" s="15" t="s">
        <v>10572</v>
      </c>
    </row>
    <row r="27" spans="1:19" x14ac:dyDescent="0.3">
      <c r="A27" s="15" t="s">
        <v>11344</v>
      </c>
      <c r="B27" s="15" t="s">
        <v>13149</v>
      </c>
      <c r="C27" s="15" t="s">
        <v>13154</v>
      </c>
      <c r="D27" s="23" t="s">
        <v>13156</v>
      </c>
      <c r="E27" s="24" t="s">
        <v>13205</v>
      </c>
      <c r="F27" s="17">
        <v>2660</v>
      </c>
      <c r="G27" s="17">
        <v>1399</v>
      </c>
      <c r="H27" s="25">
        <v>0.47</v>
      </c>
      <c r="I27" s="18" t="str">
        <f t="shared" si="0"/>
        <v>&gt;₹500</v>
      </c>
      <c r="J27" s="18" t="str">
        <f t="shared" si="1"/>
        <v>Not Eligible</v>
      </c>
      <c r="K27" s="15">
        <v>4.5999999999999996</v>
      </c>
      <c r="L27" s="26">
        <v>12153</v>
      </c>
      <c r="M27" s="27">
        <f t="shared" si="3"/>
        <v>32326980</v>
      </c>
      <c r="N27" s="15" t="s">
        <v>11345</v>
      </c>
      <c r="O27" s="15" t="s">
        <v>11346</v>
      </c>
      <c r="P27" s="15" t="s">
        <v>11347</v>
      </c>
      <c r="Q27" s="15" t="s">
        <v>11348</v>
      </c>
      <c r="R27" s="15" t="s">
        <v>11350</v>
      </c>
      <c r="S27" s="15" t="s">
        <v>11349</v>
      </c>
    </row>
    <row r="28" spans="1:19" x14ac:dyDescent="0.3">
      <c r="A28" s="15" t="s">
        <v>7239</v>
      </c>
      <c r="B28" s="15" t="s">
        <v>13082</v>
      </c>
      <c r="C28" s="15" t="s">
        <v>13083</v>
      </c>
      <c r="D28" s="23" t="s">
        <v>13089</v>
      </c>
      <c r="E28" s="24" t="s">
        <v>13207</v>
      </c>
      <c r="F28" s="17">
        <v>1190</v>
      </c>
      <c r="G28" s="17">
        <v>399</v>
      </c>
      <c r="H28" s="25">
        <v>0.66</v>
      </c>
      <c r="I28" s="18" t="str">
        <f t="shared" si="0"/>
        <v>₹200 - ₹500</v>
      </c>
      <c r="J28" s="18" t="str">
        <f t="shared" si="1"/>
        <v>Eligible</v>
      </c>
      <c r="K28" s="15">
        <v>4.5</v>
      </c>
      <c r="L28" s="26">
        <v>34899</v>
      </c>
      <c r="M28" s="27">
        <f t="shared" si="3"/>
        <v>41529810</v>
      </c>
      <c r="N28" s="15" t="s">
        <v>7240</v>
      </c>
      <c r="O28" s="15" t="s">
        <v>7241</v>
      </c>
      <c r="P28" s="15" t="s">
        <v>7242</v>
      </c>
      <c r="Q28" s="15" t="s">
        <v>7243</v>
      </c>
      <c r="R28" s="15" t="s">
        <v>7245</v>
      </c>
      <c r="S28" s="15" t="s">
        <v>7244</v>
      </c>
    </row>
    <row r="29" spans="1:19" x14ac:dyDescent="0.3">
      <c r="A29" s="15" t="s">
        <v>401</v>
      </c>
      <c r="B29" s="15" t="s">
        <v>13082</v>
      </c>
      <c r="C29" s="15" t="s">
        <v>13083</v>
      </c>
      <c r="D29" s="15" t="s">
        <v>13086</v>
      </c>
      <c r="E29" s="24" t="s">
        <v>13194</v>
      </c>
      <c r="F29" s="17">
        <v>695</v>
      </c>
      <c r="G29" s="17">
        <v>209</v>
      </c>
      <c r="H29" s="25">
        <v>0.7</v>
      </c>
      <c r="I29" s="18" t="str">
        <f t="shared" si="0"/>
        <v>₹200 - ₹500</v>
      </c>
      <c r="J29" s="18" t="str">
        <f t="shared" si="1"/>
        <v>Eligible</v>
      </c>
      <c r="K29" s="15">
        <v>4.5</v>
      </c>
      <c r="L29" s="26">
        <v>2766</v>
      </c>
      <c r="M29" s="27">
        <f t="shared" si="3"/>
        <v>1922370</v>
      </c>
      <c r="N29" s="15" t="s">
        <v>402</v>
      </c>
      <c r="O29" s="15" t="s">
        <v>403</v>
      </c>
      <c r="P29" s="15" t="s">
        <v>404</v>
      </c>
      <c r="Q29" s="15" t="s">
        <v>405</v>
      </c>
      <c r="R29" s="15" t="s">
        <v>407</v>
      </c>
      <c r="S29" s="15" t="s">
        <v>406</v>
      </c>
    </row>
    <row r="30" spans="1:19" x14ac:dyDescent="0.3">
      <c r="A30" s="15" t="s">
        <v>6764</v>
      </c>
      <c r="B30" s="15" t="s">
        <v>13082</v>
      </c>
      <c r="C30" s="23" t="s">
        <v>13083</v>
      </c>
      <c r="D30" s="23" t="s">
        <v>13089</v>
      </c>
      <c r="E30" s="24" t="s">
        <v>13207</v>
      </c>
      <c r="F30" s="17">
        <v>995</v>
      </c>
      <c r="G30" s="17">
        <v>699</v>
      </c>
      <c r="H30" s="25">
        <v>0.3</v>
      </c>
      <c r="I30" s="18" t="str">
        <f t="shared" si="0"/>
        <v>&gt;₹500</v>
      </c>
      <c r="J30" s="18" t="str">
        <f t="shared" si="1"/>
        <v>Not Eligible</v>
      </c>
      <c r="K30" s="15">
        <v>4.5</v>
      </c>
      <c r="L30" s="26">
        <v>184</v>
      </c>
      <c r="M30" s="27">
        <f t="shared" si="3"/>
        <v>183080</v>
      </c>
      <c r="N30" s="15" t="s">
        <v>6766</v>
      </c>
      <c r="O30" s="15" t="s">
        <v>6767</v>
      </c>
      <c r="P30" s="15" t="s">
        <v>6768</v>
      </c>
      <c r="Q30" s="15" t="s">
        <v>6769</v>
      </c>
      <c r="R30" s="15" t="s">
        <v>6771</v>
      </c>
      <c r="S30" s="15" t="s">
        <v>6770</v>
      </c>
    </row>
    <row r="31" spans="1:19" x14ac:dyDescent="0.3">
      <c r="A31" s="15" t="s">
        <v>1885</v>
      </c>
      <c r="B31" s="15" t="s">
        <v>13082</v>
      </c>
      <c r="C31" s="15" t="s">
        <v>13083</v>
      </c>
      <c r="D31" s="15" t="s">
        <v>13086</v>
      </c>
      <c r="E31" s="24" t="s">
        <v>13194</v>
      </c>
      <c r="F31" s="17">
        <v>800</v>
      </c>
      <c r="G31" s="17">
        <v>299</v>
      </c>
      <c r="H31" s="25">
        <v>0.63</v>
      </c>
      <c r="I31" s="18" t="str">
        <f t="shared" si="0"/>
        <v>₹200 - ₹500</v>
      </c>
      <c r="J31" s="18" t="str">
        <f t="shared" si="1"/>
        <v>Eligible</v>
      </c>
      <c r="K31" s="15">
        <v>4.5</v>
      </c>
      <c r="L31" s="26">
        <v>20850</v>
      </c>
      <c r="M31" s="27">
        <f t="shared" si="3"/>
        <v>16680000</v>
      </c>
      <c r="N31" s="15" t="s">
        <v>1886</v>
      </c>
      <c r="O31" s="15" t="s">
        <v>307</v>
      </c>
      <c r="P31" s="15" t="s">
        <v>308</v>
      </c>
      <c r="Q31" s="15" t="s">
        <v>309</v>
      </c>
      <c r="R31" s="15" t="s">
        <v>311</v>
      </c>
      <c r="S31" s="15" t="s">
        <v>310</v>
      </c>
    </row>
    <row r="32" spans="1:19" x14ac:dyDescent="0.3">
      <c r="A32" s="15" t="s">
        <v>305</v>
      </c>
      <c r="B32" s="15" t="s">
        <v>13082</v>
      </c>
      <c r="C32" s="15" t="s">
        <v>13083</v>
      </c>
      <c r="D32" s="15" t="s">
        <v>13086</v>
      </c>
      <c r="E32" s="24" t="s">
        <v>13194</v>
      </c>
      <c r="F32" s="17">
        <v>750</v>
      </c>
      <c r="G32" s="17">
        <v>199</v>
      </c>
      <c r="H32" s="25">
        <v>0.73</v>
      </c>
      <c r="I32" s="18" t="str">
        <f t="shared" si="0"/>
        <v>&lt;₹200</v>
      </c>
      <c r="J32" s="18" t="str">
        <f t="shared" si="1"/>
        <v>Eligible</v>
      </c>
      <c r="K32" s="15">
        <v>4.5</v>
      </c>
      <c r="L32" s="26">
        <v>74976</v>
      </c>
      <c r="M32" s="27">
        <f t="shared" si="3"/>
        <v>56232000</v>
      </c>
      <c r="N32" s="15" t="s">
        <v>306</v>
      </c>
      <c r="O32" s="15" t="s">
        <v>307</v>
      </c>
      <c r="P32" s="15" t="s">
        <v>308</v>
      </c>
      <c r="Q32" s="15" t="s">
        <v>309</v>
      </c>
      <c r="R32" s="15" t="s">
        <v>311</v>
      </c>
      <c r="S32" s="15" t="s">
        <v>310</v>
      </c>
    </row>
    <row r="33" spans="1:19" x14ac:dyDescent="0.3">
      <c r="A33" s="15" t="s">
        <v>6047</v>
      </c>
      <c r="B33" s="15" t="s">
        <v>13116</v>
      </c>
      <c r="C33" s="15" t="s">
        <v>13126</v>
      </c>
      <c r="D33" s="15" t="s">
        <v>13129</v>
      </c>
      <c r="E33" s="24" t="s">
        <v>13208</v>
      </c>
      <c r="F33" s="17">
        <v>599</v>
      </c>
      <c r="G33" s="17">
        <v>429</v>
      </c>
      <c r="H33" s="25">
        <v>0.28000000000000003</v>
      </c>
      <c r="I33" s="18" t="str">
        <f t="shared" si="0"/>
        <v>₹200 - ₹500</v>
      </c>
      <c r="J33" s="18" t="str">
        <f t="shared" si="1"/>
        <v>Not Eligible</v>
      </c>
      <c r="K33" s="15">
        <v>4.5</v>
      </c>
      <c r="L33" s="26">
        <v>1934</v>
      </c>
      <c r="M33" s="27">
        <f t="shared" si="3"/>
        <v>1158466</v>
      </c>
      <c r="N33" s="15" t="s">
        <v>6048</v>
      </c>
      <c r="O33" s="15" t="s">
        <v>6049</v>
      </c>
      <c r="P33" s="15" t="s">
        <v>6050</v>
      </c>
      <c r="Q33" s="15" t="s">
        <v>6051</v>
      </c>
      <c r="R33" s="15" t="s">
        <v>6053</v>
      </c>
      <c r="S33" s="15" t="s">
        <v>6052</v>
      </c>
    </row>
    <row r="34" spans="1:19" x14ac:dyDescent="0.3">
      <c r="A34" s="15" t="s">
        <v>5143</v>
      </c>
      <c r="B34" s="15" t="s">
        <v>13116</v>
      </c>
      <c r="C34" s="23" t="s">
        <v>13137</v>
      </c>
      <c r="D34" s="23" t="s">
        <v>13138</v>
      </c>
      <c r="E34" s="24" t="s">
        <v>13209</v>
      </c>
      <c r="F34" s="17">
        <v>6999</v>
      </c>
      <c r="G34" s="17">
        <v>2599</v>
      </c>
      <c r="H34" s="25">
        <v>0.63</v>
      </c>
      <c r="I34" s="18" t="str">
        <f t="shared" si="0"/>
        <v>&gt;₹500</v>
      </c>
      <c r="J34" s="18" t="str">
        <f t="shared" si="1"/>
        <v>Eligible</v>
      </c>
      <c r="K34" s="15">
        <v>4.5</v>
      </c>
      <c r="L34" s="26">
        <v>974</v>
      </c>
      <c r="M34" s="27">
        <f t="shared" si="3"/>
        <v>6817026</v>
      </c>
      <c r="N34" s="15" t="s">
        <v>5145</v>
      </c>
      <c r="O34" s="15" t="s">
        <v>5146</v>
      </c>
      <c r="P34" s="15" t="s">
        <v>5147</v>
      </c>
      <c r="Q34" s="15" t="s">
        <v>5148</v>
      </c>
      <c r="R34" s="15" t="s">
        <v>5150</v>
      </c>
      <c r="S34" s="15" t="s">
        <v>5149</v>
      </c>
    </row>
    <row r="35" spans="1:19" x14ac:dyDescent="0.3">
      <c r="A35" s="15" t="s">
        <v>5045</v>
      </c>
      <c r="B35" s="15" t="s">
        <v>13116</v>
      </c>
      <c r="C35" s="15" t="s">
        <v>13137</v>
      </c>
      <c r="D35" s="15" t="s">
        <v>13138</v>
      </c>
      <c r="E35" s="24" t="s">
        <v>13210</v>
      </c>
      <c r="F35" s="17">
        <v>499</v>
      </c>
      <c r="G35" s="17">
        <v>219</v>
      </c>
      <c r="H35" s="25">
        <v>0.56000000000000005</v>
      </c>
      <c r="I35" s="18" t="str">
        <f t="shared" si="0"/>
        <v>₹200 - ₹500</v>
      </c>
      <c r="J35" s="18" t="str">
        <f t="shared" si="1"/>
        <v>Eligible</v>
      </c>
      <c r="K35" s="15">
        <v>4.5</v>
      </c>
      <c r="L35" s="26">
        <v>1075</v>
      </c>
      <c r="M35" s="27">
        <f t="shared" si="3"/>
        <v>536425</v>
      </c>
      <c r="N35" s="15" t="s">
        <v>5046</v>
      </c>
      <c r="O35" s="15" t="s">
        <v>5047</v>
      </c>
      <c r="P35" s="15" t="s">
        <v>5048</v>
      </c>
      <c r="Q35" s="15" t="s">
        <v>5049</v>
      </c>
      <c r="R35" s="15" t="s">
        <v>5051</v>
      </c>
      <c r="S35" s="15" t="s">
        <v>5050</v>
      </c>
    </row>
    <row r="36" spans="1:19" x14ac:dyDescent="0.3">
      <c r="A36" s="15" t="s">
        <v>4002</v>
      </c>
      <c r="B36" s="15" t="s">
        <v>13116</v>
      </c>
      <c r="C36" s="15" t="s">
        <v>13137</v>
      </c>
      <c r="D36" s="23" t="s">
        <v>13138</v>
      </c>
      <c r="E36" s="24" t="s">
        <v>13211</v>
      </c>
      <c r="F36" s="17">
        <v>2899</v>
      </c>
      <c r="G36" s="17">
        <v>999</v>
      </c>
      <c r="H36" s="25">
        <v>0.66</v>
      </c>
      <c r="I36" s="18" t="str">
        <f t="shared" si="0"/>
        <v>&gt;₹500</v>
      </c>
      <c r="J36" s="18" t="str">
        <f t="shared" si="1"/>
        <v>Eligible</v>
      </c>
      <c r="K36" s="15">
        <v>4.5</v>
      </c>
      <c r="L36" s="26">
        <v>24871</v>
      </c>
      <c r="M36" s="27">
        <f t="shared" si="3"/>
        <v>72101029</v>
      </c>
      <c r="N36" s="15" t="s">
        <v>4003</v>
      </c>
      <c r="O36" s="15" t="s">
        <v>4004</v>
      </c>
      <c r="P36" s="15" t="s">
        <v>4005</v>
      </c>
      <c r="Q36" s="15" t="s">
        <v>4006</v>
      </c>
      <c r="R36" s="15" t="s">
        <v>4008</v>
      </c>
      <c r="S36" s="15" t="s">
        <v>4007</v>
      </c>
    </row>
    <row r="37" spans="1:19" x14ac:dyDescent="0.3">
      <c r="A37" s="15" t="s">
        <v>4807</v>
      </c>
      <c r="B37" s="15" t="s">
        <v>13116</v>
      </c>
      <c r="C37" s="15" t="s">
        <v>13142</v>
      </c>
      <c r="D37" s="23" t="s">
        <v>13143</v>
      </c>
      <c r="E37" s="24"/>
      <c r="F37" s="17">
        <v>6999</v>
      </c>
      <c r="G37" s="17">
        <v>3999</v>
      </c>
      <c r="H37" s="25">
        <v>0.43</v>
      </c>
      <c r="I37" s="18" t="str">
        <f t="shared" si="0"/>
        <v>&gt;₹500</v>
      </c>
      <c r="J37" s="18" t="str">
        <f t="shared" si="1"/>
        <v>Not Eligible</v>
      </c>
      <c r="K37" s="15">
        <v>4.5</v>
      </c>
      <c r="L37" s="26">
        <v>13552</v>
      </c>
      <c r="M37" s="27">
        <f t="shared" si="3"/>
        <v>94850448</v>
      </c>
      <c r="N37" s="15" t="s">
        <v>4808</v>
      </c>
      <c r="O37" s="15" t="s">
        <v>4004</v>
      </c>
      <c r="P37" s="15" t="s">
        <v>4005</v>
      </c>
      <c r="Q37" s="15" t="s">
        <v>4006</v>
      </c>
      <c r="R37" s="15" t="s">
        <v>4008</v>
      </c>
      <c r="S37" s="15" t="s">
        <v>4007</v>
      </c>
    </row>
    <row r="38" spans="1:19" x14ac:dyDescent="0.3">
      <c r="A38" s="15" t="s">
        <v>5068</v>
      </c>
      <c r="B38" s="15" t="s">
        <v>13116</v>
      </c>
      <c r="C38" s="15" t="s">
        <v>13137</v>
      </c>
      <c r="D38" s="15" t="s">
        <v>13138</v>
      </c>
      <c r="E38" s="24" t="s">
        <v>13210</v>
      </c>
      <c r="F38" s="17">
        <v>2999</v>
      </c>
      <c r="G38" s="17">
        <v>2499</v>
      </c>
      <c r="H38" s="25">
        <v>0.17</v>
      </c>
      <c r="I38" s="18" t="str">
        <f t="shared" si="0"/>
        <v>&gt;₹500</v>
      </c>
      <c r="J38" s="18" t="str">
        <f t="shared" si="1"/>
        <v>Not Eligible</v>
      </c>
      <c r="K38" s="15">
        <v>4.5</v>
      </c>
      <c r="L38" s="26">
        <v>576</v>
      </c>
      <c r="M38" s="27">
        <f t="shared" si="3"/>
        <v>1727424</v>
      </c>
      <c r="N38" s="15" t="s">
        <v>5070</v>
      </c>
      <c r="O38" s="15" t="s">
        <v>5071</v>
      </c>
      <c r="P38" s="15" t="s">
        <v>5072</v>
      </c>
      <c r="Q38" s="15" t="s">
        <v>5073</v>
      </c>
      <c r="R38" s="15" t="s">
        <v>5075</v>
      </c>
      <c r="S38" s="15" t="s">
        <v>5074</v>
      </c>
    </row>
    <row r="39" spans="1:19" x14ac:dyDescent="0.3">
      <c r="A39" s="15" t="s">
        <v>6430</v>
      </c>
      <c r="B39" s="15" t="s">
        <v>13180</v>
      </c>
      <c r="C39" s="23" t="s">
        <v>13183</v>
      </c>
      <c r="D39" s="23" t="s">
        <v>13184</v>
      </c>
      <c r="E39" s="24" t="s">
        <v>13212</v>
      </c>
      <c r="F39" s="17">
        <v>800</v>
      </c>
      <c r="G39" s="17">
        <v>198</v>
      </c>
      <c r="H39" s="25">
        <v>0.75</v>
      </c>
      <c r="I39" s="18" t="str">
        <f t="shared" si="0"/>
        <v>&lt;₹200</v>
      </c>
      <c r="J39" s="18" t="str">
        <f t="shared" si="1"/>
        <v>Eligible</v>
      </c>
      <c r="K39" s="15">
        <v>4.5</v>
      </c>
      <c r="L39" s="26">
        <v>7298</v>
      </c>
      <c r="M39" s="27">
        <f t="shared" si="3"/>
        <v>5838400</v>
      </c>
      <c r="N39" s="15" t="s">
        <v>6432</v>
      </c>
      <c r="O39" s="15" t="s">
        <v>6433</v>
      </c>
      <c r="P39" s="15" t="s">
        <v>6434</v>
      </c>
      <c r="Q39" s="15" t="s">
        <v>6435</v>
      </c>
      <c r="R39" s="15" t="s">
        <v>6437</v>
      </c>
      <c r="S39" s="15" t="s">
        <v>6436</v>
      </c>
    </row>
    <row r="40" spans="1:19" x14ac:dyDescent="0.3">
      <c r="A40" s="15" t="s">
        <v>8783</v>
      </c>
      <c r="B40" s="15" t="s">
        <v>13082</v>
      </c>
      <c r="C40" s="23" t="s">
        <v>13083</v>
      </c>
      <c r="D40" s="23" t="s">
        <v>13087</v>
      </c>
      <c r="E40" s="24"/>
      <c r="F40" s="17">
        <v>899</v>
      </c>
      <c r="G40" s="17">
        <v>397</v>
      </c>
      <c r="H40" s="25">
        <v>0.56000000000000005</v>
      </c>
      <c r="I40" s="18" t="str">
        <f t="shared" si="0"/>
        <v>₹200 - ₹500</v>
      </c>
      <c r="J40" s="18" t="str">
        <f t="shared" si="1"/>
        <v>Eligible</v>
      </c>
      <c r="K40" s="15">
        <v>4.5</v>
      </c>
      <c r="L40" s="26">
        <v>462</v>
      </c>
      <c r="M40" s="27">
        <f t="shared" si="3"/>
        <v>415338</v>
      </c>
      <c r="N40" s="15" t="s">
        <v>8784</v>
      </c>
      <c r="O40" s="15" t="s">
        <v>8785</v>
      </c>
      <c r="P40" s="15" t="s">
        <v>8786</v>
      </c>
      <c r="Q40" s="15" t="s">
        <v>8787</v>
      </c>
      <c r="R40" s="15" t="s">
        <v>8789</v>
      </c>
      <c r="S40" s="15" t="s">
        <v>8788</v>
      </c>
    </row>
    <row r="41" spans="1:19" x14ac:dyDescent="0.3">
      <c r="A41" s="15" t="s">
        <v>905</v>
      </c>
      <c r="B41" s="15" t="s">
        <v>13082</v>
      </c>
      <c r="C41" s="23" t="s">
        <v>13107</v>
      </c>
      <c r="D41" s="23" t="s">
        <v>13109</v>
      </c>
      <c r="E41" s="24" t="s">
        <v>13213</v>
      </c>
      <c r="F41" s="17">
        <v>1899</v>
      </c>
      <c r="G41" s="17">
        <v>1099</v>
      </c>
      <c r="H41" s="25">
        <v>0.42</v>
      </c>
      <c r="I41" s="18" t="str">
        <f t="shared" si="0"/>
        <v>&gt;₹500</v>
      </c>
      <c r="J41" s="18" t="str">
        <f t="shared" si="1"/>
        <v>Not Eligible</v>
      </c>
      <c r="K41" s="15">
        <v>4.5</v>
      </c>
      <c r="L41" s="26">
        <v>107687</v>
      </c>
      <c r="M41" s="27">
        <f t="shared" si="3"/>
        <v>204497613</v>
      </c>
      <c r="N41" s="15" t="s">
        <v>906</v>
      </c>
      <c r="O41" s="15" t="s">
        <v>907</v>
      </c>
      <c r="P41" s="15" t="s">
        <v>908</v>
      </c>
      <c r="Q41" s="15" t="s">
        <v>909</v>
      </c>
      <c r="R41" s="15" t="s">
        <v>911</v>
      </c>
      <c r="S41" s="15" t="s">
        <v>910</v>
      </c>
    </row>
    <row r="42" spans="1:19" x14ac:dyDescent="0.3">
      <c r="A42" s="15" t="s">
        <v>7886</v>
      </c>
      <c r="B42" s="15" t="s">
        <v>13082</v>
      </c>
      <c r="C42" s="23" t="s">
        <v>13083</v>
      </c>
      <c r="D42" s="23" t="s">
        <v>13089</v>
      </c>
      <c r="E42" s="24" t="s">
        <v>13201</v>
      </c>
      <c r="F42" s="17">
        <v>1499</v>
      </c>
      <c r="G42" s="17">
        <v>469</v>
      </c>
      <c r="H42" s="25">
        <v>0.69</v>
      </c>
      <c r="I42" s="18" t="str">
        <f t="shared" si="0"/>
        <v>₹200 - ₹500</v>
      </c>
      <c r="J42" s="18" t="str">
        <f t="shared" si="1"/>
        <v>Eligible</v>
      </c>
      <c r="K42" s="15">
        <v>4.5</v>
      </c>
      <c r="L42" s="26">
        <v>27151</v>
      </c>
      <c r="M42" s="27">
        <f t="shared" si="3"/>
        <v>40699349</v>
      </c>
      <c r="N42" s="15" t="s">
        <v>7888</v>
      </c>
      <c r="O42" s="15" t="s">
        <v>907</v>
      </c>
      <c r="P42" s="15" t="s">
        <v>908</v>
      </c>
      <c r="Q42" s="15" t="s">
        <v>909</v>
      </c>
      <c r="R42" s="15" t="s">
        <v>911</v>
      </c>
      <c r="S42" s="15" t="s">
        <v>910</v>
      </c>
    </row>
    <row r="43" spans="1:19" x14ac:dyDescent="0.3">
      <c r="A43" s="15" t="s">
        <v>5994</v>
      </c>
      <c r="B43" s="15" t="s">
        <v>13116</v>
      </c>
      <c r="C43" s="15" t="s">
        <v>13119</v>
      </c>
      <c r="D43" s="15" t="s">
        <v>13120</v>
      </c>
      <c r="E43" s="24" t="s">
        <v>13214</v>
      </c>
      <c r="F43" s="17">
        <v>1999</v>
      </c>
      <c r="G43" s="17">
        <v>799</v>
      </c>
      <c r="H43" s="25">
        <v>0.6</v>
      </c>
      <c r="I43" s="18" t="str">
        <f t="shared" si="0"/>
        <v>&gt;₹500</v>
      </c>
      <c r="J43" s="18" t="str">
        <f t="shared" si="1"/>
        <v>Eligible</v>
      </c>
      <c r="K43" s="15">
        <v>4.5</v>
      </c>
      <c r="L43" s="26">
        <v>24269</v>
      </c>
      <c r="M43" s="27">
        <f t="shared" si="3"/>
        <v>48513731</v>
      </c>
      <c r="N43" s="15" t="s">
        <v>5995</v>
      </c>
      <c r="O43" s="15" t="s">
        <v>5996</v>
      </c>
      <c r="P43" s="15" t="s">
        <v>5997</v>
      </c>
      <c r="Q43" s="15" t="s">
        <v>5998</v>
      </c>
      <c r="R43" s="15" t="s">
        <v>6000</v>
      </c>
      <c r="S43" s="15" t="s">
        <v>5999</v>
      </c>
    </row>
    <row r="44" spans="1:19" x14ac:dyDescent="0.3">
      <c r="A44" s="15" t="s">
        <v>8153</v>
      </c>
      <c r="B44" s="15" t="s">
        <v>13180</v>
      </c>
      <c r="C44" s="23" t="s">
        <v>13183</v>
      </c>
      <c r="D44" s="23" t="s">
        <v>13184</v>
      </c>
      <c r="E44" s="24" t="s">
        <v>13212</v>
      </c>
      <c r="F44" s="17">
        <v>160</v>
      </c>
      <c r="G44" s="17">
        <v>157</v>
      </c>
      <c r="H44" s="25">
        <v>0.02</v>
      </c>
      <c r="I44" s="18" t="str">
        <f t="shared" si="0"/>
        <v>&lt;₹200</v>
      </c>
      <c r="J44" s="18" t="str">
        <f t="shared" si="1"/>
        <v>Not Eligible</v>
      </c>
      <c r="K44" s="15">
        <v>4.5</v>
      </c>
      <c r="L44" s="26">
        <v>12093</v>
      </c>
      <c r="M44" s="27">
        <f t="shared" si="3"/>
        <v>1934880</v>
      </c>
      <c r="N44" s="15" t="s">
        <v>8155</v>
      </c>
      <c r="O44" s="15" t="s">
        <v>8156</v>
      </c>
      <c r="P44" s="15" t="s">
        <v>8157</v>
      </c>
      <c r="Q44" s="15" t="s">
        <v>8158</v>
      </c>
      <c r="R44" s="15" t="s">
        <v>8160</v>
      </c>
      <c r="S44" s="15" t="s">
        <v>8159</v>
      </c>
    </row>
    <row r="45" spans="1:19" x14ac:dyDescent="0.3">
      <c r="A45" s="15" t="s">
        <v>6199</v>
      </c>
      <c r="B45" s="15" t="s">
        <v>13116</v>
      </c>
      <c r="C45" s="23" t="s">
        <v>13126</v>
      </c>
      <c r="D45" s="23" t="s">
        <v>13129</v>
      </c>
      <c r="E45" s="24" t="s">
        <v>13215</v>
      </c>
      <c r="F45" s="17">
        <v>1399</v>
      </c>
      <c r="G45" s="17">
        <v>599</v>
      </c>
      <c r="H45" s="25">
        <v>0.56999999999999995</v>
      </c>
      <c r="I45" s="18" t="str">
        <f t="shared" si="0"/>
        <v>&gt;₹500</v>
      </c>
      <c r="J45" s="18" t="str">
        <f t="shared" si="1"/>
        <v>Eligible</v>
      </c>
      <c r="K45" s="15">
        <v>4.5</v>
      </c>
      <c r="L45" s="26">
        <v>9378</v>
      </c>
      <c r="M45" s="27">
        <f t="shared" si="3"/>
        <v>13119822</v>
      </c>
      <c r="N45" s="15" t="s">
        <v>6200</v>
      </c>
      <c r="O45" s="15" t="s">
        <v>6201</v>
      </c>
      <c r="P45" s="15" t="s">
        <v>6202</v>
      </c>
      <c r="Q45" s="15" t="s">
        <v>6203</v>
      </c>
      <c r="R45" s="15" t="s">
        <v>6205</v>
      </c>
      <c r="S45" s="15" t="s">
        <v>6204</v>
      </c>
    </row>
    <row r="46" spans="1:19" x14ac:dyDescent="0.3">
      <c r="A46" s="15" t="s">
        <v>5827</v>
      </c>
      <c r="B46" s="15" t="s">
        <v>13082</v>
      </c>
      <c r="C46" s="15" t="s">
        <v>13083</v>
      </c>
      <c r="D46" s="15" t="s">
        <v>13086</v>
      </c>
      <c r="E46" s="24" t="s">
        <v>13216</v>
      </c>
      <c r="F46" s="17">
        <v>999</v>
      </c>
      <c r="G46" s="17">
        <v>99</v>
      </c>
      <c r="H46" s="25">
        <v>0.9</v>
      </c>
      <c r="I46" s="18" t="str">
        <f t="shared" si="0"/>
        <v>&lt;₹200</v>
      </c>
      <c r="J46" s="18" t="str">
        <f t="shared" si="1"/>
        <v>Eligible</v>
      </c>
      <c r="K46" s="15">
        <v>4.5</v>
      </c>
      <c r="L46" s="26">
        <v>9792</v>
      </c>
      <c r="M46" s="27">
        <f t="shared" si="3"/>
        <v>9782208</v>
      </c>
      <c r="N46" s="15" t="s">
        <v>5828</v>
      </c>
      <c r="O46" s="15" t="s">
        <v>5829</v>
      </c>
      <c r="P46" s="15" t="s">
        <v>5830</v>
      </c>
      <c r="Q46" s="15" t="s">
        <v>5831</v>
      </c>
      <c r="R46" s="15" t="s">
        <v>5833</v>
      </c>
      <c r="S46" s="15" t="s">
        <v>5832</v>
      </c>
    </row>
    <row r="47" spans="1:19" x14ac:dyDescent="0.3">
      <c r="A47" s="15" t="s">
        <v>7706</v>
      </c>
      <c r="B47" s="15" t="s">
        <v>13180</v>
      </c>
      <c r="C47" s="23" t="s">
        <v>13183</v>
      </c>
      <c r="D47" s="23" t="s">
        <v>13184</v>
      </c>
      <c r="E47" s="24" t="s">
        <v>13212</v>
      </c>
      <c r="F47" s="17">
        <v>175</v>
      </c>
      <c r="G47" s="17">
        <v>90</v>
      </c>
      <c r="H47" s="25">
        <v>0.49</v>
      </c>
      <c r="I47" s="18" t="str">
        <f t="shared" si="0"/>
        <v>&lt;₹200</v>
      </c>
      <c r="J47" s="18" t="str">
        <f t="shared" si="1"/>
        <v>Not Eligible</v>
      </c>
      <c r="K47" s="15">
        <v>4.5</v>
      </c>
      <c r="L47" s="26">
        <v>8131</v>
      </c>
      <c r="M47" s="27">
        <f t="shared" si="3"/>
        <v>1422925</v>
      </c>
      <c r="N47" s="15" t="s">
        <v>7707</v>
      </c>
      <c r="O47" s="15" t="s">
        <v>7708</v>
      </c>
      <c r="P47" s="15" t="s">
        <v>7709</v>
      </c>
      <c r="Q47" s="15" t="s">
        <v>7710</v>
      </c>
      <c r="R47" s="15" t="s">
        <v>7712</v>
      </c>
      <c r="S47" s="15" t="s">
        <v>7711</v>
      </c>
    </row>
    <row r="48" spans="1:19" x14ac:dyDescent="0.3">
      <c r="A48" s="15" t="s">
        <v>8122</v>
      </c>
      <c r="B48" s="15" t="s">
        <v>13116</v>
      </c>
      <c r="C48" s="23" t="s">
        <v>13142</v>
      </c>
      <c r="D48" s="23" t="s">
        <v>13143</v>
      </c>
      <c r="E48" s="24"/>
      <c r="F48" s="17">
        <v>9999</v>
      </c>
      <c r="G48" s="17">
        <v>2499</v>
      </c>
      <c r="H48" s="25">
        <v>0.75</v>
      </c>
      <c r="I48" s="18" t="str">
        <f t="shared" si="0"/>
        <v>&gt;₹500</v>
      </c>
      <c r="J48" s="18" t="str">
        <f t="shared" si="1"/>
        <v>Eligible</v>
      </c>
      <c r="K48" s="15">
        <v>4.5</v>
      </c>
      <c r="L48" s="26">
        <v>426973</v>
      </c>
      <c r="M48" s="27">
        <f t="shared" si="3"/>
        <v>4269303027</v>
      </c>
      <c r="N48" s="15" t="s">
        <v>8123</v>
      </c>
      <c r="O48" s="15" t="s">
        <v>8124</v>
      </c>
      <c r="P48" s="15" t="s">
        <v>8125</v>
      </c>
      <c r="Q48" s="15" t="s">
        <v>8126</v>
      </c>
      <c r="R48" s="15" t="s">
        <v>8128</v>
      </c>
      <c r="S48" s="15" t="s">
        <v>8127</v>
      </c>
    </row>
    <row r="49" spans="1:19" x14ac:dyDescent="0.3">
      <c r="A49" s="15" t="s">
        <v>5392</v>
      </c>
      <c r="B49" s="15" t="s">
        <v>13082</v>
      </c>
      <c r="C49" s="15" t="s">
        <v>13083</v>
      </c>
      <c r="D49" s="15" t="s">
        <v>13089</v>
      </c>
      <c r="E49" s="24" t="s">
        <v>13207</v>
      </c>
      <c r="F49" s="17">
        <v>649</v>
      </c>
      <c r="G49" s="17">
        <v>269</v>
      </c>
      <c r="H49" s="25">
        <v>0.59</v>
      </c>
      <c r="I49" s="18" t="str">
        <f t="shared" si="0"/>
        <v>₹200 - ₹500</v>
      </c>
      <c r="J49" s="18" t="str">
        <f t="shared" si="1"/>
        <v>Eligible</v>
      </c>
      <c r="K49" s="15">
        <v>4.5</v>
      </c>
      <c r="L49" s="26">
        <v>493</v>
      </c>
      <c r="M49" s="27">
        <f t="shared" si="3"/>
        <v>319957</v>
      </c>
      <c r="N49" s="15" t="s">
        <v>5394</v>
      </c>
      <c r="O49" s="15" t="s">
        <v>5395</v>
      </c>
      <c r="P49" s="15" t="s">
        <v>5396</v>
      </c>
      <c r="Q49" s="15" t="s">
        <v>5397</v>
      </c>
      <c r="R49" s="15" t="s">
        <v>5399</v>
      </c>
      <c r="S49" s="15" t="s">
        <v>5398</v>
      </c>
    </row>
    <row r="50" spans="1:19" x14ac:dyDescent="0.3">
      <c r="A50" s="15" t="s">
        <v>3691</v>
      </c>
      <c r="B50" s="15" t="s">
        <v>13116</v>
      </c>
      <c r="C50" s="15" t="s">
        <v>13142</v>
      </c>
      <c r="D50" s="15" t="s">
        <v>13143</v>
      </c>
      <c r="E50" s="24"/>
      <c r="F50" s="17">
        <v>7990</v>
      </c>
      <c r="G50" s="17">
        <v>1999</v>
      </c>
      <c r="H50" s="25">
        <v>0.75</v>
      </c>
      <c r="I50" s="18" t="str">
        <f t="shared" si="0"/>
        <v>&gt;₹500</v>
      </c>
      <c r="J50" s="18" t="str">
        <f t="shared" si="1"/>
        <v>Eligible</v>
      </c>
      <c r="K50" s="15">
        <v>4.5</v>
      </c>
      <c r="L50" s="26">
        <v>92595</v>
      </c>
      <c r="M50" s="27">
        <f t="shared" si="3"/>
        <v>739834050</v>
      </c>
      <c r="N50" s="15" t="s">
        <v>3692</v>
      </c>
      <c r="O50" s="15" t="s">
        <v>3693</v>
      </c>
      <c r="P50" s="15" t="s">
        <v>3694</v>
      </c>
      <c r="Q50" s="15" t="s">
        <v>3695</v>
      </c>
      <c r="R50" s="15" t="s">
        <v>3697</v>
      </c>
      <c r="S50" s="15" t="s">
        <v>3696</v>
      </c>
    </row>
    <row r="51" spans="1:19" x14ac:dyDescent="0.3">
      <c r="A51" s="15" t="s">
        <v>7528</v>
      </c>
      <c r="B51" s="15" t="s">
        <v>13082</v>
      </c>
      <c r="C51" s="23" t="s">
        <v>13083</v>
      </c>
      <c r="D51" s="23" t="s">
        <v>13089</v>
      </c>
      <c r="E51" s="24" t="s">
        <v>13201</v>
      </c>
      <c r="F51" s="17">
        <v>999</v>
      </c>
      <c r="G51" s="17">
        <v>378</v>
      </c>
      <c r="H51" s="25">
        <v>0.62</v>
      </c>
      <c r="I51" s="18" t="str">
        <f t="shared" si="0"/>
        <v>₹200 - ₹500</v>
      </c>
      <c r="J51" s="18" t="str">
        <f t="shared" si="1"/>
        <v>Eligible</v>
      </c>
      <c r="K51" s="15">
        <v>4.5</v>
      </c>
      <c r="L51" s="26">
        <v>24780</v>
      </c>
      <c r="M51" s="27">
        <f t="shared" si="3"/>
        <v>24755220</v>
      </c>
      <c r="N51" s="15" t="s">
        <v>7529</v>
      </c>
      <c r="O51" s="15" t="s">
        <v>7530</v>
      </c>
      <c r="P51" s="15" t="s">
        <v>7531</v>
      </c>
      <c r="Q51" s="15" t="s">
        <v>7532</v>
      </c>
      <c r="R51" s="15" t="s">
        <v>7534</v>
      </c>
      <c r="S51" s="15" t="s">
        <v>7533</v>
      </c>
    </row>
    <row r="52" spans="1:19" x14ac:dyDescent="0.3">
      <c r="A52" s="15" t="s">
        <v>8271</v>
      </c>
      <c r="B52" s="15" t="s">
        <v>13116</v>
      </c>
      <c r="C52" s="15" t="s">
        <v>13126</v>
      </c>
      <c r="D52" s="15" t="s">
        <v>13129</v>
      </c>
      <c r="E52" s="24" t="s">
        <v>13208</v>
      </c>
      <c r="F52" s="17">
        <v>2790</v>
      </c>
      <c r="G52" s="17">
        <v>1599</v>
      </c>
      <c r="H52" s="25">
        <v>0.43</v>
      </c>
      <c r="I52" s="18" t="str">
        <f t="shared" si="0"/>
        <v>&gt;₹500</v>
      </c>
      <c r="J52" s="18" t="str">
        <f t="shared" si="1"/>
        <v>Not Eligible</v>
      </c>
      <c r="K52" s="15">
        <v>4.5</v>
      </c>
      <c r="L52" s="26">
        <v>92595</v>
      </c>
      <c r="M52" s="27">
        <f t="shared" si="3"/>
        <v>258340050</v>
      </c>
      <c r="N52" s="15" t="s">
        <v>8273</v>
      </c>
      <c r="O52" s="15" t="s">
        <v>8274</v>
      </c>
      <c r="P52" s="15" t="s">
        <v>8275</v>
      </c>
      <c r="Q52" s="15" t="s">
        <v>8276</v>
      </c>
      <c r="R52" s="15" t="s">
        <v>8278</v>
      </c>
      <c r="S52" s="15" t="s">
        <v>8277</v>
      </c>
    </row>
    <row r="53" spans="1:19" x14ac:dyDescent="0.3">
      <c r="A53" s="15" t="s">
        <v>6754</v>
      </c>
      <c r="B53" s="15" t="s">
        <v>13082</v>
      </c>
      <c r="C53" s="23" t="s">
        <v>13083</v>
      </c>
      <c r="D53" s="23" t="s">
        <v>13091</v>
      </c>
      <c r="E53" s="24" t="s">
        <v>13217</v>
      </c>
      <c r="F53" s="17">
        <v>3999</v>
      </c>
      <c r="G53" s="17">
        <v>1699</v>
      </c>
      <c r="H53" s="25">
        <v>0.57999999999999996</v>
      </c>
      <c r="I53" s="18" t="str">
        <f t="shared" si="0"/>
        <v>&gt;₹500</v>
      </c>
      <c r="J53" s="18" t="str">
        <f t="shared" si="1"/>
        <v>Eligible</v>
      </c>
      <c r="K53" s="15">
        <v>4.5</v>
      </c>
      <c r="L53" s="26">
        <v>8188</v>
      </c>
      <c r="M53" s="27">
        <f t="shared" si="3"/>
        <v>32743812</v>
      </c>
      <c r="N53" s="15" t="s">
        <v>6755</v>
      </c>
      <c r="O53" s="15" t="s">
        <v>6756</v>
      </c>
      <c r="P53" s="15" t="s">
        <v>6757</v>
      </c>
      <c r="Q53" s="15" t="s">
        <v>6758</v>
      </c>
      <c r="R53" s="15" t="s">
        <v>6760</v>
      </c>
      <c r="S53" s="15" t="s">
        <v>6759</v>
      </c>
    </row>
    <row r="54" spans="1:19" x14ac:dyDescent="0.3">
      <c r="A54" s="15" t="s">
        <v>5651</v>
      </c>
      <c r="B54" s="15" t="s">
        <v>13082</v>
      </c>
      <c r="C54" s="15" t="s">
        <v>13083</v>
      </c>
      <c r="D54" s="15" t="s">
        <v>13089</v>
      </c>
      <c r="E54" s="24" t="s">
        <v>13218</v>
      </c>
      <c r="F54" s="17">
        <v>999</v>
      </c>
      <c r="G54" s="17">
        <v>699</v>
      </c>
      <c r="H54" s="25">
        <v>0.3</v>
      </c>
      <c r="I54" s="18" t="str">
        <f t="shared" si="0"/>
        <v>&gt;₹500</v>
      </c>
      <c r="J54" s="18" t="str">
        <f t="shared" si="1"/>
        <v>Not Eligible</v>
      </c>
      <c r="K54" s="15">
        <v>4.5</v>
      </c>
      <c r="L54" s="26">
        <v>4003</v>
      </c>
      <c r="M54" s="27">
        <f t="shared" si="3"/>
        <v>3998997</v>
      </c>
      <c r="N54" s="15" t="s">
        <v>5653</v>
      </c>
      <c r="O54" s="15" t="s">
        <v>5654</v>
      </c>
      <c r="P54" s="15" t="s">
        <v>5655</v>
      </c>
      <c r="Q54" s="15" t="s">
        <v>5656</v>
      </c>
      <c r="R54" s="15" t="s">
        <v>5658</v>
      </c>
      <c r="S54" s="15" t="s">
        <v>5657</v>
      </c>
    </row>
    <row r="55" spans="1:19" x14ac:dyDescent="0.3">
      <c r="A55" s="15" t="s">
        <v>6089</v>
      </c>
      <c r="B55" s="15" t="s">
        <v>13082</v>
      </c>
      <c r="C55" s="15" t="s">
        <v>13083</v>
      </c>
      <c r="D55" s="15" t="s">
        <v>13089</v>
      </c>
      <c r="E55" s="24" t="s">
        <v>13207</v>
      </c>
      <c r="F55" s="17">
        <v>299</v>
      </c>
      <c r="G55" s="17">
        <v>139</v>
      </c>
      <c r="H55" s="25">
        <v>0.54</v>
      </c>
      <c r="I55" s="18" t="str">
        <f t="shared" si="0"/>
        <v>&lt;₹200</v>
      </c>
      <c r="J55" s="18" t="str">
        <f t="shared" si="1"/>
        <v>Eligible</v>
      </c>
      <c r="K55" s="15">
        <v>4.5</v>
      </c>
      <c r="L55" s="26">
        <v>314</v>
      </c>
      <c r="M55" s="27">
        <f t="shared" si="3"/>
        <v>93886</v>
      </c>
      <c r="N55" s="15" t="s">
        <v>6091</v>
      </c>
      <c r="O55" s="15" t="s">
        <v>6092</v>
      </c>
      <c r="P55" s="15" t="s">
        <v>6093</v>
      </c>
      <c r="Q55" s="15" t="s">
        <v>6094</v>
      </c>
      <c r="R55" s="15" t="s">
        <v>6096</v>
      </c>
      <c r="S55" s="15" t="s">
        <v>6095</v>
      </c>
    </row>
    <row r="56" spans="1:19" x14ac:dyDescent="0.3">
      <c r="A56" s="15" t="s">
        <v>10848</v>
      </c>
      <c r="B56" s="15" t="s">
        <v>13149</v>
      </c>
      <c r="C56" s="23" t="s">
        <v>13164</v>
      </c>
      <c r="D56" s="23" t="s">
        <v>13167</v>
      </c>
      <c r="E56" s="24" t="s">
        <v>13196</v>
      </c>
      <c r="F56" s="17">
        <v>6295</v>
      </c>
      <c r="G56" s="17">
        <v>3249</v>
      </c>
      <c r="H56" s="25">
        <v>0.48</v>
      </c>
      <c r="I56" s="18" t="str">
        <f t="shared" si="0"/>
        <v>&gt;₹500</v>
      </c>
      <c r="J56" s="18" t="str">
        <f t="shared" si="1"/>
        <v>Not Eligible</v>
      </c>
      <c r="K56" s="15">
        <v>4.5</v>
      </c>
      <c r="L56" s="26">
        <v>2960</v>
      </c>
      <c r="M56" s="27">
        <f t="shared" si="3"/>
        <v>18633200</v>
      </c>
      <c r="N56" s="15" t="s">
        <v>10849</v>
      </c>
      <c r="O56" s="15" t="s">
        <v>10850</v>
      </c>
      <c r="P56" s="15" t="s">
        <v>10851</v>
      </c>
      <c r="Q56" s="15" t="s">
        <v>10852</v>
      </c>
      <c r="R56" s="15" t="s">
        <v>10854</v>
      </c>
      <c r="S56" s="15" t="s">
        <v>10853</v>
      </c>
    </row>
    <row r="57" spans="1:19" x14ac:dyDescent="0.3">
      <c r="A57" s="15" t="s">
        <v>8259</v>
      </c>
      <c r="B57" s="15" t="s">
        <v>13180</v>
      </c>
      <c r="C57" s="15" t="s">
        <v>13183</v>
      </c>
      <c r="D57" s="15" t="s">
        <v>13184</v>
      </c>
      <c r="E57" s="24" t="s">
        <v>13212</v>
      </c>
      <c r="F57" s="17">
        <v>100</v>
      </c>
      <c r="G57" s="17">
        <v>90</v>
      </c>
      <c r="H57" s="25">
        <v>0.1</v>
      </c>
      <c r="I57" s="18" t="str">
        <f t="shared" si="0"/>
        <v>&lt;₹200</v>
      </c>
      <c r="J57" s="18" t="str">
        <f t="shared" si="1"/>
        <v>Not Eligible</v>
      </c>
      <c r="K57" s="15">
        <v>4.5</v>
      </c>
      <c r="L57" s="26">
        <v>179691</v>
      </c>
      <c r="M57" s="27">
        <f t="shared" si="3"/>
        <v>17969100</v>
      </c>
      <c r="N57" s="15" t="s">
        <v>8261</v>
      </c>
      <c r="O57" s="15" t="s">
        <v>8262</v>
      </c>
      <c r="P57" s="15" t="s">
        <v>8263</v>
      </c>
      <c r="Q57" s="15" t="s">
        <v>8264</v>
      </c>
      <c r="R57" s="15" t="s">
        <v>8266</v>
      </c>
      <c r="S57" s="15" t="s">
        <v>8265</v>
      </c>
    </row>
    <row r="58" spans="1:19" x14ac:dyDescent="0.3">
      <c r="A58" s="15" t="s">
        <v>7444</v>
      </c>
      <c r="B58" s="15" t="s">
        <v>13082</v>
      </c>
      <c r="C58" s="15" t="s">
        <v>13083</v>
      </c>
      <c r="D58" s="15" t="s">
        <v>13089</v>
      </c>
      <c r="E58" s="24" t="s">
        <v>13207</v>
      </c>
      <c r="F58" s="17">
        <v>1499</v>
      </c>
      <c r="G58" s="17">
        <v>899</v>
      </c>
      <c r="H58" s="25">
        <v>0.4</v>
      </c>
      <c r="I58" s="18" t="str">
        <f t="shared" si="0"/>
        <v>&gt;₹500</v>
      </c>
      <c r="J58" s="18" t="str">
        <f t="shared" si="1"/>
        <v>Not Eligible</v>
      </c>
      <c r="K58" s="15">
        <v>4.5</v>
      </c>
      <c r="L58" s="26">
        <v>34899</v>
      </c>
      <c r="M58" s="27">
        <f t="shared" si="3"/>
        <v>52313601</v>
      </c>
      <c r="N58" s="15" t="s">
        <v>7445</v>
      </c>
      <c r="O58" s="15" t="s">
        <v>7446</v>
      </c>
      <c r="P58" s="15" t="s">
        <v>7447</v>
      </c>
      <c r="Q58" s="15" t="s">
        <v>7448</v>
      </c>
      <c r="R58" s="15" t="s">
        <v>7450</v>
      </c>
      <c r="S58" s="15" t="s">
        <v>7449</v>
      </c>
    </row>
    <row r="59" spans="1:19" x14ac:dyDescent="0.3">
      <c r="A59" s="15" t="s">
        <v>5234</v>
      </c>
      <c r="B59" s="15" t="s">
        <v>13116</v>
      </c>
      <c r="C59" s="23" t="s">
        <v>13126</v>
      </c>
      <c r="D59" s="23" t="s">
        <v>13129</v>
      </c>
      <c r="E59" s="24" t="s">
        <v>13208</v>
      </c>
      <c r="F59" s="17">
        <v>2990</v>
      </c>
      <c r="G59" s="17">
        <v>1299</v>
      </c>
      <c r="H59" s="25">
        <v>0.56999999999999995</v>
      </c>
      <c r="I59" s="18" t="str">
        <f t="shared" si="0"/>
        <v>&gt;₹500</v>
      </c>
      <c r="J59" s="18" t="str">
        <f t="shared" si="1"/>
        <v>Eligible</v>
      </c>
      <c r="K59" s="15">
        <v>4.5</v>
      </c>
      <c r="L59" s="26">
        <v>656</v>
      </c>
      <c r="M59" s="27">
        <f t="shared" si="3"/>
        <v>1961440</v>
      </c>
      <c r="N59" s="15" t="s">
        <v>5236</v>
      </c>
      <c r="O59" s="15" t="s">
        <v>5237</v>
      </c>
      <c r="P59" s="15" t="s">
        <v>5238</v>
      </c>
      <c r="Q59" s="15" t="s">
        <v>5239</v>
      </c>
      <c r="R59" s="15" t="s">
        <v>5241</v>
      </c>
      <c r="S59" s="15" t="s">
        <v>5240</v>
      </c>
    </row>
    <row r="60" spans="1:19" x14ac:dyDescent="0.3">
      <c r="A60" s="15" t="s">
        <v>1320</v>
      </c>
      <c r="B60" s="15" t="s">
        <v>13082</v>
      </c>
      <c r="C60" s="15" t="s">
        <v>13083</v>
      </c>
      <c r="D60" s="23" t="s">
        <v>13086</v>
      </c>
      <c r="E60" s="24" t="s">
        <v>13194</v>
      </c>
      <c r="F60" s="17">
        <v>2100</v>
      </c>
      <c r="G60" s="17">
        <v>999</v>
      </c>
      <c r="H60" s="25">
        <v>0.52</v>
      </c>
      <c r="I60" s="18" t="str">
        <f t="shared" si="0"/>
        <v>&gt;₹500</v>
      </c>
      <c r="J60" s="18" t="str">
        <f t="shared" si="1"/>
        <v>Eligible</v>
      </c>
      <c r="K60" s="15">
        <v>4.5</v>
      </c>
      <c r="L60" s="26">
        <v>7064</v>
      </c>
      <c r="M60" s="27">
        <f t="shared" si="3"/>
        <v>14834400</v>
      </c>
      <c r="N60" s="15" t="s">
        <v>503</v>
      </c>
      <c r="O60" s="15" t="s">
        <v>1321</v>
      </c>
      <c r="P60" s="15" t="s">
        <v>1322</v>
      </c>
      <c r="Q60" s="15" t="s">
        <v>1323</v>
      </c>
      <c r="R60" s="15" t="s">
        <v>1325</v>
      </c>
      <c r="S60" s="15" t="s">
        <v>1324</v>
      </c>
    </row>
    <row r="61" spans="1:19" x14ac:dyDescent="0.3">
      <c r="A61" s="15" t="s">
        <v>5794</v>
      </c>
      <c r="B61" s="15" t="s">
        <v>13116</v>
      </c>
      <c r="C61" s="15" t="s">
        <v>13117</v>
      </c>
      <c r="D61" s="15" t="s">
        <v>13118</v>
      </c>
      <c r="E61" s="24" t="s">
        <v>13219</v>
      </c>
      <c r="F61" s="17">
        <v>3999</v>
      </c>
      <c r="G61" s="17">
        <v>1059</v>
      </c>
      <c r="H61" s="25">
        <v>0.74</v>
      </c>
      <c r="I61" s="18" t="str">
        <f t="shared" si="0"/>
        <v>&gt;₹500</v>
      </c>
      <c r="J61" s="18" t="str">
        <f t="shared" si="1"/>
        <v>Eligible</v>
      </c>
      <c r="K61" s="15">
        <v>4.5</v>
      </c>
      <c r="L61" s="26">
        <v>2201</v>
      </c>
      <c r="M61" s="27">
        <f t="shared" si="3"/>
        <v>8801799</v>
      </c>
      <c r="N61" s="15" t="s">
        <v>5796</v>
      </c>
      <c r="O61" s="15" t="s">
        <v>5797</v>
      </c>
      <c r="P61" s="15" t="s">
        <v>5798</v>
      </c>
      <c r="Q61" s="15" t="s">
        <v>5799</v>
      </c>
      <c r="R61" s="15" t="s">
        <v>5801</v>
      </c>
      <c r="S61" s="15" t="s">
        <v>5800</v>
      </c>
    </row>
    <row r="62" spans="1:19" x14ac:dyDescent="0.3">
      <c r="A62" s="15" t="s">
        <v>7278</v>
      </c>
      <c r="B62" s="15" t="s">
        <v>13082</v>
      </c>
      <c r="C62" s="15" t="s">
        <v>13083</v>
      </c>
      <c r="D62" s="15" t="s">
        <v>13094</v>
      </c>
      <c r="E62" s="24" t="s">
        <v>13220</v>
      </c>
      <c r="F62" s="17">
        <v>99</v>
      </c>
      <c r="G62" s="17">
        <v>89</v>
      </c>
      <c r="H62" s="25">
        <v>0.1</v>
      </c>
      <c r="I62" s="18" t="str">
        <f t="shared" si="0"/>
        <v>&lt;₹200</v>
      </c>
      <c r="J62" s="18" t="str">
        <f t="shared" si="1"/>
        <v>Not Eligible</v>
      </c>
      <c r="K62" s="15">
        <v>4.5</v>
      </c>
      <c r="L62" s="26">
        <v>7109</v>
      </c>
      <c r="M62" s="27">
        <f t="shared" si="3"/>
        <v>703791</v>
      </c>
      <c r="N62" s="15" t="s">
        <v>7279</v>
      </c>
      <c r="O62" s="15" t="s">
        <v>7280</v>
      </c>
      <c r="P62" s="15" t="s">
        <v>7281</v>
      </c>
      <c r="Q62" s="15" t="s">
        <v>7282</v>
      </c>
      <c r="R62" s="15" t="s">
        <v>7284</v>
      </c>
      <c r="S62" s="15" t="s">
        <v>7283</v>
      </c>
    </row>
    <row r="63" spans="1:19" x14ac:dyDescent="0.3">
      <c r="A63" s="15" t="s">
        <v>7403</v>
      </c>
      <c r="B63" s="15" t="s">
        <v>13082</v>
      </c>
      <c r="C63" s="15" t="s">
        <v>13083</v>
      </c>
      <c r="D63" s="15" t="s">
        <v>13095</v>
      </c>
      <c r="E63" s="24"/>
      <c r="F63" s="17">
        <v>799</v>
      </c>
      <c r="G63" s="17">
        <v>499</v>
      </c>
      <c r="H63" s="25">
        <v>0.38</v>
      </c>
      <c r="I63" s="18" t="str">
        <f t="shared" si="0"/>
        <v>₹200 - ₹500</v>
      </c>
      <c r="J63" s="18" t="str">
        <f t="shared" si="1"/>
        <v>Not Eligible</v>
      </c>
      <c r="K63" s="15">
        <v>4.5</v>
      </c>
      <c r="L63" s="26">
        <v>1313</v>
      </c>
      <c r="M63" s="27">
        <f t="shared" si="3"/>
        <v>1049087</v>
      </c>
      <c r="N63" s="15" t="s">
        <v>7404</v>
      </c>
      <c r="O63" s="15" t="s">
        <v>7405</v>
      </c>
      <c r="P63" s="15" t="s">
        <v>7406</v>
      </c>
      <c r="Q63" s="15" t="s">
        <v>7407</v>
      </c>
      <c r="R63" s="15" t="s">
        <v>7409</v>
      </c>
      <c r="S63" s="15" t="s">
        <v>7408</v>
      </c>
    </row>
    <row r="64" spans="1:19" x14ac:dyDescent="0.3">
      <c r="A64" s="15" t="s">
        <v>7259</v>
      </c>
      <c r="B64" s="15" t="s">
        <v>13082</v>
      </c>
      <c r="C64" s="23" t="s">
        <v>13083</v>
      </c>
      <c r="D64" s="23" t="s">
        <v>13089</v>
      </c>
      <c r="E64" s="24" t="s">
        <v>13201</v>
      </c>
      <c r="F64" s="17">
        <v>1599</v>
      </c>
      <c r="G64" s="17">
        <v>235</v>
      </c>
      <c r="H64" s="25">
        <v>0.85</v>
      </c>
      <c r="I64" s="18" t="str">
        <f t="shared" si="0"/>
        <v>₹200 - ₹500</v>
      </c>
      <c r="J64" s="18" t="str">
        <f t="shared" si="1"/>
        <v>Eligible</v>
      </c>
      <c r="K64" s="15">
        <v>4.5</v>
      </c>
      <c r="L64" s="26">
        <v>29746</v>
      </c>
      <c r="M64" s="27">
        <f t="shared" si="3"/>
        <v>47563854</v>
      </c>
      <c r="N64" s="15" t="s">
        <v>7260</v>
      </c>
      <c r="O64" s="15" t="s">
        <v>7261</v>
      </c>
      <c r="P64" s="15" t="s">
        <v>7262</v>
      </c>
      <c r="Q64" s="15" t="s">
        <v>7263</v>
      </c>
      <c r="R64" s="15" t="s">
        <v>7265</v>
      </c>
      <c r="S64" s="15" t="s">
        <v>7264</v>
      </c>
    </row>
    <row r="65" spans="1:19" x14ac:dyDescent="0.3">
      <c r="A65" s="15" t="s">
        <v>6303</v>
      </c>
      <c r="B65" s="15" t="s">
        <v>13116</v>
      </c>
      <c r="C65" s="15" t="s">
        <v>13126</v>
      </c>
      <c r="D65" s="15" t="s">
        <v>13129</v>
      </c>
      <c r="E65" s="24" t="s">
        <v>13208</v>
      </c>
      <c r="F65" s="17">
        <v>2990</v>
      </c>
      <c r="G65" s="17">
        <v>1598</v>
      </c>
      <c r="H65" s="25">
        <v>0.47</v>
      </c>
      <c r="I65" s="18" t="str">
        <f t="shared" si="0"/>
        <v>&gt;₹500</v>
      </c>
      <c r="J65" s="18" t="str">
        <f t="shared" si="1"/>
        <v>Not Eligible</v>
      </c>
      <c r="K65" s="15">
        <v>4.5</v>
      </c>
      <c r="L65" s="26">
        <v>45238</v>
      </c>
      <c r="M65" s="27">
        <f t="shared" si="3"/>
        <v>135261620</v>
      </c>
      <c r="N65" s="15" t="s">
        <v>6305</v>
      </c>
      <c r="O65" s="15" t="s">
        <v>6306</v>
      </c>
      <c r="P65" s="15" t="s">
        <v>6307</v>
      </c>
      <c r="Q65" s="15" t="s">
        <v>6308</v>
      </c>
      <c r="R65" s="15" t="s">
        <v>6310</v>
      </c>
      <c r="S65" s="15" t="s">
        <v>6309</v>
      </c>
    </row>
    <row r="66" spans="1:19" x14ac:dyDescent="0.3">
      <c r="A66" s="15" t="s">
        <v>12804</v>
      </c>
      <c r="B66" s="15" t="s">
        <v>13149</v>
      </c>
      <c r="C66" s="23" t="s">
        <v>13164</v>
      </c>
      <c r="D66" s="23" t="s">
        <v>13167</v>
      </c>
      <c r="E66" s="24" t="s">
        <v>13221</v>
      </c>
      <c r="F66" s="17">
        <v>4650</v>
      </c>
      <c r="G66" s="17">
        <v>1474</v>
      </c>
      <c r="H66" s="25">
        <v>0.68</v>
      </c>
      <c r="I66" s="18" t="str">
        <f t="shared" ref="I66:I129" si="4">IF(G66&lt;200,"&lt;₹200",IF(OR(G66=200,G66&lt;=500),"₹200 - ₹500","&gt;₹500"))</f>
        <v>&gt;₹500</v>
      </c>
      <c r="J66" s="18" t="str">
        <f t="shared" ref="J66:J129" si="5">IF(H66&gt;=50%,"Eligible","Not Eligible")</f>
        <v>Eligible</v>
      </c>
      <c r="K66" s="15">
        <v>4.5</v>
      </c>
      <c r="L66" s="26">
        <v>426973</v>
      </c>
      <c r="M66" s="27">
        <f t="shared" si="3"/>
        <v>1985424450</v>
      </c>
      <c r="N66" s="15" t="s">
        <v>12805</v>
      </c>
      <c r="O66" s="15" t="s">
        <v>12806</v>
      </c>
      <c r="P66" s="15" t="s">
        <v>12807</v>
      </c>
      <c r="Q66" s="15" t="s">
        <v>12808</v>
      </c>
      <c r="R66" s="15" t="s">
        <v>12810</v>
      </c>
      <c r="S66" s="15" t="s">
        <v>12809</v>
      </c>
    </row>
    <row r="67" spans="1:19" x14ac:dyDescent="0.3">
      <c r="A67" s="15" t="s">
        <v>7341</v>
      </c>
      <c r="B67" s="15" t="s">
        <v>13116</v>
      </c>
      <c r="C67" s="15" t="s">
        <v>13137</v>
      </c>
      <c r="D67" s="15" t="s">
        <v>13138</v>
      </c>
      <c r="E67" s="24" t="s">
        <v>13222</v>
      </c>
      <c r="F67" s="17">
        <v>3495</v>
      </c>
      <c r="G67" s="17">
        <v>1699</v>
      </c>
      <c r="H67" s="25">
        <v>0.51</v>
      </c>
      <c r="I67" s="18" t="str">
        <f t="shared" si="4"/>
        <v>&gt;₹500</v>
      </c>
      <c r="J67" s="18" t="str">
        <f t="shared" si="5"/>
        <v>Eligible</v>
      </c>
      <c r="K67" s="15">
        <v>4.5</v>
      </c>
      <c r="L67" s="26">
        <v>450</v>
      </c>
      <c r="M67" s="27">
        <f t="shared" si="3"/>
        <v>1572750</v>
      </c>
      <c r="N67" s="15" t="s">
        <v>7342</v>
      </c>
      <c r="O67" s="15" t="s">
        <v>7343</v>
      </c>
      <c r="P67" s="15" t="s">
        <v>7344</v>
      </c>
      <c r="Q67" s="15" t="s">
        <v>7345</v>
      </c>
      <c r="R67" s="15" t="s">
        <v>7347</v>
      </c>
      <c r="S67" s="15" t="s">
        <v>7346</v>
      </c>
    </row>
    <row r="68" spans="1:19" x14ac:dyDescent="0.3">
      <c r="A68" s="15" t="s">
        <v>11998</v>
      </c>
      <c r="B68" s="15" t="s">
        <v>13149</v>
      </c>
      <c r="C68" s="15" t="s">
        <v>13164</v>
      </c>
      <c r="D68" s="15" t="s">
        <v>13167</v>
      </c>
      <c r="E68" s="24" t="s">
        <v>13223</v>
      </c>
      <c r="F68" s="17">
        <v>7506</v>
      </c>
      <c r="G68" s="17">
        <v>5890</v>
      </c>
      <c r="H68" s="25">
        <v>0.22</v>
      </c>
      <c r="I68" s="18" t="str">
        <f t="shared" si="4"/>
        <v>&gt;₹500</v>
      </c>
      <c r="J68" s="18" t="str">
        <f t="shared" si="5"/>
        <v>Not Eligible</v>
      </c>
      <c r="K68" s="15">
        <v>4.5</v>
      </c>
      <c r="L68" s="26">
        <v>457</v>
      </c>
      <c r="M68" s="27">
        <f t="shared" si="3"/>
        <v>3430242</v>
      </c>
      <c r="N68" s="15" t="s">
        <v>12000</v>
      </c>
      <c r="O68" s="15" t="s">
        <v>12001</v>
      </c>
      <c r="P68" s="15" t="s">
        <v>12002</v>
      </c>
      <c r="Q68" s="15" t="s">
        <v>12003</v>
      </c>
      <c r="R68" s="15" t="s">
        <v>12005</v>
      </c>
      <c r="S68" s="15" t="s">
        <v>12004</v>
      </c>
    </row>
    <row r="69" spans="1:19" x14ac:dyDescent="0.3">
      <c r="A69" s="15" t="s">
        <v>8164</v>
      </c>
      <c r="B69" s="15" t="s">
        <v>13082</v>
      </c>
      <c r="C69" s="15" t="s">
        <v>13107</v>
      </c>
      <c r="D69" s="15" t="s">
        <v>13109</v>
      </c>
      <c r="E69" s="24" t="s">
        <v>13213</v>
      </c>
      <c r="F69" s="17">
        <v>1599</v>
      </c>
      <c r="G69" s="17">
        <v>999</v>
      </c>
      <c r="H69" s="25">
        <v>0.38</v>
      </c>
      <c r="I69" s="18" t="str">
        <f t="shared" si="4"/>
        <v>&gt;₹500</v>
      </c>
      <c r="J69" s="18" t="str">
        <f t="shared" si="5"/>
        <v>Not Eligible</v>
      </c>
      <c r="K69" s="15">
        <v>4.5</v>
      </c>
      <c r="L69" s="26">
        <v>2727</v>
      </c>
      <c r="M69" s="27">
        <f t="shared" si="3"/>
        <v>4360473</v>
      </c>
      <c r="N69" s="15" t="s">
        <v>8165</v>
      </c>
      <c r="O69" s="15" t="s">
        <v>8166</v>
      </c>
      <c r="P69" s="15" t="s">
        <v>8167</v>
      </c>
      <c r="Q69" s="15" t="s">
        <v>8168</v>
      </c>
      <c r="R69" s="15" t="s">
        <v>8170</v>
      </c>
      <c r="S69" s="15" t="s">
        <v>8169</v>
      </c>
    </row>
    <row r="70" spans="1:19" x14ac:dyDescent="0.3">
      <c r="A70" s="15" t="s">
        <v>4826</v>
      </c>
      <c r="B70" s="15" t="s">
        <v>13116</v>
      </c>
      <c r="C70" s="23" t="s">
        <v>13137</v>
      </c>
      <c r="D70" s="23" t="s">
        <v>13138</v>
      </c>
      <c r="E70" s="24" t="s">
        <v>13210</v>
      </c>
      <c r="F70" s="17">
        <v>1199</v>
      </c>
      <c r="G70" s="17">
        <v>699</v>
      </c>
      <c r="H70" s="25">
        <v>0.42</v>
      </c>
      <c r="I70" s="18" t="str">
        <f t="shared" si="4"/>
        <v>&gt;₹500</v>
      </c>
      <c r="J70" s="18" t="str">
        <f t="shared" si="5"/>
        <v>Not Eligible</v>
      </c>
      <c r="K70" s="15">
        <v>4.5</v>
      </c>
      <c r="L70" s="26">
        <v>20053</v>
      </c>
      <c r="M70" s="27">
        <f t="shared" si="3"/>
        <v>24043547</v>
      </c>
      <c r="N70" s="15" t="s">
        <v>4827</v>
      </c>
      <c r="O70" s="15" t="s">
        <v>4828</v>
      </c>
      <c r="P70" s="15" t="s">
        <v>4829</v>
      </c>
      <c r="Q70" s="15" t="s">
        <v>4830</v>
      </c>
      <c r="R70" s="15" t="s">
        <v>4832</v>
      </c>
      <c r="S70" s="15" t="s">
        <v>4831</v>
      </c>
    </row>
    <row r="71" spans="1:19" x14ac:dyDescent="0.3">
      <c r="A71" s="15" t="s">
        <v>12523</v>
      </c>
      <c r="B71" s="15" t="s">
        <v>13149</v>
      </c>
      <c r="C71" s="23" t="s">
        <v>13164</v>
      </c>
      <c r="D71" s="23" t="s">
        <v>13168</v>
      </c>
      <c r="E71" s="24" t="s">
        <v>13224</v>
      </c>
      <c r="F71" s="17">
        <v>9999</v>
      </c>
      <c r="G71" s="17">
        <v>5999</v>
      </c>
      <c r="H71" s="25">
        <v>0.4</v>
      </c>
      <c r="I71" s="18" t="str">
        <f t="shared" si="4"/>
        <v>&gt;₹500</v>
      </c>
      <c r="J71" s="18" t="str">
        <f t="shared" si="5"/>
        <v>Not Eligible</v>
      </c>
      <c r="K71" s="15">
        <v>4.5</v>
      </c>
      <c r="L71" s="26">
        <v>149</v>
      </c>
      <c r="M71" s="27">
        <f t="shared" si="3"/>
        <v>1489851</v>
      </c>
      <c r="N71" s="15" t="s">
        <v>12524</v>
      </c>
      <c r="O71" s="15" t="s">
        <v>12525</v>
      </c>
      <c r="P71" s="15" t="s">
        <v>12526</v>
      </c>
      <c r="Q71" s="15" t="s">
        <v>12527</v>
      </c>
      <c r="R71" s="15" t="s">
        <v>12529</v>
      </c>
      <c r="S71" s="15" t="s">
        <v>12528</v>
      </c>
    </row>
    <row r="72" spans="1:19" x14ac:dyDescent="0.3">
      <c r="A72" s="15" t="s">
        <v>7617</v>
      </c>
      <c r="B72" s="15" t="s">
        <v>13116</v>
      </c>
      <c r="C72" s="23" t="s">
        <v>13130</v>
      </c>
      <c r="D72" s="23" t="s">
        <v>13131</v>
      </c>
      <c r="E72" s="24" t="s">
        <v>13225</v>
      </c>
      <c r="F72" s="17">
        <v>799</v>
      </c>
      <c r="G72" s="17">
        <v>499</v>
      </c>
      <c r="H72" s="25">
        <v>0.38</v>
      </c>
      <c r="I72" s="18" t="str">
        <f t="shared" si="4"/>
        <v>₹200 - ₹500</v>
      </c>
      <c r="J72" s="18" t="str">
        <f t="shared" si="5"/>
        <v>Not Eligible</v>
      </c>
      <c r="K72" s="15">
        <v>4.5</v>
      </c>
      <c r="L72" s="26">
        <v>210</v>
      </c>
      <c r="M72" s="27">
        <f t="shared" si="3"/>
        <v>167790</v>
      </c>
      <c r="N72" s="15" t="s">
        <v>7619</v>
      </c>
      <c r="O72" s="15" t="s">
        <v>7620</v>
      </c>
      <c r="P72" s="15" t="s">
        <v>7621</v>
      </c>
      <c r="Q72" s="15" t="s">
        <v>7622</v>
      </c>
      <c r="R72" s="15" t="s">
        <v>7624</v>
      </c>
      <c r="S72" s="15" t="s">
        <v>7623</v>
      </c>
    </row>
    <row r="73" spans="1:19" x14ac:dyDescent="0.3">
      <c r="A73" s="15" t="s">
        <v>12412</v>
      </c>
      <c r="B73" s="15" t="s">
        <v>13149</v>
      </c>
      <c r="C73" s="23" t="s">
        <v>13164</v>
      </c>
      <c r="D73" s="23" t="s">
        <v>13168</v>
      </c>
      <c r="E73" s="24" t="s">
        <v>13226</v>
      </c>
      <c r="F73" s="17">
        <v>10295</v>
      </c>
      <c r="G73" s="17">
        <v>3859</v>
      </c>
      <c r="H73" s="25">
        <v>0.63</v>
      </c>
      <c r="I73" s="18" t="str">
        <f t="shared" si="4"/>
        <v>&gt;₹500</v>
      </c>
      <c r="J73" s="18" t="str">
        <f t="shared" si="5"/>
        <v>Eligible</v>
      </c>
      <c r="K73" s="15">
        <v>4.5</v>
      </c>
      <c r="L73" s="26">
        <v>45238</v>
      </c>
      <c r="M73" s="27">
        <f t="shared" si="3"/>
        <v>465725210</v>
      </c>
      <c r="N73" s="15" t="s">
        <v>12414</v>
      </c>
      <c r="O73" s="15" t="s">
        <v>12415</v>
      </c>
      <c r="P73" s="15" t="s">
        <v>12416</v>
      </c>
      <c r="Q73" s="15" t="s">
        <v>12417</v>
      </c>
      <c r="R73" s="15" t="s">
        <v>12419</v>
      </c>
      <c r="S73" s="15" t="s">
        <v>12418</v>
      </c>
    </row>
    <row r="74" spans="1:19" x14ac:dyDescent="0.3">
      <c r="A74" s="15" t="s">
        <v>2564</v>
      </c>
      <c r="B74" s="15" t="s">
        <v>13116</v>
      </c>
      <c r="C74" s="15" t="s">
        <v>13132</v>
      </c>
      <c r="D74" s="23" t="s">
        <v>13117</v>
      </c>
      <c r="E74" s="24" t="s">
        <v>13194</v>
      </c>
      <c r="F74" s="17">
        <v>1500</v>
      </c>
      <c r="G74" s="17">
        <v>609</v>
      </c>
      <c r="H74" s="25">
        <v>0.59</v>
      </c>
      <c r="I74" s="18" t="str">
        <f t="shared" si="4"/>
        <v>&gt;₹500</v>
      </c>
      <c r="J74" s="18" t="str">
        <f t="shared" si="5"/>
        <v>Eligible</v>
      </c>
      <c r="K74" s="15">
        <v>4.5</v>
      </c>
      <c r="L74" s="26">
        <v>7732</v>
      </c>
      <c r="M74" s="27">
        <f t="shared" ref="M74:M137" si="6">F74*L74</f>
        <v>11598000</v>
      </c>
      <c r="N74" s="15" t="s">
        <v>2565</v>
      </c>
      <c r="O74" s="15" t="s">
        <v>2566</v>
      </c>
      <c r="P74" s="15" t="s">
        <v>2567</v>
      </c>
      <c r="Q74" s="15" t="s">
        <v>2568</v>
      </c>
      <c r="R74" s="15" t="s">
        <v>2570</v>
      </c>
      <c r="S74" s="15" t="s">
        <v>2569</v>
      </c>
    </row>
    <row r="75" spans="1:19" x14ac:dyDescent="0.3">
      <c r="A75" s="15" t="s">
        <v>205</v>
      </c>
      <c r="B75" s="15" t="s">
        <v>13082</v>
      </c>
      <c r="C75" s="15" t="s">
        <v>13083</v>
      </c>
      <c r="D75" s="23" t="s">
        <v>13086</v>
      </c>
      <c r="E75" s="24" t="s">
        <v>13194</v>
      </c>
      <c r="F75" s="17">
        <v>1799</v>
      </c>
      <c r="G75" s="17">
        <v>970</v>
      </c>
      <c r="H75" s="25">
        <v>0.46</v>
      </c>
      <c r="I75" s="18" t="str">
        <f t="shared" si="4"/>
        <v>&gt;₹500</v>
      </c>
      <c r="J75" s="18" t="str">
        <f t="shared" si="5"/>
        <v>Not Eligible</v>
      </c>
      <c r="K75" s="15">
        <v>4.5</v>
      </c>
      <c r="L75" s="26">
        <v>1780</v>
      </c>
      <c r="M75" s="27">
        <f t="shared" si="6"/>
        <v>3202220</v>
      </c>
      <c r="N75" s="15" t="s">
        <v>206</v>
      </c>
      <c r="O75" s="15" t="s">
        <v>207</v>
      </c>
      <c r="P75" s="15" t="s">
        <v>208</v>
      </c>
      <c r="Q75" s="15" t="s">
        <v>209</v>
      </c>
      <c r="R75" s="15" t="s">
        <v>211</v>
      </c>
      <c r="S75" s="15" t="s">
        <v>210</v>
      </c>
    </row>
    <row r="76" spans="1:19" x14ac:dyDescent="0.3">
      <c r="A76" s="15" t="s">
        <v>4303</v>
      </c>
      <c r="B76" s="15" t="s">
        <v>13116</v>
      </c>
      <c r="C76" s="15" t="s">
        <v>13137</v>
      </c>
      <c r="D76" s="23" t="s">
        <v>13139</v>
      </c>
      <c r="E76" s="24" t="s">
        <v>13197</v>
      </c>
      <c r="F76" s="17">
        <v>13499</v>
      </c>
      <c r="G76" s="17">
        <v>12999</v>
      </c>
      <c r="H76" s="25">
        <v>0.04</v>
      </c>
      <c r="I76" s="18" t="str">
        <f t="shared" si="4"/>
        <v>&gt;₹500</v>
      </c>
      <c r="J76" s="18" t="str">
        <f t="shared" si="5"/>
        <v>Not Eligible</v>
      </c>
      <c r="K76" s="15">
        <v>4.5</v>
      </c>
      <c r="L76" s="26">
        <v>602</v>
      </c>
      <c r="M76" s="27">
        <f t="shared" si="6"/>
        <v>8126398</v>
      </c>
      <c r="N76" s="15" t="s">
        <v>4304</v>
      </c>
      <c r="O76" s="15" t="s">
        <v>4305</v>
      </c>
      <c r="P76" s="15" t="s">
        <v>4306</v>
      </c>
      <c r="Q76" s="15" t="s">
        <v>4307</v>
      </c>
      <c r="R76" s="15" t="s">
        <v>4309</v>
      </c>
      <c r="S76" s="15" t="s">
        <v>4308</v>
      </c>
    </row>
    <row r="77" spans="1:19" x14ac:dyDescent="0.3">
      <c r="A77" s="15" t="s">
        <v>1476</v>
      </c>
      <c r="B77" s="15" t="s">
        <v>13082</v>
      </c>
      <c r="C77" s="15" t="s">
        <v>13083</v>
      </c>
      <c r="D77" s="15" t="s">
        <v>13086</v>
      </c>
      <c r="E77" s="24" t="s">
        <v>13194</v>
      </c>
      <c r="F77" s="17">
        <v>849</v>
      </c>
      <c r="G77" s="17">
        <v>599</v>
      </c>
      <c r="H77" s="25">
        <v>0.28999999999999998</v>
      </c>
      <c r="I77" s="18" t="str">
        <f t="shared" si="4"/>
        <v>&gt;₹500</v>
      </c>
      <c r="J77" s="18" t="str">
        <f t="shared" si="5"/>
        <v>Not Eligible</v>
      </c>
      <c r="K77" s="15">
        <v>4.5</v>
      </c>
      <c r="L77" s="26">
        <v>1423</v>
      </c>
      <c r="M77" s="27">
        <f t="shared" si="6"/>
        <v>1208127</v>
      </c>
      <c r="N77" s="15" t="s">
        <v>1477</v>
      </c>
      <c r="O77" s="15" t="s">
        <v>1478</v>
      </c>
      <c r="P77" s="15" t="s">
        <v>1479</v>
      </c>
      <c r="Q77" s="15" t="s">
        <v>1480</v>
      </c>
      <c r="R77" s="15" t="s">
        <v>1482</v>
      </c>
      <c r="S77" s="15" t="s">
        <v>1481</v>
      </c>
    </row>
    <row r="78" spans="1:19" x14ac:dyDescent="0.3">
      <c r="A78" s="15" t="s">
        <v>9858</v>
      </c>
      <c r="B78" s="15" t="s">
        <v>13149</v>
      </c>
      <c r="C78" s="23" t="s">
        <v>13164</v>
      </c>
      <c r="D78" s="23" t="s">
        <v>13167</v>
      </c>
      <c r="E78" s="24" t="s">
        <v>13227</v>
      </c>
      <c r="F78" s="17">
        <v>3193</v>
      </c>
      <c r="G78" s="17">
        <v>1699</v>
      </c>
      <c r="H78" s="25">
        <v>0.47</v>
      </c>
      <c r="I78" s="18" t="str">
        <f t="shared" si="4"/>
        <v>&gt;₹500</v>
      </c>
      <c r="J78" s="18" t="str">
        <f t="shared" si="5"/>
        <v>Not Eligible</v>
      </c>
      <c r="K78" s="15">
        <v>4.5</v>
      </c>
      <c r="L78" s="26">
        <v>398</v>
      </c>
      <c r="M78" s="27">
        <f t="shared" si="6"/>
        <v>1270814</v>
      </c>
      <c r="N78" s="15" t="s">
        <v>9859</v>
      </c>
      <c r="O78" s="15" t="s">
        <v>9860</v>
      </c>
      <c r="P78" s="15" t="s">
        <v>9861</v>
      </c>
      <c r="Q78" s="15" t="s">
        <v>9862</v>
      </c>
      <c r="R78" s="15" t="s">
        <v>9864</v>
      </c>
      <c r="S78" s="15" t="s">
        <v>9863</v>
      </c>
    </row>
    <row r="79" spans="1:19" x14ac:dyDescent="0.3">
      <c r="A79" s="15" t="s">
        <v>1039</v>
      </c>
      <c r="B79" s="15" t="s">
        <v>13116</v>
      </c>
      <c r="C79" s="15" t="s">
        <v>13132</v>
      </c>
      <c r="D79" s="23" t="s">
        <v>13117</v>
      </c>
      <c r="E79" s="24" t="s">
        <v>13228</v>
      </c>
      <c r="F79" s="17">
        <v>1999</v>
      </c>
      <c r="G79" s="17">
        <v>399</v>
      </c>
      <c r="H79" s="25">
        <v>0.8</v>
      </c>
      <c r="I79" s="18" t="str">
        <f t="shared" si="4"/>
        <v>₹200 - ₹500</v>
      </c>
      <c r="J79" s="18" t="str">
        <f t="shared" si="5"/>
        <v>Eligible</v>
      </c>
      <c r="K79" s="15">
        <v>4.5</v>
      </c>
      <c r="L79" s="26">
        <v>536</v>
      </c>
      <c r="M79" s="27">
        <f t="shared" si="6"/>
        <v>1071464</v>
      </c>
      <c r="N79" s="15" t="s">
        <v>1040</v>
      </c>
      <c r="O79" s="15" t="s">
        <v>1041</v>
      </c>
      <c r="P79" s="15" t="s">
        <v>1042</v>
      </c>
      <c r="Q79" s="15" t="s">
        <v>1043</v>
      </c>
      <c r="R79" s="15" t="s">
        <v>1045</v>
      </c>
      <c r="S79" s="15" t="s">
        <v>1044</v>
      </c>
    </row>
    <row r="80" spans="1:19" x14ac:dyDescent="0.3">
      <c r="A80" s="15" t="s">
        <v>2102</v>
      </c>
      <c r="B80" s="15" t="s">
        <v>13082</v>
      </c>
      <c r="C80" s="15" t="s">
        <v>13083</v>
      </c>
      <c r="D80" s="15" t="s">
        <v>13086</v>
      </c>
      <c r="E80" s="24" t="s">
        <v>13194</v>
      </c>
      <c r="F80" s="17">
        <v>849</v>
      </c>
      <c r="G80" s="17">
        <v>599</v>
      </c>
      <c r="H80" s="25">
        <v>0.28999999999999998</v>
      </c>
      <c r="I80" s="18" t="str">
        <f t="shared" si="4"/>
        <v>&gt;₹500</v>
      </c>
      <c r="J80" s="18" t="str">
        <f t="shared" si="5"/>
        <v>Not Eligible</v>
      </c>
      <c r="K80" s="15">
        <v>4.5</v>
      </c>
      <c r="L80" s="26">
        <v>32</v>
      </c>
      <c r="M80" s="27">
        <f t="shared" si="6"/>
        <v>27168</v>
      </c>
      <c r="N80" s="15" t="s">
        <v>1477</v>
      </c>
      <c r="O80" s="15" t="s">
        <v>2103</v>
      </c>
      <c r="P80" s="15" t="s">
        <v>2104</v>
      </c>
      <c r="Q80" s="15" t="s">
        <v>2105</v>
      </c>
      <c r="R80" s="15" t="s">
        <v>2107</v>
      </c>
      <c r="S80" s="15" t="s">
        <v>2106</v>
      </c>
    </row>
    <row r="81" spans="1:19" x14ac:dyDescent="0.3">
      <c r="A81" s="15" t="s">
        <v>7466</v>
      </c>
      <c r="B81" s="15" t="s">
        <v>13082</v>
      </c>
      <c r="C81" s="15" t="s">
        <v>13083</v>
      </c>
      <c r="D81" s="23" t="s">
        <v>13090</v>
      </c>
      <c r="E81" s="24"/>
      <c r="F81" s="17">
        <v>2490</v>
      </c>
      <c r="G81" s="17">
        <v>1399</v>
      </c>
      <c r="H81" s="25">
        <v>0.44</v>
      </c>
      <c r="I81" s="18" t="str">
        <f t="shared" si="4"/>
        <v>&gt;₹500</v>
      </c>
      <c r="J81" s="18" t="str">
        <f t="shared" si="5"/>
        <v>Not Eligible</v>
      </c>
      <c r="K81" s="15">
        <v>4.5</v>
      </c>
      <c r="L81" s="26">
        <v>24269</v>
      </c>
      <c r="M81" s="27">
        <f t="shared" si="6"/>
        <v>60429810</v>
      </c>
      <c r="N81" s="15" t="s">
        <v>7467</v>
      </c>
      <c r="O81" s="15" t="s">
        <v>7468</v>
      </c>
      <c r="P81" s="15" t="s">
        <v>7469</v>
      </c>
      <c r="Q81" s="15" t="s">
        <v>7470</v>
      </c>
      <c r="R81" s="15" t="s">
        <v>7472</v>
      </c>
      <c r="S81" s="15" t="s">
        <v>7471</v>
      </c>
    </row>
    <row r="82" spans="1:19" x14ac:dyDescent="0.3">
      <c r="A82" s="15" t="s">
        <v>12583</v>
      </c>
      <c r="B82" s="15" t="s">
        <v>13149</v>
      </c>
      <c r="C82" s="23" t="s">
        <v>13164</v>
      </c>
      <c r="D82" s="23" t="s">
        <v>13168</v>
      </c>
      <c r="E82" s="24" t="s">
        <v>13206</v>
      </c>
      <c r="F82" s="17">
        <v>975</v>
      </c>
      <c r="G82" s="17">
        <v>949</v>
      </c>
      <c r="H82" s="25">
        <v>0.03</v>
      </c>
      <c r="I82" s="18" t="str">
        <f t="shared" si="4"/>
        <v>&gt;₹500</v>
      </c>
      <c r="J82" s="18" t="str">
        <f t="shared" si="5"/>
        <v>Not Eligible</v>
      </c>
      <c r="K82" s="15">
        <v>4.5</v>
      </c>
      <c r="L82" s="26">
        <v>9378</v>
      </c>
      <c r="M82" s="27">
        <f t="shared" si="6"/>
        <v>9143550</v>
      </c>
      <c r="N82" s="15" t="s">
        <v>12584</v>
      </c>
      <c r="O82" s="15" t="s">
        <v>12585</v>
      </c>
      <c r="P82" s="15" t="s">
        <v>12586</v>
      </c>
      <c r="Q82" s="15" t="s">
        <v>12587</v>
      </c>
      <c r="R82" s="15" t="s">
        <v>12589</v>
      </c>
      <c r="S82" s="15" t="s">
        <v>12588</v>
      </c>
    </row>
    <row r="83" spans="1:19" x14ac:dyDescent="0.3">
      <c r="A83" s="15" t="s">
        <v>669</v>
      </c>
      <c r="B83" s="15" t="s">
        <v>13082</v>
      </c>
      <c r="C83" s="15" t="s">
        <v>13083</v>
      </c>
      <c r="D83" s="15" t="s">
        <v>13086</v>
      </c>
      <c r="E83" s="24" t="s">
        <v>13194</v>
      </c>
      <c r="F83" s="17">
        <v>899</v>
      </c>
      <c r="G83" s="17">
        <v>349</v>
      </c>
      <c r="H83" s="25">
        <v>0.61</v>
      </c>
      <c r="I83" s="18" t="str">
        <f t="shared" si="4"/>
        <v>₹200 - ₹500</v>
      </c>
      <c r="J83" s="18" t="str">
        <f t="shared" si="5"/>
        <v>Eligible</v>
      </c>
      <c r="K83" s="15">
        <v>4.5</v>
      </c>
      <c r="L83" s="26">
        <v>902</v>
      </c>
      <c r="M83" s="27">
        <f t="shared" si="6"/>
        <v>810898</v>
      </c>
      <c r="N83" s="15" t="s">
        <v>670</v>
      </c>
      <c r="O83" s="15" t="s">
        <v>671</v>
      </c>
      <c r="P83" s="15" t="s">
        <v>672</v>
      </c>
      <c r="Q83" s="15" t="s">
        <v>673</v>
      </c>
      <c r="R83" s="15" t="s">
        <v>675</v>
      </c>
      <c r="S83" s="15" t="s">
        <v>674</v>
      </c>
    </row>
    <row r="84" spans="1:19" x14ac:dyDescent="0.3">
      <c r="A84" s="15" t="s">
        <v>821</v>
      </c>
      <c r="B84" s="15" t="s">
        <v>13082</v>
      </c>
      <c r="C84" s="15" t="s">
        <v>13083</v>
      </c>
      <c r="D84" s="15" t="s">
        <v>13086</v>
      </c>
      <c r="E84" s="24" t="s">
        <v>13194</v>
      </c>
      <c r="F84" s="17">
        <v>999</v>
      </c>
      <c r="G84" s="17">
        <v>199</v>
      </c>
      <c r="H84" s="25">
        <v>0.8</v>
      </c>
      <c r="I84" s="18" t="str">
        <f t="shared" si="4"/>
        <v>&lt;₹200</v>
      </c>
      <c r="J84" s="18" t="str">
        <f t="shared" si="5"/>
        <v>Eligible</v>
      </c>
      <c r="K84" s="15">
        <v>4.5</v>
      </c>
      <c r="L84" s="26">
        <v>28791</v>
      </c>
      <c r="M84" s="27">
        <f t="shared" si="6"/>
        <v>28762209</v>
      </c>
      <c r="N84" s="15" t="s">
        <v>822</v>
      </c>
      <c r="O84" s="15" t="s">
        <v>823</v>
      </c>
      <c r="P84" s="15" t="s">
        <v>824</v>
      </c>
      <c r="Q84" s="15" t="s">
        <v>825</v>
      </c>
      <c r="R84" s="15" t="s">
        <v>827</v>
      </c>
      <c r="S84" s="15" t="s">
        <v>826</v>
      </c>
    </row>
    <row r="85" spans="1:19" x14ac:dyDescent="0.3">
      <c r="A85" s="15" t="s">
        <v>11081</v>
      </c>
      <c r="B85" s="15" t="s">
        <v>13149</v>
      </c>
      <c r="C85" s="15" t="s">
        <v>13164</v>
      </c>
      <c r="D85" s="23" t="s">
        <v>13168</v>
      </c>
      <c r="E85" s="24" t="s">
        <v>13206</v>
      </c>
      <c r="F85" s="17">
        <v>799</v>
      </c>
      <c r="G85" s="17">
        <v>179</v>
      </c>
      <c r="H85" s="25">
        <v>0.78</v>
      </c>
      <c r="I85" s="18" t="str">
        <f t="shared" si="4"/>
        <v>&lt;₹200</v>
      </c>
      <c r="J85" s="18" t="str">
        <f t="shared" si="5"/>
        <v>Eligible</v>
      </c>
      <c r="K85" s="15">
        <v>4.5</v>
      </c>
      <c r="L85" s="26">
        <v>10576</v>
      </c>
      <c r="M85" s="27">
        <f t="shared" si="6"/>
        <v>8450224</v>
      </c>
      <c r="N85" s="15" t="s">
        <v>11082</v>
      </c>
      <c r="O85" s="15" t="s">
        <v>11083</v>
      </c>
      <c r="P85" s="15" t="s">
        <v>11084</v>
      </c>
      <c r="Q85" s="15" t="s">
        <v>11085</v>
      </c>
      <c r="R85" s="15" t="s">
        <v>11087</v>
      </c>
      <c r="S85" s="15" t="s">
        <v>11086</v>
      </c>
    </row>
    <row r="86" spans="1:19" x14ac:dyDescent="0.3">
      <c r="A86" s="15" t="s">
        <v>4541</v>
      </c>
      <c r="B86" s="15" t="s">
        <v>13116</v>
      </c>
      <c r="C86" s="15" t="s">
        <v>13137</v>
      </c>
      <c r="D86" s="15" t="s">
        <v>13138</v>
      </c>
      <c r="E86" s="24" t="s">
        <v>13229</v>
      </c>
      <c r="F86" s="17">
        <v>499</v>
      </c>
      <c r="G86" s="17">
        <v>99</v>
      </c>
      <c r="H86" s="25">
        <v>0.8</v>
      </c>
      <c r="I86" s="18" t="str">
        <f t="shared" si="4"/>
        <v>&lt;₹200</v>
      </c>
      <c r="J86" s="18" t="str">
        <f t="shared" si="5"/>
        <v>Eligible</v>
      </c>
      <c r="K86" s="15">
        <v>4.5</v>
      </c>
      <c r="L86" s="26">
        <v>7298</v>
      </c>
      <c r="M86" s="27">
        <f t="shared" si="6"/>
        <v>3641702</v>
      </c>
      <c r="N86" s="15" t="s">
        <v>4542</v>
      </c>
      <c r="O86" s="15" t="s">
        <v>4543</v>
      </c>
      <c r="P86" s="15" t="s">
        <v>4544</v>
      </c>
      <c r="Q86" s="15" t="s">
        <v>4545</v>
      </c>
      <c r="R86" s="15" t="s">
        <v>4547</v>
      </c>
      <c r="S86" s="15" t="s">
        <v>4546</v>
      </c>
    </row>
    <row r="87" spans="1:19" x14ac:dyDescent="0.3">
      <c r="A87" s="15" t="s">
        <v>10039</v>
      </c>
      <c r="B87" s="15" t="s">
        <v>13149</v>
      </c>
      <c r="C87" s="23" t="s">
        <v>13164</v>
      </c>
      <c r="D87" s="23" t="s">
        <v>13168</v>
      </c>
      <c r="E87" s="24" t="s">
        <v>13206</v>
      </c>
      <c r="F87" s="17">
        <v>1999</v>
      </c>
      <c r="G87" s="17">
        <v>398</v>
      </c>
      <c r="H87" s="25">
        <v>0.8</v>
      </c>
      <c r="I87" s="18" t="str">
        <f t="shared" si="4"/>
        <v>₹200 - ₹500</v>
      </c>
      <c r="J87" s="18" t="str">
        <f t="shared" si="5"/>
        <v>Eligible</v>
      </c>
      <c r="K87" s="15">
        <v>4.5</v>
      </c>
      <c r="L87" s="26">
        <v>4703</v>
      </c>
      <c r="M87" s="27">
        <f t="shared" si="6"/>
        <v>9401297</v>
      </c>
      <c r="N87" s="15" t="s">
        <v>10040</v>
      </c>
      <c r="O87" s="15" t="s">
        <v>10041</v>
      </c>
      <c r="P87" s="15" t="s">
        <v>10042</v>
      </c>
      <c r="Q87" s="15" t="s">
        <v>10043</v>
      </c>
      <c r="R87" s="15" t="s">
        <v>10045</v>
      </c>
      <c r="S87" s="15" t="s">
        <v>10044</v>
      </c>
    </row>
    <row r="88" spans="1:19" x14ac:dyDescent="0.3">
      <c r="A88" s="15" t="s">
        <v>9979</v>
      </c>
      <c r="B88" s="15" t="s">
        <v>13149</v>
      </c>
      <c r="C88" s="15" t="s">
        <v>13154</v>
      </c>
      <c r="D88" s="23" t="s">
        <v>13159</v>
      </c>
      <c r="E88" s="24" t="s">
        <v>13230</v>
      </c>
      <c r="F88" s="17">
        <v>13150</v>
      </c>
      <c r="G88" s="17">
        <v>5499</v>
      </c>
      <c r="H88" s="25">
        <v>0.57999999999999996</v>
      </c>
      <c r="I88" s="18" t="str">
        <f t="shared" si="4"/>
        <v>&gt;₹500</v>
      </c>
      <c r="J88" s="18" t="str">
        <f t="shared" si="5"/>
        <v>Eligible</v>
      </c>
      <c r="K88" s="15">
        <v>4.5</v>
      </c>
      <c r="L88" s="26">
        <v>7109</v>
      </c>
      <c r="M88" s="27">
        <f t="shared" si="6"/>
        <v>93483350</v>
      </c>
      <c r="N88" s="15" t="s">
        <v>9980</v>
      </c>
      <c r="O88" s="15" t="s">
        <v>9981</v>
      </c>
      <c r="P88" s="15" t="s">
        <v>9982</v>
      </c>
      <c r="Q88" s="15" t="s">
        <v>9983</v>
      </c>
      <c r="R88" s="15" t="s">
        <v>9985</v>
      </c>
      <c r="S88" s="15" t="s">
        <v>9984</v>
      </c>
    </row>
    <row r="89" spans="1:19" x14ac:dyDescent="0.3">
      <c r="A89" s="15" t="s">
        <v>2636</v>
      </c>
      <c r="B89" s="15" t="s">
        <v>13116</v>
      </c>
      <c r="C89" s="23" t="s">
        <v>13132</v>
      </c>
      <c r="D89" s="23" t="s">
        <v>13134</v>
      </c>
      <c r="E89" s="24"/>
      <c r="F89" s="17">
        <v>28900</v>
      </c>
      <c r="G89" s="17">
        <v>13990</v>
      </c>
      <c r="H89" s="25">
        <v>0.52</v>
      </c>
      <c r="I89" s="18" t="str">
        <f t="shared" si="4"/>
        <v>&gt;₹500</v>
      </c>
      <c r="J89" s="18" t="str">
        <f t="shared" si="5"/>
        <v>Eligible</v>
      </c>
      <c r="K89" s="15">
        <v>4.5</v>
      </c>
      <c r="L89" s="26">
        <v>127</v>
      </c>
      <c r="M89" s="27">
        <f t="shared" si="6"/>
        <v>3670300</v>
      </c>
      <c r="N89" s="15" t="s">
        <v>2637</v>
      </c>
      <c r="O89" s="15" t="s">
        <v>2638</v>
      </c>
      <c r="P89" s="15" t="s">
        <v>2639</v>
      </c>
      <c r="Q89" s="15" t="s">
        <v>2640</v>
      </c>
      <c r="R89" s="15" t="s">
        <v>2642</v>
      </c>
      <c r="S89" s="15" t="s">
        <v>2641</v>
      </c>
    </row>
    <row r="90" spans="1:19" x14ac:dyDescent="0.3">
      <c r="A90" s="15" t="s">
        <v>129</v>
      </c>
      <c r="B90" s="15" t="s">
        <v>13116</v>
      </c>
      <c r="C90" s="15" t="s">
        <v>13132</v>
      </c>
      <c r="D90" s="15" t="s">
        <v>13117</v>
      </c>
      <c r="E90" s="24" t="s">
        <v>13194</v>
      </c>
      <c r="F90" s="17">
        <v>700</v>
      </c>
      <c r="G90" s="17">
        <v>219</v>
      </c>
      <c r="H90" s="25">
        <v>0.6</v>
      </c>
      <c r="I90" s="18" t="str">
        <f t="shared" si="4"/>
        <v>₹200 - ₹500</v>
      </c>
      <c r="J90" s="18" t="str">
        <f t="shared" si="5"/>
        <v>Eligible</v>
      </c>
      <c r="K90" s="15">
        <v>4.4000000000000004</v>
      </c>
      <c r="L90" s="26">
        <v>24269</v>
      </c>
      <c r="M90" s="27">
        <f t="shared" si="6"/>
        <v>16988300</v>
      </c>
      <c r="N90" s="15" t="s">
        <v>131</v>
      </c>
      <c r="O90" s="15" t="s">
        <v>132</v>
      </c>
      <c r="P90" s="15" t="s">
        <v>133</v>
      </c>
      <c r="Q90" s="15" t="s">
        <v>134</v>
      </c>
      <c r="R90" s="15" t="s">
        <v>136</v>
      </c>
      <c r="S90" s="15" t="s">
        <v>135</v>
      </c>
    </row>
    <row r="91" spans="1:19" x14ac:dyDescent="0.3">
      <c r="A91" s="15" t="s">
        <v>461</v>
      </c>
      <c r="B91" s="15" t="s">
        <v>13116</v>
      </c>
      <c r="C91" s="15" t="s">
        <v>13132</v>
      </c>
      <c r="D91" s="15" t="s">
        <v>13117</v>
      </c>
      <c r="E91" s="24" t="s">
        <v>13194</v>
      </c>
      <c r="F91" s="17">
        <v>475</v>
      </c>
      <c r="G91" s="17">
        <v>309</v>
      </c>
      <c r="H91" s="25">
        <v>0.35</v>
      </c>
      <c r="I91" s="18" t="str">
        <f t="shared" si="4"/>
        <v>₹200 - ₹500</v>
      </c>
      <c r="J91" s="18" t="str">
        <f t="shared" si="5"/>
        <v>Not Eligible</v>
      </c>
      <c r="K91" s="15">
        <v>4.4000000000000004</v>
      </c>
      <c r="L91" s="26">
        <v>10134</v>
      </c>
      <c r="M91" s="27">
        <f t="shared" si="6"/>
        <v>4813650</v>
      </c>
      <c r="N91" s="15" t="s">
        <v>462</v>
      </c>
      <c r="O91" s="15" t="s">
        <v>132</v>
      </c>
      <c r="P91" s="15" t="s">
        <v>133</v>
      </c>
      <c r="Q91" s="15" t="s">
        <v>134</v>
      </c>
      <c r="R91" s="15" t="s">
        <v>136</v>
      </c>
      <c r="S91" s="15" t="s">
        <v>135</v>
      </c>
    </row>
    <row r="92" spans="1:19" x14ac:dyDescent="0.3">
      <c r="A92" s="15" t="s">
        <v>623</v>
      </c>
      <c r="B92" s="15" t="s">
        <v>13116</v>
      </c>
      <c r="C92" s="15" t="s">
        <v>13132</v>
      </c>
      <c r="D92" s="23" t="s">
        <v>13117</v>
      </c>
      <c r="E92" s="24" t="s">
        <v>13194</v>
      </c>
      <c r="F92" s="17">
        <v>1400</v>
      </c>
      <c r="G92" s="17">
        <v>309</v>
      </c>
      <c r="H92" s="25">
        <v>0.78</v>
      </c>
      <c r="I92" s="18" t="str">
        <f t="shared" si="4"/>
        <v>₹200 - ₹500</v>
      </c>
      <c r="J92" s="18" t="str">
        <f t="shared" si="5"/>
        <v>Eligible</v>
      </c>
      <c r="K92" s="15">
        <v>4.4000000000000004</v>
      </c>
      <c r="L92" s="26">
        <v>34899</v>
      </c>
      <c r="M92" s="27">
        <f t="shared" si="6"/>
        <v>48858600</v>
      </c>
      <c r="N92" s="15" t="s">
        <v>624</v>
      </c>
      <c r="O92" s="15" t="s">
        <v>132</v>
      </c>
      <c r="P92" s="15" t="s">
        <v>133</v>
      </c>
      <c r="Q92" s="15" t="s">
        <v>134</v>
      </c>
      <c r="R92" s="15" t="s">
        <v>136</v>
      </c>
      <c r="S92" s="15" t="s">
        <v>135</v>
      </c>
    </row>
    <row r="93" spans="1:19" x14ac:dyDescent="0.3">
      <c r="A93" s="15" t="s">
        <v>6597</v>
      </c>
      <c r="B93" s="15" t="s">
        <v>13082</v>
      </c>
      <c r="C93" s="23" t="s">
        <v>13100</v>
      </c>
      <c r="D93" s="23" t="s">
        <v>13104</v>
      </c>
      <c r="E93" s="24"/>
      <c r="F93" s="17">
        <v>1400</v>
      </c>
      <c r="G93" s="17">
        <v>579</v>
      </c>
      <c r="H93" s="25">
        <v>0.59</v>
      </c>
      <c r="I93" s="18" t="str">
        <f t="shared" si="4"/>
        <v>&gt;₹500</v>
      </c>
      <c r="J93" s="18" t="str">
        <f t="shared" si="5"/>
        <v>Eligible</v>
      </c>
      <c r="K93" s="15">
        <v>4.4000000000000004</v>
      </c>
      <c r="L93" s="26">
        <v>94363</v>
      </c>
      <c r="M93" s="27">
        <f t="shared" si="6"/>
        <v>132108200</v>
      </c>
      <c r="N93" s="15" t="s">
        <v>6598</v>
      </c>
      <c r="O93" s="15" t="s">
        <v>6599</v>
      </c>
      <c r="P93" s="15" t="s">
        <v>6600</v>
      </c>
      <c r="Q93" s="15" t="s">
        <v>6601</v>
      </c>
      <c r="R93" s="15" t="s">
        <v>6603</v>
      </c>
      <c r="S93" s="15" t="s">
        <v>6602</v>
      </c>
    </row>
    <row r="94" spans="1:19" x14ac:dyDescent="0.3">
      <c r="A94" s="15" t="s">
        <v>6545</v>
      </c>
      <c r="B94" s="15" t="s">
        <v>13116</v>
      </c>
      <c r="C94" s="15" t="s">
        <v>13137</v>
      </c>
      <c r="D94" s="15" t="s">
        <v>13138</v>
      </c>
      <c r="E94" s="24" t="s">
        <v>13209</v>
      </c>
      <c r="F94" s="17">
        <v>5999</v>
      </c>
      <c r="G94" s="17">
        <v>2099</v>
      </c>
      <c r="H94" s="25">
        <v>0.65</v>
      </c>
      <c r="I94" s="18" t="str">
        <f t="shared" si="4"/>
        <v>&gt;₹500</v>
      </c>
      <c r="J94" s="18" t="str">
        <f t="shared" si="5"/>
        <v>Eligible</v>
      </c>
      <c r="K94" s="15">
        <v>4.4000000000000004</v>
      </c>
      <c r="L94" s="26">
        <v>425</v>
      </c>
      <c r="M94" s="27">
        <f t="shared" si="6"/>
        <v>2549575</v>
      </c>
      <c r="N94" s="15" t="s">
        <v>6547</v>
      </c>
      <c r="O94" s="15" t="s">
        <v>6548</v>
      </c>
      <c r="P94" s="15" t="s">
        <v>6549</v>
      </c>
      <c r="Q94" s="15" t="s">
        <v>6550</v>
      </c>
      <c r="R94" s="15" t="s">
        <v>6552</v>
      </c>
      <c r="S94" s="15" t="s">
        <v>6551</v>
      </c>
    </row>
    <row r="95" spans="1:19" x14ac:dyDescent="0.3">
      <c r="A95" s="15" t="s">
        <v>1179</v>
      </c>
      <c r="B95" s="15" t="s">
        <v>13116</v>
      </c>
      <c r="C95" s="15" t="s">
        <v>13132</v>
      </c>
      <c r="D95" s="23" t="s">
        <v>13117</v>
      </c>
      <c r="E95" s="24" t="s">
        <v>13194</v>
      </c>
      <c r="F95" s="17">
        <v>1200</v>
      </c>
      <c r="G95" s="17">
        <v>489</v>
      </c>
      <c r="H95" s="25">
        <v>0.59</v>
      </c>
      <c r="I95" s="18" t="str">
        <f t="shared" si="4"/>
        <v>₹200 - ₹500</v>
      </c>
      <c r="J95" s="18" t="str">
        <f t="shared" si="5"/>
        <v>Eligible</v>
      </c>
      <c r="K95" s="15">
        <v>4.4000000000000004</v>
      </c>
      <c r="L95" s="26">
        <v>6659</v>
      </c>
      <c r="M95" s="27">
        <f t="shared" si="6"/>
        <v>7990800</v>
      </c>
      <c r="N95" s="15" t="s">
        <v>1181</v>
      </c>
      <c r="O95" s="15" t="s">
        <v>1182</v>
      </c>
      <c r="P95" s="15" t="s">
        <v>1183</v>
      </c>
      <c r="Q95" s="15" t="s">
        <v>1184</v>
      </c>
      <c r="R95" s="15" t="s">
        <v>1186</v>
      </c>
      <c r="S95" s="15" t="s">
        <v>1185</v>
      </c>
    </row>
    <row r="96" spans="1:19" x14ac:dyDescent="0.3">
      <c r="A96" s="15" t="s">
        <v>4223</v>
      </c>
      <c r="B96" s="15" t="s">
        <v>13116</v>
      </c>
      <c r="C96" s="23" t="s">
        <v>13142</v>
      </c>
      <c r="D96" s="23" t="s">
        <v>13143</v>
      </c>
      <c r="E96" s="24"/>
      <c r="F96" s="17">
        <v>7999</v>
      </c>
      <c r="G96" s="17">
        <v>4499</v>
      </c>
      <c r="H96" s="25">
        <v>0.44</v>
      </c>
      <c r="I96" s="18" t="str">
        <f t="shared" si="4"/>
        <v>&gt;₹500</v>
      </c>
      <c r="J96" s="18" t="str">
        <f t="shared" si="5"/>
        <v>Not Eligible</v>
      </c>
      <c r="K96" s="15">
        <v>4.4000000000000004</v>
      </c>
      <c r="L96" s="26">
        <v>1977</v>
      </c>
      <c r="M96" s="27">
        <f t="shared" si="6"/>
        <v>15814023</v>
      </c>
      <c r="N96" s="15" t="s">
        <v>4224</v>
      </c>
      <c r="O96" s="15" t="s">
        <v>3040</v>
      </c>
      <c r="P96" s="15" t="s">
        <v>3041</v>
      </c>
      <c r="Q96" s="15" t="s">
        <v>3042</v>
      </c>
      <c r="R96" s="15" t="s">
        <v>3044</v>
      </c>
      <c r="S96" s="15" t="s">
        <v>3043</v>
      </c>
    </row>
    <row r="97" spans="1:19" x14ac:dyDescent="0.3">
      <c r="A97" s="15" t="s">
        <v>4454</v>
      </c>
      <c r="B97" s="15" t="s">
        <v>13116</v>
      </c>
      <c r="C97" s="15" t="s">
        <v>13142</v>
      </c>
      <c r="D97" s="23" t="s">
        <v>13143</v>
      </c>
      <c r="E97" s="24"/>
      <c r="F97" s="17">
        <v>5999</v>
      </c>
      <c r="G97" s="17">
        <v>2499</v>
      </c>
      <c r="H97" s="25">
        <v>0.57999999999999996</v>
      </c>
      <c r="I97" s="18" t="str">
        <f t="shared" si="4"/>
        <v>&gt;₹500</v>
      </c>
      <c r="J97" s="18" t="str">
        <f t="shared" si="5"/>
        <v>Eligible</v>
      </c>
      <c r="K97" s="15">
        <v>4.4000000000000004</v>
      </c>
      <c r="L97" s="26">
        <v>1079</v>
      </c>
      <c r="M97" s="27">
        <f t="shared" si="6"/>
        <v>6472921</v>
      </c>
      <c r="N97" s="15" t="s">
        <v>4455</v>
      </c>
      <c r="O97" s="15" t="s">
        <v>3040</v>
      </c>
      <c r="P97" s="15" t="s">
        <v>3041</v>
      </c>
      <c r="Q97" s="15" t="s">
        <v>3042</v>
      </c>
      <c r="R97" s="15" t="s">
        <v>3044</v>
      </c>
      <c r="S97" s="15" t="s">
        <v>3043</v>
      </c>
    </row>
    <row r="98" spans="1:19" x14ac:dyDescent="0.3">
      <c r="A98" s="15" t="s">
        <v>3037</v>
      </c>
      <c r="B98" s="15" t="s">
        <v>13116</v>
      </c>
      <c r="C98" s="15" t="s">
        <v>13117</v>
      </c>
      <c r="D98" s="23" t="s">
        <v>13118</v>
      </c>
      <c r="E98" s="24" t="s">
        <v>13219</v>
      </c>
      <c r="F98" s="17">
        <v>1000</v>
      </c>
      <c r="G98" s="17">
        <v>569</v>
      </c>
      <c r="H98" s="25">
        <v>0.43</v>
      </c>
      <c r="I98" s="18" t="str">
        <f t="shared" si="4"/>
        <v>&gt;₹500</v>
      </c>
      <c r="J98" s="18" t="str">
        <f t="shared" si="5"/>
        <v>Not Eligible</v>
      </c>
      <c r="K98" s="15">
        <v>4.4000000000000004</v>
      </c>
      <c r="L98" s="26">
        <v>1097</v>
      </c>
      <c r="M98" s="27">
        <f t="shared" si="6"/>
        <v>1097000</v>
      </c>
      <c r="N98" s="15" t="s">
        <v>3039</v>
      </c>
      <c r="O98" s="15" t="s">
        <v>3040</v>
      </c>
      <c r="P98" s="15" t="s">
        <v>3041</v>
      </c>
      <c r="Q98" s="15" t="s">
        <v>3042</v>
      </c>
      <c r="R98" s="15" t="s">
        <v>3044</v>
      </c>
      <c r="S98" s="15" t="s">
        <v>3043</v>
      </c>
    </row>
    <row r="99" spans="1:19" x14ac:dyDescent="0.3">
      <c r="A99" s="15" t="s">
        <v>3141</v>
      </c>
      <c r="B99" s="15" t="s">
        <v>13116</v>
      </c>
      <c r="C99" s="15" t="s">
        <v>13117</v>
      </c>
      <c r="D99" s="23" t="s">
        <v>13118</v>
      </c>
      <c r="E99" s="24" t="s">
        <v>13219</v>
      </c>
      <c r="F99" s="17">
        <v>1800</v>
      </c>
      <c r="G99" s="17">
        <v>959</v>
      </c>
      <c r="H99" s="25">
        <v>0.47</v>
      </c>
      <c r="I99" s="18" t="str">
        <f t="shared" si="4"/>
        <v>&gt;₹500</v>
      </c>
      <c r="J99" s="18" t="str">
        <f t="shared" si="5"/>
        <v>Not Eligible</v>
      </c>
      <c r="K99" s="15">
        <v>4.4000000000000004</v>
      </c>
      <c r="L99" s="26">
        <v>22420</v>
      </c>
      <c r="M99" s="27">
        <f t="shared" si="6"/>
        <v>40356000</v>
      </c>
      <c r="N99" s="15" t="s">
        <v>3039</v>
      </c>
      <c r="O99" s="15" t="s">
        <v>3040</v>
      </c>
      <c r="P99" s="15" t="s">
        <v>3041</v>
      </c>
      <c r="Q99" s="15" t="s">
        <v>3042</v>
      </c>
      <c r="R99" s="15" t="s">
        <v>3044</v>
      </c>
      <c r="S99" s="15" t="s">
        <v>3043</v>
      </c>
    </row>
    <row r="100" spans="1:19" x14ac:dyDescent="0.3">
      <c r="A100" s="15" t="s">
        <v>3216</v>
      </c>
      <c r="B100" s="15" t="s">
        <v>13116</v>
      </c>
      <c r="C100" s="15" t="s">
        <v>13117</v>
      </c>
      <c r="D100" s="15" t="s">
        <v>13118</v>
      </c>
      <c r="E100" s="24" t="s">
        <v>13219</v>
      </c>
      <c r="F100" s="17">
        <v>700</v>
      </c>
      <c r="G100" s="17">
        <v>369</v>
      </c>
      <c r="H100" s="25">
        <v>0.47</v>
      </c>
      <c r="I100" s="18" t="str">
        <f t="shared" si="4"/>
        <v>₹200 - ₹500</v>
      </c>
      <c r="J100" s="18" t="str">
        <f t="shared" si="5"/>
        <v>Not Eligible</v>
      </c>
      <c r="K100" s="15">
        <v>4.4000000000000004</v>
      </c>
      <c r="L100" s="26">
        <v>1045</v>
      </c>
      <c r="M100" s="27">
        <f t="shared" si="6"/>
        <v>731500</v>
      </c>
      <c r="N100" s="15" t="s">
        <v>3217</v>
      </c>
      <c r="O100" s="15" t="s">
        <v>3040</v>
      </c>
      <c r="P100" s="15" t="s">
        <v>3041</v>
      </c>
      <c r="Q100" s="15" t="s">
        <v>3042</v>
      </c>
      <c r="R100" s="15" t="s">
        <v>3044</v>
      </c>
      <c r="S100" s="15" t="s">
        <v>3043</v>
      </c>
    </row>
    <row r="101" spans="1:19" x14ac:dyDescent="0.3">
      <c r="A101" s="15" t="s">
        <v>4865</v>
      </c>
      <c r="B101" s="15" t="s">
        <v>13116</v>
      </c>
      <c r="C101" s="15" t="s">
        <v>13137</v>
      </c>
      <c r="D101" s="15" t="s">
        <v>13139</v>
      </c>
      <c r="E101" s="24" t="s">
        <v>13231</v>
      </c>
      <c r="F101" s="17">
        <v>1249</v>
      </c>
      <c r="G101" s="17">
        <v>1055</v>
      </c>
      <c r="H101" s="25">
        <v>0.16</v>
      </c>
      <c r="I101" s="18" t="str">
        <f t="shared" si="4"/>
        <v>&gt;₹500</v>
      </c>
      <c r="J101" s="18" t="str">
        <f t="shared" si="5"/>
        <v>Not Eligible</v>
      </c>
      <c r="K101" s="15">
        <v>4.4000000000000004</v>
      </c>
      <c r="L101" s="26">
        <v>4145</v>
      </c>
      <c r="M101" s="27">
        <f t="shared" si="6"/>
        <v>5177105</v>
      </c>
      <c r="N101" s="15" t="s">
        <v>4867</v>
      </c>
      <c r="O101" s="15" t="s">
        <v>4868</v>
      </c>
      <c r="P101" s="15" t="s">
        <v>4869</v>
      </c>
      <c r="Q101" s="15" t="s">
        <v>4870</v>
      </c>
      <c r="R101" s="15" t="s">
        <v>4872</v>
      </c>
      <c r="S101" s="15" t="s">
        <v>4871</v>
      </c>
    </row>
    <row r="102" spans="1:19" x14ac:dyDescent="0.3">
      <c r="A102" s="15" t="s">
        <v>1806</v>
      </c>
      <c r="B102" s="15" t="s">
        <v>13116</v>
      </c>
      <c r="C102" s="15" t="s">
        <v>13132</v>
      </c>
      <c r="D102" s="15" t="s">
        <v>13117</v>
      </c>
      <c r="E102" s="24" t="s">
        <v>13194</v>
      </c>
      <c r="F102" s="17">
        <v>599</v>
      </c>
      <c r="G102" s="17">
        <v>467</v>
      </c>
      <c r="H102" s="25">
        <v>0.22</v>
      </c>
      <c r="I102" s="18" t="str">
        <f t="shared" si="4"/>
        <v>₹200 - ₹500</v>
      </c>
      <c r="J102" s="18" t="str">
        <f t="shared" si="5"/>
        <v>Not Eligible</v>
      </c>
      <c r="K102" s="15">
        <v>4.4000000000000004</v>
      </c>
      <c r="L102" s="26">
        <v>6547</v>
      </c>
      <c r="M102" s="27">
        <f t="shared" si="6"/>
        <v>3921653</v>
      </c>
      <c r="N102" s="15" t="s">
        <v>1807</v>
      </c>
      <c r="O102" s="15" t="s">
        <v>1808</v>
      </c>
      <c r="P102" s="15" t="s">
        <v>1809</v>
      </c>
      <c r="Q102" s="15" t="s">
        <v>1810</v>
      </c>
      <c r="R102" s="15" t="s">
        <v>1812</v>
      </c>
      <c r="S102" s="15" t="s">
        <v>1811</v>
      </c>
    </row>
    <row r="103" spans="1:19" x14ac:dyDescent="0.3">
      <c r="A103" s="15" t="s">
        <v>7865</v>
      </c>
      <c r="B103" s="15" t="s">
        <v>13082</v>
      </c>
      <c r="C103" s="23" t="s">
        <v>13083</v>
      </c>
      <c r="D103" s="23" t="s">
        <v>13086</v>
      </c>
      <c r="E103" s="24" t="s">
        <v>13194</v>
      </c>
      <c r="F103" s="17">
        <v>999</v>
      </c>
      <c r="G103" s="17">
        <v>199</v>
      </c>
      <c r="H103" s="25">
        <v>0.8</v>
      </c>
      <c r="I103" s="18" t="str">
        <f t="shared" si="4"/>
        <v>&lt;₹200</v>
      </c>
      <c r="J103" s="18" t="str">
        <f t="shared" si="5"/>
        <v>Eligible</v>
      </c>
      <c r="K103" s="15">
        <v>4.4000000000000004</v>
      </c>
      <c r="L103" s="26">
        <v>1588</v>
      </c>
      <c r="M103" s="27">
        <f t="shared" si="6"/>
        <v>1586412</v>
      </c>
      <c r="N103" s="15" t="s">
        <v>7867</v>
      </c>
      <c r="O103" s="15" t="s">
        <v>7868</v>
      </c>
      <c r="P103" s="15" t="s">
        <v>7869</v>
      </c>
      <c r="Q103" s="15" t="s">
        <v>7870</v>
      </c>
      <c r="R103" s="15" t="s">
        <v>7872</v>
      </c>
      <c r="S103" s="15" t="s">
        <v>7871</v>
      </c>
    </row>
    <row r="104" spans="1:19" x14ac:dyDescent="0.3">
      <c r="A104" s="15" t="s">
        <v>2359</v>
      </c>
      <c r="B104" s="15" t="s">
        <v>13116</v>
      </c>
      <c r="C104" s="15" t="s">
        <v>13132</v>
      </c>
      <c r="D104" s="15" t="s">
        <v>13117</v>
      </c>
      <c r="E104" s="24" t="s">
        <v>13194</v>
      </c>
      <c r="F104" s="17">
        <v>650</v>
      </c>
      <c r="G104" s="17">
        <v>269</v>
      </c>
      <c r="H104" s="25">
        <v>0.59</v>
      </c>
      <c r="I104" s="18" t="str">
        <f t="shared" si="4"/>
        <v>₹200 - ₹500</v>
      </c>
      <c r="J104" s="18" t="str">
        <f t="shared" si="5"/>
        <v>Eligible</v>
      </c>
      <c r="K104" s="15">
        <v>4.4000000000000004</v>
      </c>
      <c r="L104" s="26">
        <v>32840</v>
      </c>
      <c r="M104" s="27">
        <f t="shared" si="6"/>
        <v>21346000</v>
      </c>
      <c r="N104" s="15" t="s">
        <v>2360</v>
      </c>
      <c r="O104" s="15" t="s">
        <v>2361</v>
      </c>
      <c r="P104" s="15" t="s">
        <v>2362</v>
      </c>
      <c r="Q104" s="15" t="s">
        <v>2363</v>
      </c>
      <c r="R104" s="15" t="s">
        <v>2365</v>
      </c>
      <c r="S104" s="15" t="s">
        <v>2364</v>
      </c>
    </row>
    <row r="105" spans="1:19" x14ac:dyDescent="0.3">
      <c r="A105" s="15" t="s">
        <v>5468</v>
      </c>
      <c r="B105" s="15" t="s">
        <v>13082</v>
      </c>
      <c r="C105" s="23" t="s">
        <v>13083</v>
      </c>
      <c r="D105" s="23" t="s">
        <v>13089</v>
      </c>
      <c r="E105" s="24" t="s">
        <v>13207</v>
      </c>
      <c r="F105" s="17">
        <v>650</v>
      </c>
      <c r="G105" s="17">
        <v>299</v>
      </c>
      <c r="H105" s="25">
        <v>0.54</v>
      </c>
      <c r="I105" s="18" t="str">
        <f t="shared" si="4"/>
        <v>₹200 - ₹500</v>
      </c>
      <c r="J105" s="18" t="str">
        <f t="shared" si="5"/>
        <v>Eligible</v>
      </c>
      <c r="K105" s="15">
        <v>4.4000000000000004</v>
      </c>
      <c r="L105" s="26">
        <v>13120</v>
      </c>
      <c r="M105" s="27">
        <f t="shared" si="6"/>
        <v>8528000</v>
      </c>
      <c r="N105" s="15" t="s">
        <v>5470</v>
      </c>
      <c r="O105" s="15" t="s">
        <v>5471</v>
      </c>
      <c r="P105" s="15" t="s">
        <v>5472</v>
      </c>
      <c r="Q105" s="15" t="s">
        <v>5473</v>
      </c>
      <c r="R105" s="15" t="s">
        <v>5475</v>
      </c>
      <c r="S105" s="15" t="s">
        <v>5474</v>
      </c>
    </row>
    <row r="106" spans="1:19" x14ac:dyDescent="0.3">
      <c r="A106" s="15" t="s">
        <v>5640</v>
      </c>
      <c r="B106" s="15" t="s">
        <v>13082</v>
      </c>
      <c r="C106" s="15" t="s">
        <v>13083</v>
      </c>
      <c r="D106" s="23" t="s">
        <v>13086</v>
      </c>
      <c r="E106" s="24" t="s">
        <v>13194</v>
      </c>
      <c r="F106" s="17">
        <v>699</v>
      </c>
      <c r="G106" s="17">
        <v>329</v>
      </c>
      <c r="H106" s="25">
        <v>0.53</v>
      </c>
      <c r="I106" s="18" t="str">
        <f t="shared" si="4"/>
        <v>₹200 - ₹500</v>
      </c>
      <c r="J106" s="18" t="str">
        <f t="shared" si="5"/>
        <v>Eligible</v>
      </c>
      <c r="K106" s="15">
        <v>4.4000000000000004</v>
      </c>
      <c r="L106" s="26">
        <v>2806</v>
      </c>
      <c r="M106" s="27">
        <f t="shared" si="6"/>
        <v>1961394</v>
      </c>
      <c r="N106" s="15" t="s">
        <v>5641</v>
      </c>
      <c r="O106" s="15" t="s">
        <v>5642</v>
      </c>
      <c r="P106" s="15" t="s">
        <v>5643</v>
      </c>
      <c r="Q106" s="15" t="s">
        <v>5644</v>
      </c>
      <c r="R106" s="15" t="s">
        <v>5646</v>
      </c>
      <c r="S106" s="15" t="s">
        <v>5645</v>
      </c>
    </row>
    <row r="107" spans="1:19" x14ac:dyDescent="0.3">
      <c r="A107" s="15" t="s">
        <v>6994</v>
      </c>
      <c r="B107" s="15" t="s">
        <v>13082</v>
      </c>
      <c r="C107" s="15" t="s">
        <v>13107</v>
      </c>
      <c r="D107" s="23" t="s">
        <v>13111</v>
      </c>
      <c r="E107" s="24"/>
      <c r="F107" s="17">
        <v>2399</v>
      </c>
      <c r="G107" s="17">
        <v>1529</v>
      </c>
      <c r="H107" s="25">
        <v>0.36</v>
      </c>
      <c r="I107" s="18" t="str">
        <f t="shared" si="4"/>
        <v>&gt;₹500</v>
      </c>
      <c r="J107" s="18" t="str">
        <f t="shared" si="5"/>
        <v>Not Eligible</v>
      </c>
      <c r="K107" s="15">
        <v>4.4000000000000004</v>
      </c>
      <c r="L107" s="26">
        <v>24269</v>
      </c>
      <c r="M107" s="27">
        <f t="shared" si="6"/>
        <v>58221331</v>
      </c>
      <c r="N107" s="15" t="s">
        <v>6995</v>
      </c>
      <c r="O107" s="15" t="s">
        <v>6996</v>
      </c>
      <c r="P107" s="15" t="s">
        <v>6997</v>
      </c>
      <c r="Q107" s="15" t="s">
        <v>6998</v>
      </c>
      <c r="R107" s="15" t="s">
        <v>7000</v>
      </c>
      <c r="S107" s="15" t="s">
        <v>6999</v>
      </c>
    </row>
    <row r="108" spans="1:19" x14ac:dyDescent="0.3">
      <c r="A108" s="15" t="s">
        <v>786</v>
      </c>
      <c r="B108" s="15" t="s">
        <v>13082</v>
      </c>
      <c r="C108" s="15" t="s">
        <v>13083</v>
      </c>
      <c r="D108" s="15" t="s">
        <v>13086</v>
      </c>
      <c r="E108" s="24" t="s">
        <v>13194</v>
      </c>
      <c r="F108" s="17">
        <v>799</v>
      </c>
      <c r="G108" s="17">
        <v>299</v>
      </c>
      <c r="H108" s="25">
        <v>0.63</v>
      </c>
      <c r="I108" s="18" t="str">
        <f t="shared" si="4"/>
        <v>₹200 - ₹500</v>
      </c>
      <c r="J108" s="18" t="str">
        <f t="shared" si="5"/>
        <v>Eligible</v>
      </c>
      <c r="K108" s="15">
        <v>4.4000000000000004</v>
      </c>
      <c r="L108" s="26">
        <v>766</v>
      </c>
      <c r="M108" s="27">
        <f t="shared" si="6"/>
        <v>612034</v>
      </c>
      <c r="N108" s="15" t="s">
        <v>787</v>
      </c>
      <c r="O108" s="15" t="s">
        <v>788</v>
      </c>
      <c r="P108" s="15" t="s">
        <v>789</v>
      </c>
      <c r="Q108" s="15" t="s">
        <v>790</v>
      </c>
      <c r="R108" s="15" t="s">
        <v>792</v>
      </c>
      <c r="S108" s="15" t="s">
        <v>791</v>
      </c>
    </row>
    <row r="109" spans="1:19" x14ac:dyDescent="0.3">
      <c r="A109" s="15" t="s">
        <v>2190</v>
      </c>
      <c r="B109" s="15" t="s">
        <v>13082</v>
      </c>
      <c r="C109" s="15" t="s">
        <v>13083</v>
      </c>
      <c r="D109" s="15" t="s">
        <v>13086</v>
      </c>
      <c r="E109" s="24" t="s">
        <v>13194</v>
      </c>
      <c r="F109" s="17">
        <v>798</v>
      </c>
      <c r="G109" s="17">
        <v>299</v>
      </c>
      <c r="H109" s="25">
        <v>0.63</v>
      </c>
      <c r="I109" s="18" t="str">
        <f t="shared" si="4"/>
        <v>₹200 - ₹500</v>
      </c>
      <c r="J109" s="18" t="str">
        <f t="shared" si="5"/>
        <v>Eligible</v>
      </c>
      <c r="K109" s="15">
        <v>4.4000000000000004</v>
      </c>
      <c r="L109" s="26">
        <v>3587</v>
      </c>
      <c r="M109" s="27">
        <f t="shared" si="6"/>
        <v>2862426</v>
      </c>
      <c r="N109" s="15" t="s">
        <v>2191</v>
      </c>
      <c r="O109" s="15" t="s">
        <v>788</v>
      </c>
      <c r="P109" s="15" t="s">
        <v>789</v>
      </c>
      <c r="Q109" s="15" t="s">
        <v>790</v>
      </c>
      <c r="R109" s="15" t="s">
        <v>792</v>
      </c>
      <c r="S109" s="15" t="s">
        <v>791</v>
      </c>
    </row>
    <row r="110" spans="1:19" x14ac:dyDescent="0.3">
      <c r="A110" s="15" t="s">
        <v>5557</v>
      </c>
      <c r="B110" s="15" t="s">
        <v>13116</v>
      </c>
      <c r="C110" s="15" t="s">
        <v>13126</v>
      </c>
      <c r="D110" s="15" t="s">
        <v>13129</v>
      </c>
      <c r="E110" s="24" t="s">
        <v>13208</v>
      </c>
      <c r="F110" s="17">
        <v>1290</v>
      </c>
      <c r="G110" s="17">
        <v>399</v>
      </c>
      <c r="H110" s="25">
        <v>0.69</v>
      </c>
      <c r="I110" s="18" t="str">
        <f t="shared" si="4"/>
        <v>₹200 - ₹500</v>
      </c>
      <c r="J110" s="18" t="str">
        <f t="shared" si="5"/>
        <v>Eligible</v>
      </c>
      <c r="K110" s="15">
        <v>4.4000000000000004</v>
      </c>
      <c r="L110" s="26">
        <v>24871</v>
      </c>
      <c r="M110" s="27">
        <f t="shared" si="6"/>
        <v>32083590</v>
      </c>
      <c r="N110" s="15" t="s">
        <v>5559</v>
      </c>
      <c r="O110" s="15" t="s">
        <v>5560</v>
      </c>
      <c r="P110" s="15" t="s">
        <v>5561</v>
      </c>
      <c r="Q110" s="15" t="s">
        <v>5562</v>
      </c>
      <c r="R110" s="15" t="s">
        <v>5564</v>
      </c>
      <c r="S110" s="15" t="s">
        <v>5563</v>
      </c>
    </row>
    <row r="111" spans="1:19" x14ac:dyDescent="0.3">
      <c r="A111" s="15" t="s">
        <v>8112</v>
      </c>
      <c r="B111" s="15" t="s">
        <v>13116</v>
      </c>
      <c r="C111" s="23" t="s">
        <v>13117</v>
      </c>
      <c r="D111" s="23" t="s">
        <v>13118</v>
      </c>
      <c r="E111" s="24" t="s">
        <v>13219</v>
      </c>
      <c r="F111" s="17">
        <v>1800</v>
      </c>
      <c r="G111" s="17">
        <v>939</v>
      </c>
      <c r="H111" s="25">
        <v>0.48</v>
      </c>
      <c r="I111" s="18" t="str">
        <f t="shared" si="4"/>
        <v>&gt;₹500</v>
      </c>
      <c r="J111" s="18" t="str">
        <f t="shared" si="5"/>
        <v>Not Eligible</v>
      </c>
      <c r="K111" s="15">
        <v>4.4000000000000004</v>
      </c>
      <c r="L111" s="26">
        <v>2581</v>
      </c>
      <c r="M111" s="27">
        <f t="shared" si="6"/>
        <v>4645800</v>
      </c>
      <c r="N111" s="15" t="s">
        <v>8113</v>
      </c>
      <c r="O111" s="15" t="s">
        <v>8114</v>
      </c>
      <c r="P111" s="15" t="s">
        <v>8115</v>
      </c>
      <c r="Q111" s="15" t="s">
        <v>8116</v>
      </c>
      <c r="R111" s="15" t="s">
        <v>8118</v>
      </c>
      <c r="S111" s="15" t="s">
        <v>8117</v>
      </c>
    </row>
    <row r="112" spans="1:19" x14ac:dyDescent="0.3">
      <c r="A112" s="15" t="s">
        <v>6577</v>
      </c>
      <c r="B112" s="15" t="s">
        <v>13116</v>
      </c>
      <c r="C112" s="15" t="s">
        <v>13126</v>
      </c>
      <c r="D112" s="15" t="s">
        <v>13129</v>
      </c>
      <c r="E112" s="24" t="s">
        <v>13208</v>
      </c>
      <c r="F112" s="17">
        <v>2999</v>
      </c>
      <c r="G112" s="17">
        <v>1499</v>
      </c>
      <c r="H112" s="25">
        <v>0.5</v>
      </c>
      <c r="I112" s="18" t="str">
        <f t="shared" si="4"/>
        <v>&gt;₹500</v>
      </c>
      <c r="J112" s="18" t="str">
        <f t="shared" si="5"/>
        <v>Eligible</v>
      </c>
      <c r="K112" s="15">
        <v>4.4000000000000004</v>
      </c>
      <c r="L112" s="26">
        <v>20850</v>
      </c>
      <c r="M112" s="27">
        <f t="shared" si="6"/>
        <v>62529150</v>
      </c>
      <c r="N112" s="15" t="s">
        <v>6578</v>
      </c>
      <c r="O112" s="15" t="s">
        <v>6579</v>
      </c>
      <c r="P112" s="15" t="s">
        <v>6580</v>
      </c>
      <c r="Q112" s="15" t="s">
        <v>6581</v>
      </c>
      <c r="R112" s="15" t="s">
        <v>6583</v>
      </c>
      <c r="S112" s="15" t="s">
        <v>6582</v>
      </c>
    </row>
    <row r="113" spans="1:19" x14ac:dyDescent="0.3">
      <c r="A113" s="15" t="s">
        <v>2057</v>
      </c>
      <c r="B113" s="15" t="s">
        <v>13082</v>
      </c>
      <c r="C113" s="15" t="s">
        <v>13083</v>
      </c>
      <c r="D113" s="23" t="s">
        <v>13086</v>
      </c>
      <c r="E113" s="24" t="s">
        <v>13194</v>
      </c>
      <c r="F113" s="17">
        <v>1100</v>
      </c>
      <c r="G113" s="17">
        <v>499</v>
      </c>
      <c r="H113" s="25">
        <v>0.55000000000000004</v>
      </c>
      <c r="I113" s="18" t="str">
        <f t="shared" si="4"/>
        <v>₹200 - ₹500</v>
      </c>
      <c r="J113" s="18" t="str">
        <f t="shared" si="5"/>
        <v>Eligible</v>
      </c>
      <c r="K113" s="15">
        <v>4.4000000000000004</v>
      </c>
      <c r="L113" s="26">
        <v>1035</v>
      </c>
      <c r="M113" s="27">
        <f t="shared" si="6"/>
        <v>1138500</v>
      </c>
      <c r="N113" s="15" t="s">
        <v>2059</v>
      </c>
      <c r="O113" s="15" t="s">
        <v>2060</v>
      </c>
      <c r="P113" s="15" t="s">
        <v>2061</v>
      </c>
      <c r="Q113" s="15" t="s">
        <v>2062</v>
      </c>
      <c r="R113" s="15" t="s">
        <v>2064</v>
      </c>
      <c r="S113" s="15" t="s">
        <v>2063</v>
      </c>
    </row>
    <row r="114" spans="1:19" x14ac:dyDescent="0.3">
      <c r="A114" s="15" t="s">
        <v>6847</v>
      </c>
      <c r="B114" s="15" t="s">
        <v>13082</v>
      </c>
      <c r="C114" s="23" t="s">
        <v>13083</v>
      </c>
      <c r="D114" s="23" t="s">
        <v>13084</v>
      </c>
      <c r="E114" s="24" t="s">
        <v>13232</v>
      </c>
      <c r="F114" s="17">
        <v>399</v>
      </c>
      <c r="G114" s="17">
        <v>149</v>
      </c>
      <c r="H114" s="25">
        <v>0.63</v>
      </c>
      <c r="I114" s="18" t="str">
        <f t="shared" si="4"/>
        <v>&lt;₹200</v>
      </c>
      <c r="J114" s="18" t="str">
        <f t="shared" si="5"/>
        <v>Eligible</v>
      </c>
      <c r="K114" s="15">
        <v>4.4000000000000004</v>
      </c>
      <c r="L114" s="26">
        <v>1780</v>
      </c>
      <c r="M114" s="27">
        <f t="shared" si="6"/>
        <v>710220</v>
      </c>
      <c r="N114" s="15" t="s">
        <v>6848</v>
      </c>
      <c r="O114" s="15" t="s">
        <v>6849</v>
      </c>
      <c r="P114" s="15" t="s">
        <v>6850</v>
      </c>
      <c r="Q114" s="15" t="s">
        <v>6851</v>
      </c>
      <c r="R114" s="15" t="s">
        <v>6853</v>
      </c>
      <c r="S114" s="15" t="s">
        <v>6852</v>
      </c>
    </row>
    <row r="115" spans="1:19" x14ac:dyDescent="0.3">
      <c r="A115" s="15" t="s">
        <v>487</v>
      </c>
      <c r="B115" s="15" t="s">
        <v>13082</v>
      </c>
      <c r="C115" s="23" t="s">
        <v>13107</v>
      </c>
      <c r="D115" s="23" t="s">
        <v>13109</v>
      </c>
      <c r="E115" s="24" t="s">
        <v>13213</v>
      </c>
      <c r="F115" s="17">
        <v>2199</v>
      </c>
      <c r="G115" s="17">
        <v>1199</v>
      </c>
      <c r="H115" s="25">
        <v>0.45</v>
      </c>
      <c r="I115" s="18" t="str">
        <f t="shared" si="4"/>
        <v>&gt;₹500</v>
      </c>
      <c r="J115" s="18" t="str">
        <f t="shared" si="5"/>
        <v>Not Eligible</v>
      </c>
      <c r="K115" s="15">
        <v>4.4000000000000004</v>
      </c>
      <c r="L115" s="26">
        <v>505</v>
      </c>
      <c r="M115" s="27">
        <f t="shared" si="6"/>
        <v>1110495</v>
      </c>
      <c r="N115" s="15" t="s">
        <v>488</v>
      </c>
      <c r="O115" s="15" t="s">
        <v>489</v>
      </c>
      <c r="P115" s="15" t="s">
        <v>490</v>
      </c>
      <c r="Q115" s="15" t="s">
        <v>491</v>
      </c>
      <c r="R115" s="15" t="s">
        <v>493</v>
      </c>
      <c r="S115" s="15" t="s">
        <v>492</v>
      </c>
    </row>
    <row r="116" spans="1:19" x14ac:dyDescent="0.3">
      <c r="A116" s="15" t="s">
        <v>1280</v>
      </c>
      <c r="B116" s="15" t="s">
        <v>13082</v>
      </c>
      <c r="C116" s="23" t="s">
        <v>13107</v>
      </c>
      <c r="D116" s="23" t="s">
        <v>13109</v>
      </c>
      <c r="E116" s="24" t="s">
        <v>13213</v>
      </c>
      <c r="F116" s="17">
        <v>2999</v>
      </c>
      <c r="G116" s="17">
        <v>1699</v>
      </c>
      <c r="H116" s="25">
        <v>0.43</v>
      </c>
      <c r="I116" s="18" t="str">
        <f t="shared" si="4"/>
        <v>&gt;₹500</v>
      </c>
      <c r="J116" s="18" t="str">
        <f t="shared" si="5"/>
        <v>Not Eligible</v>
      </c>
      <c r="K116" s="15">
        <v>4.4000000000000004</v>
      </c>
      <c r="L116" s="26">
        <v>1717</v>
      </c>
      <c r="M116" s="27">
        <f t="shared" si="6"/>
        <v>5149283</v>
      </c>
      <c r="N116" s="15" t="s">
        <v>1281</v>
      </c>
      <c r="O116" s="15" t="s">
        <v>489</v>
      </c>
      <c r="P116" s="15" t="s">
        <v>490</v>
      </c>
      <c r="Q116" s="15" t="s">
        <v>491</v>
      </c>
      <c r="R116" s="15" t="s">
        <v>493</v>
      </c>
      <c r="S116" s="15" t="s">
        <v>492</v>
      </c>
    </row>
    <row r="117" spans="1:19" x14ac:dyDescent="0.3">
      <c r="A117" s="15" t="s">
        <v>1531</v>
      </c>
      <c r="B117" s="15" t="s">
        <v>13082</v>
      </c>
      <c r="C117" s="23" t="s">
        <v>13107</v>
      </c>
      <c r="D117" s="23" t="s">
        <v>13109</v>
      </c>
      <c r="E117" s="24" t="s">
        <v>13213</v>
      </c>
      <c r="F117" s="17">
        <v>2499</v>
      </c>
      <c r="G117" s="17">
        <v>1399</v>
      </c>
      <c r="H117" s="25">
        <v>0.44</v>
      </c>
      <c r="I117" s="18" t="str">
        <f t="shared" si="4"/>
        <v>&gt;₹500</v>
      </c>
      <c r="J117" s="18" t="str">
        <f t="shared" si="5"/>
        <v>Not Eligible</v>
      </c>
      <c r="K117" s="15">
        <v>4.4000000000000004</v>
      </c>
      <c r="L117" s="26">
        <v>590</v>
      </c>
      <c r="M117" s="27">
        <f t="shared" si="6"/>
        <v>1474410</v>
      </c>
      <c r="N117" s="15" t="s">
        <v>1532</v>
      </c>
      <c r="O117" s="15" t="s">
        <v>1533</v>
      </c>
      <c r="P117" s="15" t="s">
        <v>1534</v>
      </c>
      <c r="Q117" s="15" t="s">
        <v>1535</v>
      </c>
      <c r="R117" s="15" t="s">
        <v>1537</v>
      </c>
      <c r="S117" s="15" t="s">
        <v>1536</v>
      </c>
    </row>
    <row r="118" spans="1:19" x14ac:dyDescent="0.3">
      <c r="A118" s="15" t="s">
        <v>6877</v>
      </c>
      <c r="B118" s="15" t="s">
        <v>13116</v>
      </c>
      <c r="C118" s="23" t="s">
        <v>13142</v>
      </c>
      <c r="D118" s="23" t="s">
        <v>13143</v>
      </c>
      <c r="E118" s="24"/>
      <c r="F118" s="17">
        <v>4999</v>
      </c>
      <c r="G118" s="17">
        <v>1499</v>
      </c>
      <c r="H118" s="25">
        <v>0.7</v>
      </c>
      <c r="I118" s="18" t="str">
        <f t="shared" si="4"/>
        <v>&gt;₹500</v>
      </c>
      <c r="J118" s="18" t="str">
        <f t="shared" si="5"/>
        <v>Eligible</v>
      </c>
      <c r="K118" s="15">
        <v>4.4000000000000004</v>
      </c>
      <c r="L118" s="26">
        <v>1121</v>
      </c>
      <c r="M118" s="27">
        <f t="shared" si="6"/>
        <v>5603879</v>
      </c>
      <c r="N118" s="15" t="s">
        <v>6878</v>
      </c>
      <c r="O118" s="15" t="s">
        <v>6879</v>
      </c>
      <c r="P118" s="15" t="s">
        <v>6880</v>
      </c>
      <c r="Q118" s="15" t="s">
        <v>6881</v>
      </c>
      <c r="R118" s="15" t="s">
        <v>6883</v>
      </c>
      <c r="S118" s="15" t="s">
        <v>6882</v>
      </c>
    </row>
    <row r="119" spans="1:19" x14ac:dyDescent="0.3">
      <c r="A119" s="15" t="s">
        <v>3426</v>
      </c>
      <c r="B119" s="15" t="s">
        <v>13116</v>
      </c>
      <c r="C119" s="23" t="s">
        <v>13126</v>
      </c>
      <c r="D119" s="23" t="s">
        <v>13129</v>
      </c>
      <c r="E119" s="24" t="s">
        <v>13208</v>
      </c>
      <c r="F119" s="17">
        <v>699</v>
      </c>
      <c r="G119" s="17">
        <v>399</v>
      </c>
      <c r="H119" s="25">
        <v>0.43</v>
      </c>
      <c r="I119" s="18" t="str">
        <f t="shared" si="4"/>
        <v>₹200 - ₹500</v>
      </c>
      <c r="J119" s="18" t="str">
        <f t="shared" si="5"/>
        <v>Not Eligible</v>
      </c>
      <c r="K119" s="15">
        <v>4.4000000000000004</v>
      </c>
      <c r="L119" s="26">
        <v>1313</v>
      </c>
      <c r="M119" s="27">
        <f t="shared" si="6"/>
        <v>917787</v>
      </c>
      <c r="N119" s="15" t="s">
        <v>3427</v>
      </c>
      <c r="O119" s="15" t="s">
        <v>3428</v>
      </c>
      <c r="P119" s="15" t="s">
        <v>3429</v>
      </c>
      <c r="Q119" s="15" t="s">
        <v>3430</v>
      </c>
      <c r="R119" s="15" t="s">
        <v>3432</v>
      </c>
      <c r="S119" s="15" t="s">
        <v>3431</v>
      </c>
    </row>
    <row r="120" spans="1:19" x14ac:dyDescent="0.3">
      <c r="A120" s="15" t="s">
        <v>2931</v>
      </c>
      <c r="B120" s="15" t="s">
        <v>13082</v>
      </c>
      <c r="C120" s="23" t="s">
        <v>13083</v>
      </c>
      <c r="D120" s="23" t="s">
        <v>13086</v>
      </c>
      <c r="E120" s="24" t="s">
        <v>13194</v>
      </c>
      <c r="F120" s="17">
        <v>1899</v>
      </c>
      <c r="G120" s="17">
        <v>1519</v>
      </c>
      <c r="H120" s="25">
        <v>0.2</v>
      </c>
      <c r="I120" s="18" t="str">
        <f t="shared" si="4"/>
        <v>&gt;₹500</v>
      </c>
      <c r="J120" s="18" t="str">
        <f t="shared" si="5"/>
        <v>Not Eligible</v>
      </c>
      <c r="K120" s="15">
        <v>4.4000000000000004</v>
      </c>
      <c r="L120" s="26">
        <v>132</v>
      </c>
      <c r="M120" s="27">
        <f t="shared" si="6"/>
        <v>250668</v>
      </c>
      <c r="N120" s="15" t="s">
        <v>2932</v>
      </c>
      <c r="O120" s="15" t="s">
        <v>2933</v>
      </c>
      <c r="P120" s="15" t="s">
        <v>2934</v>
      </c>
      <c r="Q120" s="15" t="s">
        <v>2935</v>
      </c>
      <c r="R120" s="15" t="s">
        <v>2937</v>
      </c>
      <c r="S120" s="15" t="s">
        <v>2936</v>
      </c>
    </row>
    <row r="121" spans="1:19" x14ac:dyDescent="0.3">
      <c r="A121" s="15" t="s">
        <v>1940</v>
      </c>
      <c r="B121" s="15" t="s">
        <v>13116</v>
      </c>
      <c r="C121" s="15" t="s">
        <v>13130</v>
      </c>
      <c r="D121" s="15" t="s">
        <v>13117</v>
      </c>
      <c r="E121" s="24" t="s">
        <v>13084</v>
      </c>
      <c r="F121" s="17">
        <v>600</v>
      </c>
      <c r="G121" s="17">
        <v>209</v>
      </c>
      <c r="H121" s="25">
        <v>0.65</v>
      </c>
      <c r="I121" s="18" t="str">
        <f t="shared" si="4"/>
        <v>₹200 - ₹500</v>
      </c>
      <c r="J121" s="18" t="str">
        <f t="shared" si="5"/>
        <v>Eligible</v>
      </c>
      <c r="K121" s="15">
        <v>4.4000000000000004</v>
      </c>
      <c r="L121" s="26">
        <v>1951</v>
      </c>
      <c r="M121" s="27">
        <f t="shared" si="6"/>
        <v>1170600</v>
      </c>
      <c r="N121" s="15" t="s">
        <v>1942</v>
      </c>
      <c r="O121" s="15" t="s">
        <v>1943</v>
      </c>
      <c r="P121" s="15" t="s">
        <v>1944</v>
      </c>
      <c r="Q121" s="15" t="s">
        <v>1945</v>
      </c>
      <c r="R121" s="15" t="s">
        <v>1947</v>
      </c>
      <c r="S121" s="15" t="s">
        <v>1946</v>
      </c>
    </row>
    <row r="122" spans="1:19" x14ac:dyDescent="0.3">
      <c r="A122" s="15" t="s">
        <v>159</v>
      </c>
      <c r="B122" s="15" t="s">
        <v>13082</v>
      </c>
      <c r="C122" s="15" t="s">
        <v>13083</v>
      </c>
      <c r="D122" s="15" t="s">
        <v>13086</v>
      </c>
      <c r="E122" s="24" t="s">
        <v>13194</v>
      </c>
      <c r="F122" s="17">
        <v>399</v>
      </c>
      <c r="G122" s="17">
        <v>349</v>
      </c>
      <c r="H122" s="25">
        <v>0.13</v>
      </c>
      <c r="I122" s="18" t="str">
        <f t="shared" si="4"/>
        <v>₹200 - ₹500</v>
      </c>
      <c r="J122" s="18" t="str">
        <f t="shared" si="5"/>
        <v>Not Eligible</v>
      </c>
      <c r="K122" s="15">
        <v>4.4000000000000004</v>
      </c>
      <c r="L122" s="26">
        <v>37</v>
      </c>
      <c r="M122" s="27">
        <f t="shared" si="6"/>
        <v>14763</v>
      </c>
      <c r="N122" s="15" t="s">
        <v>160</v>
      </c>
      <c r="O122" s="15" t="s">
        <v>161</v>
      </c>
      <c r="P122" s="15" t="s">
        <v>162</v>
      </c>
      <c r="Q122" s="15" t="s">
        <v>163</v>
      </c>
      <c r="R122" s="15" t="s">
        <v>165</v>
      </c>
      <c r="S122" s="15" t="s">
        <v>164</v>
      </c>
    </row>
    <row r="123" spans="1:19" x14ac:dyDescent="0.3">
      <c r="A123" s="15" t="s">
        <v>5359</v>
      </c>
      <c r="B123" s="15" t="s">
        <v>13082</v>
      </c>
      <c r="C123" s="15" t="s">
        <v>13083</v>
      </c>
      <c r="D123" s="15" t="s">
        <v>13086</v>
      </c>
      <c r="E123" s="24" t="s">
        <v>13216</v>
      </c>
      <c r="F123" s="17">
        <v>999</v>
      </c>
      <c r="G123" s="17">
        <v>99</v>
      </c>
      <c r="H123" s="25">
        <v>0.9</v>
      </c>
      <c r="I123" s="18" t="str">
        <f t="shared" si="4"/>
        <v>&lt;₹200</v>
      </c>
      <c r="J123" s="18" t="str">
        <f t="shared" si="5"/>
        <v>Eligible</v>
      </c>
      <c r="K123" s="15">
        <v>4.4000000000000004</v>
      </c>
      <c r="L123" s="26">
        <v>592</v>
      </c>
      <c r="M123" s="27">
        <f t="shared" si="6"/>
        <v>591408</v>
      </c>
      <c r="N123" s="15" t="s">
        <v>5361</v>
      </c>
      <c r="O123" s="15" t="s">
        <v>5362</v>
      </c>
      <c r="P123" s="15" t="s">
        <v>5363</v>
      </c>
      <c r="Q123" s="15" t="s">
        <v>5364</v>
      </c>
      <c r="R123" s="15" t="s">
        <v>5366</v>
      </c>
      <c r="S123" s="15" t="s">
        <v>5365</v>
      </c>
    </row>
    <row r="124" spans="1:19" x14ac:dyDescent="0.3">
      <c r="A124" s="15" t="s">
        <v>9808</v>
      </c>
      <c r="B124" s="15" t="s">
        <v>13149</v>
      </c>
      <c r="C124" s="23" t="s">
        <v>13164</v>
      </c>
      <c r="D124" s="23" t="s">
        <v>13167</v>
      </c>
      <c r="E124" s="24" t="s">
        <v>13203</v>
      </c>
      <c r="F124" s="17">
        <v>499</v>
      </c>
      <c r="G124" s="17">
        <v>293</v>
      </c>
      <c r="H124" s="25">
        <v>0.41</v>
      </c>
      <c r="I124" s="18" t="str">
        <f t="shared" si="4"/>
        <v>₹200 - ₹500</v>
      </c>
      <c r="J124" s="18" t="str">
        <f t="shared" si="5"/>
        <v>Not Eligible</v>
      </c>
      <c r="K124" s="15">
        <v>4.4000000000000004</v>
      </c>
      <c r="L124" s="26">
        <v>1259</v>
      </c>
      <c r="M124" s="27">
        <f t="shared" si="6"/>
        <v>628241</v>
      </c>
      <c r="N124" s="15" t="s">
        <v>9809</v>
      </c>
      <c r="O124" s="15" t="s">
        <v>9810</v>
      </c>
      <c r="P124" s="15" t="s">
        <v>9811</v>
      </c>
      <c r="Q124" s="15" t="s">
        <v>9812</v>
      </c>
      <c r="R124" s="15" t="s">
        <v>9814</v>
      </c>
      <c r="S124" s="15" t="s">
        <v>9813</v>
      </c>
    </row>
    <row r="125" spans="1:19" x14ac:dyDescent="0.3">
      <c r="A125" s="15" t="s">
        <v>5757</v>
      </c>
      <c r="B125" s="15" t="s">
        <v>13082</v>
      </c>
      <c r="C125" s="23" t="s">
        <v>13107</v>
      </c>
      <c r="D125" s="23" t="s">
        <v>13110</v>
      </c>
      <c r="E125" s="24"/>
      <c r="F125" s="17">
        <v>5499</v>
      </c>
      <c r="G125" s="17">
        <v>1889</v>
      </c>
      <c r="H125" s="25">
        <v>0.66</v>
      </c>
      <c r="I125" s="18" t="str">
        <f t="shared" si="4"/>
        <v>&gt;₹500</v>
      </c>
      <c r="J125" s="18" t="str">
        <f t="shared" si="5"/>
        <v>Eligible</v>
      </c>
      <c r="K125" s="15">
        <v>4.4000000000000004</v>
      </c>
      <c r="L125" s="26">
        <v>45238</v>
      </c>
      <c r="M125" s="27">
        <f t="shared" si="6"/>
        <v>248763762</v>
      </c>
      <c r="N125" s="15" t="s">
        <v>5759</v>
      </c>
      <c r="O125" s="15" t="s">
        <v>5760</v>
      </c>
      <c r="P125" s="15" t="s">
        <v>5761</v>
      </c>
      <c r="Q125" s="15" t="s">
        <v>5762</v>
      </c>
      <c r="R125" s="15" t="s">
        <v>5764</v>
      </c>
      <c r="S125" s="15" t="s">
        <v>5763</v>
      </c>
    </row>
    <row r="126" spans="1:19" x14ac:dyDescent="0.3">
      <c r="A126" s="15" t="s">
        <v>361</v>
      </c>
      <c r="B126" s="15" t="s">
        <v>13082</v>
      </c>
      <c r="C126" s="15" t="s">
        <v>13083</v>
      </c>
      <c r="D126" s="23" t="s">
        <v>13086</v>
      </c>
      <c r="E126" s="24" t="s">
        <v>13194</v>
      </c>
      <c r="F126" s="17">
        <v>1900</v>
      </c>
      <c r="G126" s="17">
        <v>899</v>
      </c>
      <c r="H126" s="25">
        <v>0.53</v>
      </c>
      <c r="I126" s="18" t="str">
        <f t="shared" si="4"/>
        <v>&gt;₹500</v>
      </c>
      <c r="J126" s="18" t="str">
        <f t="shared" si="5"/>
        <v>Eligible</v>
      </c>
      <c r="K126" s="15">
        <v>4.4000000000000004</v>
      </c>
      <c r="L126" s="26">
        <v>28638</v>
      </c>
      <c r="M126" s="27">
        <f t="shared" si="6"/>
        <v>54412200</v>
      </c>
      <c r="N126" s="15" t="s">
        <v>362</v>
      </c>
      <c r="O126" s="15" t="s">
        <v>363</v>
      </c>
      <c r="P126" s="15" t="s">
        <v>364</v>
      </c>
      <c r="Q126" s="15" t="s">
        <v>365</v>
      </c>
      <c r="R126" s="15" t="s">
        <v>367</v>
      </c>
      <c r="S126" s="15" t="s">
        <v>366</v>
      </c>
    </row>
    <row r="127" spans="1:19" x14ac:dyDescent="0.3">
      <c r="A127" s="15" t="s">
        <v>1636</v>
      </c>
      <c r="B127" s="15" t="s">
        <v>13082</v>
      </c>
      <c r="C127" s="15" t="s">
        <v>13083</v>
      </c>
      <c r="D127" s="23" t="s">
        <v>13086</v>
      </c>
      <c r="E127" s="24" t="s">
        <v>13194</v>
      </c>
      <c r="F127" s="17">
        <v>1999</v>
      </c>
      <c r="G127" s="17">
        <v>949</v>
      </c>
      <c r="H127" s="25">
        <v>0.53</v>
      </c>
      <c r="I127" s="18" t="str">
        <f t="shared" si="4"/>
        <v>&gt;₹500</v>
      </c>
      <c r="J127" s="18" t="str">
        <f t="shared" si="5"/>
        <v>Eligible</v>
      </c>
      <c r="K127" s="15">
        <v>4.4000000000000004</v>
      </c>
      <c r="L127" s="26">
        <v>12835</v>
      </c>
      <c r="M127" s="27">
        <f t="shared" si="6"/>
        <v>25657165</v>
      </c>
      <c r="N127" s="15" t="s">
        <v>1637</v>
      </c>
      <c r="O127" s="15" t="s">
        <v>363</v>
      </c>
      <c r="P127" s="15" t="s">
        <v>364</v>
      </c>
      <c r="Q127" s="15" t="s">
        <v>365</v>
      </c>
      <c r="R127" s="15" t="s">
        <v>367</v>
      </c>
      <c r="S127" s="15" t="s">
        <v>366</v>
      </c>
    </row>
    <row r="128" spans="1:19" x14ac:dyDescent="0.3">
      <c r="A128" s="15" t="s">
        <v>1661</v>
      </c>
      <c r="B128" s="15" t="s">
        <v>13082</v>
      </c>
      <c r="C128" s="15" t="s">
        <v>13083</v>
      </c>
      <c r="D128" s="23" t="s">
        <v>13086</v>
      </c>
      <c r="E128" s="24" t="s">
        <v>13194</v>
      </c>
      <c r="F128" s="17">
        <v>1999</v>
      </c>
      <c r="G128" s="17">
        <v>949</v>
      </c>
      <c r="H128" s="25">
        <v>0.53</v>
      </c>
      <c r="I128" s="18" t="str">
        <f t="shared" si="4"/>
        <v>&gt;₹500</v>
      </c>
      <c r="J128" s="18" t="str">
        <f t="shared" si="5"/>
        <v>Eligible</v>
      </c>
      <c r="K128" s="15">
        <v>4.4000000000000004</v>
      </c>
      <c r="L128" s="26">
        <v>1269</v>
      </c>
      <c r="M128" s="27">
        <f t="shared" si="6"/>
        <v>2536731</v>
      </c>
      <c r="N128" s="15" t="s">
        <v>1662</v>
      </c>
      <c r="O128" s="15" t="s">
        <v>363</v>
      </c>
      <c r="P128" s="15" t="s">
        <v>364</v>
      </c>
      <c r="Q128" s="15" t="s">
        <v>365</v>
      </c>
      <c r="R128" s="15" t="s">
        <v>367</v>
      </c>
      <c r="S128" s="15" t="s">
        <v>366</v>
      </c>
    </row>
    <row r="129" spans="1:19" x14ac:dyDescent="0.3">
      <c r="A129" s="15" t="s">
        <v>7351</v>
      </c>
      <c r="B129" s="15" t="s">
        <v>13180</v>
      </c>
      <c r="C129" s="23" t="s">
        <v>13183</v>
      </c>
      <c r="D129" s="23" t="s">
        <v>13184</v>
      </c>
      <c r="E129" s="24" t="s">
        <v>13212</v>
      </c>
      <c r="F129" s="17">
        <v>720</v>
      </c>
      <c r="G129" s="17">
        <v>561</v>
      </c>
      <c r="H129" s="25">
        <v>0.22</v>
      </c>
      <c r="I129" s="18" t="str">
        <f t="shared" si="4"/>
        <v>&gt;₹500</v>
      </c>
      <c r="J129" s="18" t="str">
        <f t="shared" si="5"/>
        <v>Not Eligible</v>
      </c>
      <c r="K129" s="15">
        <v>4.4000000000000004</v>
      </c>
      <c r="L129" s="26">
        <v>284</v>
      </c>
      <c r="M129" s="27">
        <f t="shared" si="6"/>
        <v>204480</v>
      </c>
      <c r="N129" s="15" t="s">
        <v>7352</v>
      </c>
      <c r="O129" s="15" t="s">
        <v>7353</v>
      </c>
      <c r="P129" s="15" t="s">
        <v>7354</v>
      </c>
      <c r="Q129" s="15" t="s">
        <v>7355</v>
      </c>
      <c r="R129" s="15" t="s">
        <v>7357</v>
      </c>
      <c r="S129" s="15" t="s">
        <v>7356</v>
      </c>
    </row>
    <row r="130" spans="1:19" x14ac:dyDescent="0.3">
      <c r="A130" s="15" t="s">
        <v>8046</v>
      </c>
      <c r="B130" s="15" t="s">
        <v>13180</v>
      </c>
      <c r="C130" s="23" t="s">
        <v>13183</v>
      </c>
      <c r="D130" s="23" t="s">
        <v>13184</v>
      </c>
      <c r="E130" s="24" t="s">
        <v>13212</v>
      </c>
      <c r="F130" s="17">
        <v>210</v>
      </c>
      <c r="G130" s="17">
        <v>178</v>
      </c>
      <c r="H130" s="25">
        <v>0.15</v>
      </c>
      <c r="I130" s="18" t="str">
        <f t="shared" ref="I130:I193" si="7">IF(G130&lt;200,"&lt;₹200",IF(OR(G130=200,G130&lt;=500),"₹200 - ₹500","&gt;₹500"))</f>
        <v>&lt;₹200</v>
      </c>
      <c r="J130" s="18" t="str">
        <f t="shared" ref="J130:J193" si="8">IF(H130&gt;=50%,"Eligible","Not Eligible")</f>
        <v>Not Eligible</v>
      </c>
      <c r="K130" s="15">
        <v>4.4000000000000004</v>
      </c>
      <c r="L130" s="26">
        <v>69538</v>
      </c>
      <c r="M130" s="27">
        <f t="shared" si="6"/>
        <v>14602980</v>
      </c>
      <c r="N130" s="15" t="s">
        <v>8047</v>
      </c>
      <c r="O130" s="15" t="s">
        <v>8048</v>
      </c>
      <c r="P130" s="15" t="s">
        <v>8049</v>
      </c>
      <c r="Q130" s="15" t="s">
        <v>8050</v>
      </c>
      <c r="R130" s="15" t="s">
        <v>8052</v>
      </c>
      <c r="S130" s="15" t="s">
        <v>8051</v>
      </c>
    </row>
    <row r="131" spans="1:19" x14ac:dyDescent="0.3">
      <c r="A131" s="15" t="s">
        <v>5426</v>
      </c>
      <c r="B131" s="15" t="s">
        <v>13116</v>
      </c>
      <c r="C131" s="15" t="s">
        <v>13142</v>
      </c>
      <c r="D131" s="15" t="s">
        <v>13143</v>
      </c>
      <c r="E131" s="24"/>
      <c r="F131" s="17">
        <v>7999</v>
      </c>
      <c r="G131" s="17">
        <v>1499</v>
      </c>
      <c r="H131" s="25">
        <v>0.81</v>
      </c>
      <c r="I131" s="18" t="str">
        <f t="shared" si="7"/>
        <v>&gt;₹500</v>
      </c>
      <c r="J131" s="18" t="str">
        <f t="shared" si="8"/>
        <v>Eligible</v>
      </c>
      <c r="K131" s="15">
        <v>4.4000000000000004</v>
      </c>
      <c r="L131" s="26">
        <v>4703</v>
      </c>
      <c r="M131" s="27">
        <f t="shared" si="6"/>
        <v>37619297</v>
      </c>
      <c r="N131" s="15" t="s">
        <v>5427</v>
      </c>
      <c r="O131" s="15" t="s">
        <v>5428</v>
      </c>
      <c r="P131" s="15" t="s">
        <v>5429</v>
      </c>
      <c r="Q131" s="15" t="s">
        <v>5430</v>
      </c>
      <c r="R131" s="15" t="s">
        <v>5432</v>
      </c>
      <c r="S131" s="15" t="s">
        <v>5431</v>
      </c>
    </row>
    <row r="132" spans="1:19" x14ac:dyDescent="0.3">
      <c r="A132" s="15" t="s">
        <v>2141</v>
      </c>
      <c r="B132" s="15" t="s">
        <v>13116</v>
      </c>
      <c r="C132" s="15" t="s">
        <v>13132</v>
      </c>
      <c r="D132" s="15" t="s">
        <v>13117</v>
      </c>
      <c r="E132" s="24" t="s">
        <v>13194</v>
      </c>
      <c r="F132" s="17">
        <v>795</v>
      </c>
      <c r="G132" s="17">
        <v>399</v>
      </c>
      <c r="H132" s="25">
        <v>0.5</v>
      </c>
      <c r="I132" s="18" t="str">
        <f t="shared" si="7"/>
        <v>₹200 - ₹500</v>
      </c>
      <c r="J132" s="18" t="str">
        <f t="shared" si="8"/>
        <v>Eligible</v>
      </c>
      <c r="K132" s="15">
        <v>4.4000000000000004</v>
      </c>
      <c r="L132" s="26">
        <v>2806</v>
      </c>
      <c r="M132" s="27">
        <f t="shared" si="6"/>
        <v>2230770</v>
      </c>
      <c r="N132" s="15" t="s">
        <v>2143</v>
      </c>
      <c r="O132" s="15" t="s">
        <v>2144</v>
      </c>
      <c r="P132" s="15" t="s">
        <v>2145</v>
      </c>
      <c r="Q132" s="15" t="s">
        <v>2146</v>
      </c>
      <c r="R132" s="15" t="s">
        <v>2148</v>
      </c>
      <c r="S132" s="15" t="s">
        <v>2147</v>
      </c>
    </row>
    <row r="133" spans="1:19" x14ac:dyDescent="0.3">
      <c r="A133" s="15" t="s">
        <v>9305</v>
      </c>
      <c r="B133" s="15" t="s">
        <v>13082</v>
      </c>
      <c r="C133" s="23" t="s">
        <v>13083</v>
      </c>
      <c r="D133" s="23" t="s">
        <v>13090</v>
      </c>
      <c r="E133" s="24" t="s">
        <v>13233</v>
      </c>
      <c r="F133" s="17">
        <v>1949</v>
      </c>
      <c r="G133" s="17">
        <v>398</v>
      </c>
      <c r="H133" s="25">
        <v>0.8</v>
      </c>
      <c r="I133" s="18" t="str">
        <f t="shared" si="7"/>
        <v>₹200 - ₹500</v>
      </c>
      <c r="J133" s="18" t="str">
        <f t="shared" si="8"/>
        <v>Eligible</v>
      </c>
      <c r="K133" s="15">
        <v>4.4000000000000004</v>
      </c>
      <c r="L133" s="26">
        <v>3295</v>
      </c>
      <c r="M133" s="27">
        <f t="shared" si="6"/>
        <v>6421955</v>
      </c>
      <c r="N133" s="15" t="s">
        <v>9306</v>
      </c>
      <c r="O133" s="15" t="s">
        <v>9307</v>
      </c>
      <c r="P133" s="15" t="s">
        <v>9308</v>
      </c>
      <c r="Q133" s="15" t="s">
        <v>9309</v>
      </c>
      <c r="R133" s="15" t="s">
        <v>9311</v>
      </c>
      <c r="S133" s="15" t="s">
        <v>9310</v>
      </c>
    </row>
    <row r="134" spans="1:19" x14ac:dyDescent="0.3">
      <c r="A134" s="15" t="s">
        <v>10909</v>
      </c>
      <c r="B134" s="15" t="s">
        <v>13149</v>
      </c>
      <c r="C134" s="23" t="s">
        <v>13164</v>
      </c>
      <c r="D134" s="23" t="s">
        <v>13168</v>
      </c>
      <c r="E134" s="24" t="s">
        <v>13206</v>
      </c>
      <c r="F134" s="17">
        <v>1190</v>
      </c>
      <c r="G134" s="17">
        <v>616</v>
      </c>
      <c r="H134" s="25">
        <v>0.48</v>
      </c>
      <c r="I134" s="18" t="str">
        <f t="shared" si="7"/>
        <v>&gt;₹500</v>
      </c>
      <c r="J134" s="18" t="str">
        <f t="shared" si="8"/>
        <v>Not Eligible</v>
      </c>
      <c r="K134" s="15">
        <v>4.4000000000000004</v>
      </c>
      <c r="L134" s="26">
        <v>81</v>
      </c>
      <c r="M134" s="27">
        <f t="shared" si="6"/>
        <v>96390</v>
      </c>
      <c r="N134" s="15" t="s">
        <v>10910</v>
      </c>
      <c r="O134" s="15" t="s">
        <v>10911</v>
      </c>
      <c r="P134" s="15" t="s">
        <v>10912</v>
      </c>
      <c r="Q134" s="15" t="s">
        <v>10913</v>
      </c>
      <c r="R134" s="15" t="s">
        <v>10915</v>
      </c>
      <c r="S134" s="15" t="s">
        <v>10914</v>
      </c>
    </row>
    <row r="135" spans="1:19" x14ac:dyDescent="0.3">
      <c r="A135" s="15" t="s">
        <v>8079</v>
      </c>
      <c r="B135" s="15" t="s">
        <v>13082</v>
      </c>
      <c r="C135" s="15" t="s">
        <v>13083</v>
      </c>
      <c r="D135" s="15" t="s">
        <v>13089</v>
      </c>
      <c r="E135" s="24" t="s">
        <v>13234</v>
      </c>
      <c r="F135" s="17">
        <v>499</v>
      </c>
      <c r="G135" s="17">
        <v>199</v>
      </c>
      <c r="H135" s="25">
        <v>0.6</v>
      </c>
      <c r="I135" s="18" t="str">
        <f t="shared" si="7"/>
        <v>&lt;₹200</v>
      </c>
      <c r="J135" s="18" t="str">
        <f t="shared" si="8"/>
        <v>Eligible</v>
      </c>
      <c r="K135" s="15">
        <v>4.4000000000000004</v>
      </c>
      <c r="L135" s="26">
        <v>42301</v>
      </c>
      <c r="M135" s="27">
        <f t="shared" si="6"/>
        <v>21108199</v>
      </c>
      <c r="N135" s="15" t="s">
        <v>8080</v>
      </c>
      <c r="O135" s="15" t="s">
        <v>8081</v>
      </c>
      <c r="P135" s="15" t="s">
        <v>8082</v>
      </c>
      <c r="Q135" s="15" t="s">
        <v>8083</v>
      </c>
      <c r="R135" s="15" t="s">
        <v>8085</v>
      </c>
      <c r="S135" s="15" t="s">
        <v>8084</v>
      </c>
    </row>
    <row r="136" spans="1:19" x14ac:dyDescent="0.3">
      <c r="A136" s="15" t="s">
        <v>7507</v>
      </c>
      <c r="B136" s="15" t="s">
        <v>13171</v>
      </c>
      <c r="C136" s="15" t="s">
        <v>13172</v>
      </c>
      <c r="D136" s="15" t="s">
        <v>13173</v>
      </c>
      <c r="E136" s="24"/>
      <c r="F136" s="17">
        <v>999</v>
      </c>
      <c r="G136" s="17">
        <v>425</v>
      </c>
      <c r="H136" s="25">
        <v>0.56999999999999995</v>
      </c>
      <c r="I136" s="18" t="str">
        <f t="shared" si="7"/>
        <v>₹200 - ₹500</v>
      </c>
      <c r="J136" s="18" t="str">
        <f t="shared" si="8"/>
        <v>Eligible</v>
      </c>
      <c r="K136" s="15">
        <v>4.4000000000000004</v>
      </c>
      <c r="L136" s="26">
        <v>1376</v>
      </c>
      <c r="M136" s="27">
        <f t="shared" si="6"/>
        <v>1374624</v>
      </c>
      <c r="N136" s="15" t="s">
        <v>7509</v>
      </c>
      <c r="O136" s="15" t="s">
        <v>7510</v>
      </c>
      <c r="P136" s="15" t="s">
        <v>7511</v>
      </c>
      <c r="Q136" s="15" t="s">
        <v>7512</v>
      </c>
      <c r="R136" s="15" t="s">
        <v>7514</v>
      </c>
      <c r="S136" s="15" t="s">
        <v>7513</v>
      </c>
    </row>
    <row r="137" spans="1:19" x14ac:dyDescent="0.3">
      <c r="A137" s="15" t="s">
        <v>7586</v>
      </c>
      <c r="B137" s="15" t="s">
        <v>13116</v>
      </c>
      <c r="C137" s="15" t="s">
        <v>13126</v>
      </c>
      <c r="D137" s="15" t="s">
        <v>13129</v>
      </c>
      <c r="E137" s="24" t="s">
        <v>13208</v>
      </c>
      <c r="F137" s="17">
        <v>1499</v>
      </c>
      <c r="G137" s="17">
        <v>499</v>
      </c>
      <c r="H137" s="25">
        <v>0.67</v>
      </c>
      <c r="I137" s="18" t="str">
        <f t="shared" si="7"/>
        <v>₹200 - ₹500</v>
      </c>
      <c r="J137" s="18" t="str">
        <f t="shared" si="8"/>
        <v>Eligible</v>
      </c>
      <c r="K137" s="15">
        <v>4.4000000000000004</v>
      </c>
      <c r="L137" s="26">
        <v>1075</v>
      </c>
      <c r="M137" s="27">
        <f t="shared" si="6"/>
        <v>1611425</v>
      </c>
      <c r="N137" s="15" t="s">
        <v>7587</v>
      </c>
      <c r="O137" s="15" t="s">
        <v>7588</v>
      </c>
      <c r="P137" s="15" t="s">
        <v>7589</v>
      </c>
      <c r="Q137" s="15" t="s">
        <v>7590</v>
      </c>
      <c r="R137" s="15" t="s">
        <v>7592</v>
      </c>
      <c r="S137" s="15" t="s">
        <v>7591</v>
      </c>
    </row>
    <row r="138" spans="1:19" x14ac:dyDescent="0.3">
      <c r="A138" s="15" t="s">
        <v>6230</v>
      </c>
      <c r="B138" s="15" t="s">
        <v>13082</v>
      </c>
      <c r="C138" s="15" t="s">
        <v>13083</v>
      </c>
      <c r="D138" s="15" t="s">
        <v>13089</v>
      </c>
      <c r="E138" s="24" t="s">
        <v>13207</v>
      </c>
      <c r="F138" s="17">
        <v>1295</v>
      </c>
      <c r="G138" s="17">
        <v>799</v>
      </c>
      <c r="H138" s="25">
        <v>0.38</v>
      </c>
      <c r="I138" s="18" t="str">
        <f t="shared" si="7"/>
        <v>&gt;₹500</v>
      </c>
      <c r="J138" s="18" t="str">
        <f t="shared" si="8"/>
        <v>Not Eligible</v>
      </c>
      <c r="K138" s="15">
        <v>4.4000000000000004</v>
      </c>
      <c r="L138" s="26">
        <v>3664</v>
      </c>
      <c r="M138" s="27">
        <f t="shared" ref="M138:M201" si="9">F138*L138</f>
        <v>4744880</v>
      </c>
      <c r="N138" s="15" t="s">
        <v>6232</v>
      </c>
      <c r="O138" s="15" t="s">
        <v>6233</v>
      </c>
      <c r="P138" s="15" t="s">
        <v>6234</v>
      </c>
      <c r="Q138" s="15" t="s">
        <v>6235</v>
      </c>
      <c r="R138" s="15" t="s">
        <v>6237</v>
      </c>
      <c r="S138" s="15" t="s">
        <v>6236</v>
      </c>
    </row>
    <row r="139" spans="1:19" x14ac:dyDescent="0.3">
      <c r="A139" s="15" t="s">
        <v>12282</v>
      </c>
      <c r="B139" s="15" t="s">
        <v>13149</v>
      </c>
      <c r="C139" s="23" t="s">
        <v>13154</v>
      </c>
      <c r="D139" s="23" t="s">
        <v>13159</v>
      </c>
      <c r="E139" s="24" t="s">
        <v>13230</v>
      </c>
      <c r="F139" s="17">
        <v>11500</v>
      </c>
      <c r="G139" s="17">
        <v>5499</v>
      </c>
      <c r="H139" s="25">
        <v>0.52</v>
      </c>
      <c r="I139" s="18" t="str">
        <f t="shared" si="7"/>
        <v>&gt;₹500</v>
      </c>
      <c r="J139" s="18" t="str">
        <f t="shared" si="8"/>
        <v>Eligible</v>
      </c>
      <c r="K139" s="15">
        <v>4.4000000000000004</v>
      </c>
      <c r="L139" s="26">
        <v>20850</v>
      </c>
      <c r="M139" s="27">
        <f t="shared" si="9"/>
        <v>239775000</v>
      </c>
      <c r="N139" s="15" t="s">
        <v>12283</v>
      </c>
      <c r="O139" s="15" t="s">
        <v>12284</v>
      </c>
      <c r="P139" s="15" t="s">
        <v>12285</v>
      </c>
      <c r="Q139" s="15" t="s">
        <v>12286</v>
      </c>
      <c r="R139" s="15" t="s">
        <v>12288</v>
      </c>
      <c r="S139" s="15" t="s">
        <v>12287</v>
      </c>
    </row>
    <row r="140" spans="1:19" x14ac:dyDescent="0.3">
      <c r="A140" s="15" t="s">
        <v>5329</v>
      </c>
      <c r="B140" s="15" t="s">
        <v>13116</v>
      </c>
      <c r="C140" s="15" t="s">
        <v>13126</v>
      </c>
      <c r="D140" s="23" t="s">
        <v>13129</v>
      </c>
      <c r="E140" s="24" t="s">
        <v>13215</v>
      </c>
      <c r="F140" s="17">
        <v>3990</v>
      </c>
      <c r="G140" s="17">
        <v>1220</v>
      </c>
      <c r="H140" s="25">
        <v>0.69</v>
      </c>
      <c r="I140" s="18" t="str">
        <f t="shared" si="7"/>
        <v>&gt;₹500</v>
      </c>
      <c r="J140" s="18" t="str">
        <f t="shared" si="8"/>
        <v>Eligible</v>
      </c>
      <c r="K140" s="15">
        <v>4.4000000000000004</v>
      </c>
      <c r="L140" s="26">
        <v>2685</v>
      </c>
      <c r="M140" s="27">
        <f t="shared" si="9"/>
        <v>10713150</v>
      </c>
      <c r="N140" s="15" t="s">
        <v>5330</v>
      </c>
      <c r="O140" s="15" t="s">
        <v>5331</v>
      </c>
      <c r="P140" s="15" t="s">
        <v>5332</v>
      </c>
      <c r="Q140" s="15" t="s">
        <v>5333</v>
      </c>
      <c r="R140" s="15" t="s">
        <v>5335</v>
      </c>
      <c r="S140" s="15" t="s">
        <v>5334</v>
      </c>
    </row>
    <row r="141" spans="1:19" x14ac:dyDescent="0.3">
      <c r="A141" s="15" t="s">
        <v>11414</v>
      </c>
      <c r="B141" s="15" t="s">
        <v>13149</v>
      </c>
      <c r="C141" s="23" t="s">
        <v>13160</v>
      </c>
      <c r="D141" s="23" t="s">
        <v>13161</v>
      </c>
      <c r="E141" s="24" t="s">
        <v>13235</v>
      </c>
      <c r="F141" s="17">
        <v>499</v>
      </c>
      <c r="G141" s="17">
        <v>199</v>
      </c>
      <c r="H141" s="25">
        <v>0.6</v>
      </c>
      <c r="I141" s="18" t="str">
        <f t="shared" si="7"/>
        <v>&lt;₹200</v>
      </c>
      <c r="J141" s="18" t="str">
        <f t="shared" si="8"/>
        <v>Eligible</v>
      </c>
      <c r="K141" s="15">
        <v>4.4000000000000004</v>
      </c>
      <c r="L141" s="26">
        <v>24780</v>
      </c>
      <c r="M141" s="27">
        <f t="shared" si="9"/>
        <v>12365220</v>
      </c>
      <c r="N141" s="15" t="s">
        <v>11415</v>
      </c>
      <c r="O141" s="15" t="s">
        <v>11416</v>
      </c>
      <c r="P141" s="15" t="s">
        <v>11417</v>
      </c>
      <c r="Q141" s="15" t="s">
        <v>11418</v>
      </c>
      <c r="R141" s="15" t="s">
        <v>11420</v>
      </c>
      <c r="S141" s="15" t="s">
        <v>11419</v>
      </c>
    </row>
    <row r="142" spans="1:19" x14ac:dyDescent="0.3">
      <c r="A142" s="15" t="s">
        <v>3175</v>
      </c>
      <c r="B142" s="15" t="s">
        <v>13116</v>
      </c>
      <c r="C142" s="23" t="s">
        <v>13137</v>
      </c>
      <c r="D142" s="23" t="s">
        <v>13138</v>
      </c>
      <c r="E142" s="24" t="s">
        <v>13210</v>
      </c>
      <c r="F142" s="17">
        <v>1699</v>
      </c>
      <c r="G142" s="17">
        <v>1219</v>
      </c>
      <c r="H142" s="25">
        <v>0.28000000000000003</v>
      </c>
      <c r="I142" s="18" t="str">
        <f t="shared" si="7"/>
        <v>&gt;₹500</v>
      </c>
      <c r="J142" s="18" t="str">
        <f t="shared" si="8"/>
        <v>Not Eligible</v>
      </c>
      <c r="K142" s="15">
        <v>4.4000000000000004</v>
      </c>
      <c r="L142" s="26">
        <v>285</v>
      </c>
      <c r="M142" s="27">
        <f t="shared" si="9"/>
        <v>484215</v>
      </c>
      <c r="N142" s="15" t="s">
        <v>3177</v>
      </c>
      <c r="O142" s="15" t="s">
        <v>3178</v>
      </c>
      <c r="P142" s="15" t="s">
        <v>3179</v>
      </c>
      <c r="Q142" s="15" t="s">
        <v>3180</v>
      </c>
      <c r="R142" s="15" t="s">
        <v>3182</v>
      </c>
      <c r="S142" s="15" t="s">
        <v>3181</v>
      </c>
    </row>
    <row r="143" spans="1:19" x14ac:dyDescent="0.3">
      <c r="A143" s="15" t="s">
        <v>2303</v>
      </c>
      <c r="B143" s="15" t="s">
        <v>13116</v>
      </c>
      <c r="C143" s="15" t="s">
        <v>13132</v>
      </c>
      <c r="D143" s="15" t="s">
        <v>13117</v>
      </c>
      <c r="E143" s="24" t="s">
        <v>13194</v>
      </c>
      <c r="F143" s="17">
        <v>700</v>
      </c>
      <c r="G143" s="17">
        <v>299</v>
      </c>
      <c r="H143" s="25">
        <v>0.56999999999999995</v>
      </c>
      <c r="I143" s="18" t="str">
        <f t="shared" si="7"/>
        <v>₹200 - ₹500</v>
      </c>
      <c r="J143" s="18" t="str">
        <f t="shared" si="8"/>
        <v>Eligible</v>
      </c>
      <c r="K143" s="15">
        <v>4.4000000000000004</v>
      </c>
      <c r="L143" s="26">
        <v>179692</v>
      </c>
      <c r="M143" s="27">
        <f t="shared" si="9"/>
        <v>125784400</v>
      </c>
      <c r="N143" s="15" t="s">
        <v>2304</v>
      </c>
      <c r="O143" s="15" t="s">
        <v>2305</v>
      </c>
      <c r="P143" s="15" t="s">
        <v>2306</v>
      </c>
      <c r="Q143" s="15" t="s">
        <v>2307</v>
      </c>
      <c r="R143" s="15" t="s">
        <v>2309</v>
      </c>
      <c r="S143" s="15" t="s">
        <v>2308</v>
      </c>
    </row>
    <row r="144" spans="1:19" x14ac:dyDescent="0.3">
      <c r="A144" s="15" t="s">
        <v>5600</v>
      </c>
      <c r="B144" s="15" t="s">
        <v>13116</v>
      </c>
      <c r="C144" s="15" t="s">
        <v>13142</v>
      </c>
      <c r="D144" s="15" t="s">
        <v>13143</v>
      </c>
      <c r="E144" s="24"/>
      <c r="F144" s="17">
        <v>5999</v>
      </c>
      <c r="G144" s="17">
        <v>2998</v>
      </c>
      <c r="H144" s="25">
        <v>0.5</v>
      </c>
      <c r="I144" s="18" t="str">
        <f t="shared" si="7"/>
        <v>&gt;₹500</v>
      </c>
      <c r="J144" s="18" t="str">
        <f t="shared" si="8"/>
        <v>Eligible</v>
      </c>
      <c r="K144" s="15">
        <v>4.4000000000000004</v>
      </c>
      <c r="L144" s="26">
        <v>6088</v>
      </c>
      <c r="M144" s="27">
        <f t="shared" si="9"/>
        <v>36521912</v>
      </c>
      <c r="N144" s="15" t="s">
        <v>5601</v>
      </c>
      <c r="O144" s="15" t="s">
        <v>5602</v>
      </c>
      <c r="P144" s="15" t="s">
        <v>5603</v>
      </c>
      <c r="Q144" s="15" t="s">
        <v>5604</v>
      </c>
      <c r="R144" s="15" t="s">
        <v>5606</v>
      </c>
      <c r="S144" s="15" t="s">
        <v>5605</v>
      </c>
    </row>
    <row r="145" spans="1:19" x14ac:dyDescent="0.3">
      <c r="A145" s="15" t="s">
        <v>6370</v>
      </c>
      <c r="B145" s="15" t="s">
        <v>13082</v>
      </c>
      <c r="C145" s="15" t="s">
        <v>13112</v>
      </c>
      <c r="D145" s="15" t="s">
        <v>13113</v>
      </c>
      <c r="E145" s="24" t="s">
        <v>13236</v>
      </c>
      <c r="F145" s="17">
        <v>861</v>
      </c>
      <c r="G145" s="17">
        <v>828</v>
      </c>
      <c r="H145" s="25">
        <v>0.04</v>
      </c>
      <c r="I145" s="18" t="str">
        <f t="shared" si="7"/>
        <v>&gt;₹500</v>
      </c>
      <c r="J145" s="18" t="str">
        <f t="shared" si="8"/>
        <v>Not Eligible</v>
      </c>
      <c r="K145" s="15">
        <v>4.4000000000000004</v>
      </c>
      <c r="L145" s="26">
        <v>1383</v>
      </c>
      <c r="M145" s="27">
        <f t="shared" si="9"/>
        <v>1190763</v>
      </c>
      <c r="N145" s="15" t="s">
        <v>6372</v>
      </c>
      <c r="O145" s="15" t="s">
        <v>6373</v>
      </c>
      <c r="P145" s="15" t="s">
        <v>6374</v>
      </c>
      <c r="Q145" s="15" t="s">
        <v>6375</v>
      </c>
      <c r="R145" s="15" t="s">
        <v>6377</v>
      </c>
      <c r="S145" s="15" t="s">
        <v>6376</v>
      </c>
    </row>
    <row r="146" spans="1:19" x14ac:dyDescent="0.3">
      <c r="A146" s="15" t="s">
        <v>6971</v>
      </c>
      <c r="B146" s="15" t="s">
        <v>13082</v>
      </c>
      <c r="C146" s="15" t="s">
        <v>13083</v>
      </c>
      <c r="D146" s="15" t="s">
        <v>13090</v>
      </c>
      <c r="E146" s="24" t="s">
        <v>13237</v>
      </c>
      <c r="F146" s="17">
        <v>999</v>
      </c>
      <c r="G146" s="17">
        <v>449</v>
      </c>
      <c r="H146" s="25">
        <v>0.55000000000000004</v>
      </c>
      <c r="I146" s="18" t="str">
        <f t="shared" si="7"/>
        <v>₹200 - ₹500</v>
      </c>
      <c r="J146" s="18" t="str">
        <f t="shared" si="8"/>
        <v>Eligible</v>
      </c>
      <c r="K146" s="15">
        <v>4.4000000000000004</v>
      </c>
      <c r="L146" s="26">
        <v>5492</v>
      </c>
      <c r="M146" s="27">
        <f t="shared" si="9"/>
        <v>5486508</v>
      </c>
      <c r="N146" s="15" t="s">
        <v>6972</v>
      </c>
      <c r="O146" s="15" t="s">
        <v>6973</v>
      </c>
      <c r="P146" s="15" t="s">
        <v>6974</v>
      </c>
      <c r="Q146" s="15" t="s">
        <v>6975</v>
      </c>
      <c r="R146" s="15" t="s">
        <v>6977</v>
      </c>
      <c r="S146" s="15" t="s">
        <v>6976</v>
      </c>
    </row>
    <row r="147" spans="1:19" x14ac:dyDescent="0.3">
      <c r="A147" s="15" t="s">
        <v>6452</v>
      </c>
      <c r="B147" s="15" t="s">
        <v>13116</v>
      </c>
      <c r="C147" s="15" t="s">
        <v>13142</v>
      </c>
      <c r="D147" s="15" t="s">
        <v>13143</v>
      </c>
      <c r="E147" s="24"/>
      <c r="F147" s="17">
        <v>9999</v>
      </c>
      <c r="G147" s="17">
        <v>2999</v>
      </c>
      <c r="H147" s="25">
        <v>0.7</v>
      </c>
      <c r="I147" s="18" t="str">
        <f t="shared" si="7"/>
        <v>&gt;₹500</v>
      </c>
      <c r="J147" s="18" t="str">
        <f t="shared" si="8"/>
        <v>Eligible</v>
      </c>
      <c r="K147" s="15">
        <v>4.4000000000000004</v>
      </c>
      <c r="L147" s="26">
        <v>919</v>
      </c>
      <c r="M147" s="27">
        <f t="shared" si="9"/>
        <v>9189081</v>
      </c>
      <c r="N147" s="15" t="s">
        <v>6453</v>
      </c>
      <c r="O147" s="15" t="s">
        <v>6454</v>
      </c>
      <c r="P147" s="15" t="s">
        <v>6455</v>
      </c>
      <c r="Q147" s="15" t="s">
        <v>6456</v>
      </c>
      <c r="R147" s="15" t="s">
        <v>6458</v>
      </c>
      <c r="S147" s="15" t="s">
        <v>6457</v>
      </c>
    </row>
    <row r="148" spans="1:19" x14ac:dyDescent="0.3">
      <c r="A148" s="15" t="s">
        <v>3393</v>
      </c>
      <c r="B148" s="15" t="s">
        <v>13116</v>
      </c>
      <c r="C148" s="23" t="s">
        <v>13142</v>
      </c>
      <c r="D148" s="23" t="s">
        <v>13143</v>
      </c>
      <c r="E148" s="24"/>
      <c r="F148" s="17">
        <v>9999</v>
      </c>
      <c r="G148" s="17">
        <v>1999</v>
      </c>
      <c r="H148" s="25">
        <v>0.8</v>
      </c>
      <c r="I148" s="18" t="str">
        <f t="shared" si="7"/>
        <v>&gt;₹500</v>
      </c>
      <c r="J148" s="18" t="str">
        <f t="shared" si="8"/>
        <v>Eligible</v>
      </c>
      <c r="K148" s="15">
        <v>4.4000000000000004</v>
      </c>
      <c r="L148" s="26">
        <v>30023</v>
      </c>
      <c r="M148" s="27">
        <f t="shared" si="9"/>
        <v>300199977</v>
      </c>
      <c r="N148" s="15" t="s">
        <v>3394</v>
      </c>
      <c r="O148" s="15" t="s">
        <v>3395</v>
      </c>
      <c r="P148" s="15" t="s">
        <v>3396</v>
      </c>
      <c r="Q148" s="15" t="s">
        <v>3397</v>
      </c>
      <c r="R148" s="15" t="s">
        <v>3399</v>
      </c>
      <c r="S148" s="15" t="s">
        <v>3398</v>
      </c>
    </row>
    <row r="149" spans="1:19" x14ac:dyDescent="0.3">
      <c r="A149" s="15" t="s">
        <v>6899</v>
      </c>
      <c r="B149" s="15" t="s">
        <v>13082</v>
      </c>
      <c r="C149" s="15" t="s">
        <v>13083</v>
      </c>
      <c r="D149" s="15" t="s">
        <v>13091</v>
      </c>
      <c r="E149" s="24" t="s">
        <v>13238</v>
      </c>
      <c r="F149" s="17">
        <v>799</v>
      </c>
      <c r="G149" s="17">
        <v>599</v>
      </c>
      <c r="H149" s="25">
        <v>0.25</v>
      </c>
      <c r="I149" s="18" t="str">
        <f t="shared" si="7"/>
        <v>&gt;₹500</v>
      </c>
      <c r="J149" s="18" t="str">
        <f t="shared" si="8"/>
        <v>Not Eligible</v>
      </c>
      <c r="K149" s="15">
        <v>4.4000000000000004</v>
      </c>
      <c r="L149" s="26">
        <v>387</v>
      </c>
      <c r="M149" s="27">
        <f t="shared" si="9"/>
        <v>309213</v>
      </c>
      <c r="N149" s="15" t="s">
        <v>6900</v>
      </c>
      <c r="O149" s="15" t="s">
        <v>6901</v>
      </c>
      <c r="P149" s="15" t="s">
        <v>6902</v>
      </c>
      <c r="Q149" s="15" t="s">
        <v>6903</v>
      </c>
      <c r="R149" s="15" t="s">
        <v>6905</v>
      </c>
      <c r="S149" s="15" t="s">
        <v>6904</v>
      </c>
    </row>
    <row r="150" spans="1:19" x14ac:dyDescent="0.3">
      <c r="A150" s="15" t="s">
        <v>1746</v>
      </c>
      <c r="B150" s="15" t="s">
        <v>13082</v>
      </c>
      <c r="C150" s="15" t="s">
        <v>13083</v>
      </c>
      <c r="D150" s="23" t="s">
        <v>13086</v>
      </c>
      <c r="E150" s="24" t="s">
        <v>13194</v>
      </c>
      <c r="F150" s="17">
        <v>1699</v>
      </c>
      <c r="G150" s="17">
        <v>999</v>
      </c>
      <c r="H150" s="25">
        <v>0.41</v>
      </c>
      <c r="I150" s="18" t="str">
        <f t="shared" si="7"/>
        <v>&gt;₹500</v>
      </c>
      <c r="J150" s="18" t="str">
        <f t="shared" si="8"/>
        <v>Not Eligible</v>
      </c>
      <c r="K150" s="15">
        <v>4.4000000000000004</v>
      </c>
      <c r="L150" s="26">
        <v>211</v>
      </c>
      <c r="M150" s="27">
        <f t="shared" si="9"/>
        <v>358489</v>
      </c>
      <c r="N150" s="15" t="s">
        <v>1747</v>
      </c>
      <c r="O150" s="15" t="s">
        <v>1748</v>
      </c>
      <c r="P150" s="15" t="s">
        <v>1749</v>
      </c>
      <c r="Q150" s="15" t="s">
        <v>1750</v>
      </c>
      <c r="R150" s="15" t="s">
        <v>1752</v>
      </c>
      <c r="S150" s="15" t="s">
        <v>1751</v>
      </c>
    </row>
    <row r="151" spans="1:19" x14ac:dyDescent="0.3">
      <c r="A151" s="15" t="s">
        <v>2318</v>
      </c>
      <c r="B151" s="15" t="s">
        <v>13082</v>
      </c>
      <c r="C151" s="23" t="s">
        <v>13083</v>
      </c>
      <c r="D151" s="23" t="s">
        <v>13086</v>
      </c>
      <c r="E151" s="24" t="s">
        <v>13194</v>
      </c>
      <c r="F151" s="17">
        <v>1999</v>
      </c>
      <c r="G151" s="17">
        <v>1299</v>
      </c>
      <c r="H151" s="25">
        <v>0.35</v>
      </c>
      <c r="I151" s="18" t="str">
        <f t="shared" si="7"/>
        <v>&gt;₹500</v>
      </c>
      <c r="J151" s="18" t="str">
        <f t="shared" si="8"/>
        <v>Not Eligible</v>
      </c>
      <c r="K151" s="15">
        <v>4.4000000000000004</v>
      </c>
      <c r="L151" s="26">
        <v>974</v>
      </c>
      <c r="M151" s="27">
        <f t="shared" si="9"/>
        <v>1947026</v>
      </c>
      <c r="N151" s="15" t="s">
        <v>2319</v>
      </c>
      <c r="O151" s="15" t="s">
        <v>1748</v>
      </c>
      <c r="P151" s="15" t="s">
        <v>1749</v>
      </c>
      <c r="Q151" s="15" t="s">
        <v>1750</v>
      </c>
      <c r="R151" s="15" t="s">
        <v>1752</v>
      </c>
      <c r="S151" s="15" t="s">
        <v>1751</v>
      </c>
    </row>
    <row r="152" spans="1:19" x14ac:dyDescent="0.3">
      <c r="A152" s="15" t="s">
        <v>5370</v>
      </c>
      <c r="B152" s="15" t="s">
        <v>13116</v>
      </c>
      <c r="C152" s="15" t="s">
        <v>13137</v>
      </c>
      <c r="D152" s="15" t="s">
        <v>13138</v>
      </c>
      <c r="E152" s="24" t="s">
        <v>13210</v>
      </c>
      <c r="F152" s="17">
        <v>1299</v>
      </c>
      <c r="G152" s="17">
        <v>349</v>
      </c>
      <c r="H152" s="25">
        <v>0.73</v>
      </c>
      <c r="I152" s="18" t="str">
        <f t="shared" si="7"/>
        <v>₹200 - ₹500</v>
      </c>
      <c r="J152" s="18" t="str">
        <f t="shared" si="8"/>
        <v>Eligible</v>
      </c>
      <c r="K152" s="15">
        <v>4.4000000000000004</v>
      </c>
      <c r="L152" s="26">
        <v>16299</v>
      </c>
      <c r="M152" s="27">
        <f t="shared" si="9"/>
        <v>21172401</v>
      </c>
      <c r="N152" s="15" t="s">
        <v>5372</v>
      </c>
      <c r="O152" s="15" t="s">
        <v>5373</v>
      </c>
      <c r="P152" s="15" t="s">
        <v>5374</v>
      </c>
      <c r="Q152" s="15" t="s">
        <v>5375</v>
      </c>
      <c r="R152" s="15" t="s">
        <v>5377</v>
      </c>
      <c r="S152" s="15" t="s">
        <v>5376</v>
      </c>
    </row>
    <row r="153" spans="1:19" x14ac:dyDescent="0.3">
      <c r="A153" s="15" t="s">
        <v>5983</v>
      </c>
      <c r="B153" s="15" t="s">
        <v>13180</v>
      </c>
      <c r="C153" s="15" t="s">
        <v>13181</v>
      </c>
      <c r="D153" s="15" t="s">
        <v>13182</v>
      </c>
      <c r="E153" s="24" t="s">
        <v>13239</v>
      </c>
      <c r="F153" s="17">
        <v>550</v>
      </c>
      <c r="G153" s="17">
        <v>522</v>
      </c>
      <c r="H153" s="25">
        <v>0.05</v>
      </c>
      <c r="I153" s="18" t="str">
        <f t="shared" si="7"/>
        <v>&gt;₹500</v>
      </c>
      <c r="J153" s="18" t="str">
        <f t="shared" si="8"/>
        <v>Not Eligible</v>
      </c>
      <c r="K153" s="15">
        <v>4.4000000000000004</v>
      </c>
      <c r="L153" s="26">
        <v>30411</v>
      </c>
      <c r="M153" s="27">
        <f t="shared" si="9"/>
        <v>16726050</v>
      </c>
      <c r="N153" s="15" t="s">
        <v>5984</v>
      </c>
      <c r="O153" s="15" t="s">
        <v>5985</v>
      </c>
      <c r="P153" s="15" t="s">
        <v>5986</v>
      </c>
      <c r="Q153" s="15" t="s">
        <v>5987</v>
      </c>
      <c r="R153" s="15" t="s">
        <v>5989</v>
      </c>
      <c r="S153" s="15" t="s">
        <v>5988</v>
      </c>
    </row>
    <row r="154" spans="1:19" x14ac:dyDescent="0.3">
      <c r="A154" s="15" t="s">
        <v>12936</v>
      </c>
      <c r="B154" s="15" t="s">
        <v>13149</v>
      </c>
      <c r="C154" s="23" t="s">
        <v>13164</v>
      </c>
      <c r="D154" s="23" t="s">
        <v>13168</v>
      </c>
      <c r="E154" s="24" t="s">
        <v>13206</v>
      </c>
      <c r="F154" s="17">
        <v>850</v>
      </c>
      <c r="G154" s="17">
        <v>699</v>
      </c>
      <c r="H154" s="25">
        <v>0.18</v>
      </c>
      <c r="I154" s="18" t="str">
        <f t="shared" si="7"/>
        <v>&gt;₹500</v>
      </c>
      <c r="J154" s="18" t="str">
        <f t="shared" si="8"/>
        <v>Not Eligible</v>
      </c>
      <c r="K154" s="15">
        <v>4.4000000000000004</v>
      </c>
      <c r="L154" s="26">
        <v>4642</v>
      </c>
      <c r="M154" s="27">
        <f t="shared" si="9"/>
        <v>3945700</v>
      </c>
      <c r="N154" s="15" t="s">
        <v>12937</v>
      </c>
      <c r="O154" s="15" t="s">
        <v>12938</v>
      </c>
      <c r="P154" s="15" t="s">
        <v>12939</v>
      </c>
      <c r="Q154" s="15" t="s">
        <v>12940</v>
      </c>
      <c r="R154" s="15" t="s">
        <v>12942</v>
      </c>
      <c r="S154" s="15" t="s">
        <v>12941</v>
      </c>
    </row>
    <row r="155" spans="1:19" x14ac:dyDescent="0.3">
      <c r="A155" s="15" t="s">
        <v>6867</v>
      </c>
      <c r="B155" s="15" t="s">
        <v>13082</v>
      </c>
      <c r="C155" s="15" t="s">
        <v>13083</v>
      </c>
      <c r="D155" s="23" t="s">
        <v>13095</v>
      </c>
      <c r="E155" s="24"/>
      <c r="F155" s="17">
        <v>499</v>
      </c>
      <c r="G155" s="17">
        <v>179</v>
      </c>
      <c r="H155" s="25">
        <v>0.64</v>
      </c>
      <c r="I155" s="18" t="str">
        <f t="shared" si="7"/>
        <v>&lt;₹200</v>
      </c>
      <c r="J155" s="18" t="str">
        <f t="shared" si="8"/>
        <v>Eligible</v>
      </c>
      <c r="K155" s="15">
        <v>4.4000000000000004</v>
      </c>
      <c r="L155" s="26">
        <v>12</v>
      </c>
      <c r="M155" s="27">
        <f t="shared" si="9"/>
        <v>5988</v>
      </c>
      <c r="N155" s="15" t="s">
        <v>6868</v>
      </c>
      <c r="O155" s="15" t="s">
        <v>6869</v>
      </c>
      <c r="P155" s="15" t="s">
        <v>6870</v>
      </c>
      <c r="Q155" s="15" t="s">
        <v>6871</v>
      </c>
      <c r="R155" s="15" t="s">
        <v>6873</v>
      </c>
      <c r="S155" s="15" t="s">
        <v>6872</v>
      </c>
    </row>
    <row r="156" spans="1:19" x14ac:dyDescent="0.3">
      <c r="A156" s="15" t="s">
        <v>10939</v>
      </c>
      <c r="B156" s="15" t="s">
        <v>13149</v>
      </c>
      <c r="C156" s="23" t="s">
        <v>13154</v>
      </c>
      <c r="D156" s="23" t="s">
        <v>13159</v>
      </c>
      <c r="E156" s="24" t="s">
        <v>13240</v>
      </c>
      <c r="F156" s="17">
        <v>825</v>
      </c>
      <c r="G156" s="17">
        <v>610</v>
      </c>
      <c r="H156" s="25">
        <v>0.26</v>
      </c>
      <c r="I156" s="18" t="str">
        <f t="shared" si="7"/>
        <v>&gt;₹500</v>
      </c>
      <c r="J156" s="18" t="str">
        <f t="shared" si="8"/>
        <v>Not Eligible</v>
      </c>
      <c r="K156" s="15">
        <v>4.4000000000000004</v>
      </c>
      <c r="L156" s="26">
        <v>1951</v>
      </c>
      <c r="M156" s="27">
        <f t="shared" si="9"/>
        <v>1609575</v>
      </c>
      <c r="N156" s="15" t="s">
        <v>10940</v>
      </c>
      <c r="O156" s="15" t="s">
        <v>10941</v>
      </c>
      <c r="P156" s="15" t="s">
        <v>10942</v>
      </c>
      <c r="Q156" s="15" t="s">
        <v>10943</v>
      </c>
      <c r="R156" s="15" t="s">
        <v>10945</v>
      </c>
      <c r="S156" s="15" t="s">
        <v>10944</v>
      </c>
    </row>
    <row r="157" spans="1:19" x14ac:dyDescent="0.3">
      <c r="A157" s="15" t="s">
        <v>10302</v>
      </c>
      <c r="B157" s="15" t="s">
        <v>13149</v>
      </c>
      <c r="C157" s="23" t="s">
        <v>13164</v>
      </c>
      <c r="D157" s="23" t="s">
        <v>13168</v>
      </c>
      <c r="E157" s="24" t="s">
        <v>13206</v>
      </c>
      <c r="F157" s="17">
        <v>1999</v>
      </c>
      <c r="G157" s="17">
        <v>1099</v>
      </c>
      <c r="H157" s="25">
        <v>0.45</v>
      </c>
      <c r="I157" s="18" t="str">
        <f t="shared" si="7"/>
        <v>&gt;₹500</v>
      </c>
      <c r="J157" s="18" t="str">
        <f t="shared" si="8"/>
        <v>Not Eligible</v>
      </c>
      <c r="K157" s="15">
        <v>4.4000000000000004</v>
      </c>
      <c r="L157" s="26">
        <v>10480</v>
      </c>
      <c r="M157" s="27">
        <f t="shared" si="9"/>
        <v>20949520</v>
      </c>
      <c r="N157" s="15" t="s">
        <v>10303</v>
      </c>
      <c r="O157" s="15" t="s">
        <v>10304</v>
      </c>
      <c r="P157" s="15" t="s">
        <v>10305</v>
      </c>
      <c r="Q157" s="15" t="s">
        <v>10306</v>
      </c>
      <c r="R157" s="15" t="s">
        <v>10308</v>
      </c>
      <c r="S157" s="15" t="s">
        <v>10307</v>
      </c>
    </row>
    <row r="158" spans="1:19" x14ac:dyDescent="0.3">
      <c r="A158" s="15" t="s">
        <v>11475</v>
      </c>
      <c r="B158" s="15" t="s">
        <v>13149</v>
      </c>
      <c r="C158" s="23" t="s">
        <v>13164</v>
      </c>
      <c r="D158" s="23" t="s">
        <v>13168</v>
      </c>
      <c r="E158" s="24" t="s">
        <v>13206</v>
      </c>
      <c r="F158" s="17">
        <v>1560</v>
      </c>
      <c r="G158" s="17">
        <v>999</v>
      </c>
      <c r="H158" s="25">
        <v>0.36</v>
      </c>
      <c r="I158" s="18" t="str">
        <f t="shared" si="7"/>
        <v>&gt;₹500</v>
      </c>
      <c r="J158" s="18" t="str">
        <f t="shared" si="8"/>
        <v>Not Eligible</v>
      </c>
      <c r="K158" s="15">
        <v>4.4000000000000004</v>
      </c>
      <c r="L158" s="26">
        <v>24</v>
      </c>
      <c r="M158" s="27">
        <f t="shared" si="9"/>
        <v>37440</v>
      </c>
      <c r="N158" s="15" t="s">
        <v>11477</v>
      </c>
      <c r="O158" s="15" t="s">
        <v>11478</v>
      </c>
      <c r="P158" s="15" t="s">
        <v>11479</v>
      </c>
      <c r="Q158" s="15" t="s">
        <v>11480</v>
      </c>
      <c r="R158" s="15" t="s">
        <v>11482</v>
      </c>
      <c r="S158" s="15" t="s">
        <v>11481</v>
      </c>
    </row>
    <row r="159" spans="1:19" x14ac:dyDescent="0.3">
      <c r="A159" s="15" t="s">
        <v>5590</v>
      </c>
      <c r="B159" s="15" t="s">
        <v>13082</v>
      </c>
      <c r="C159" s="15" t="s">
        <v>13083</v>
      </c>
      <c r="D159" s="15" t="s">
        <v>13086</v>
      </c>
      <c r="E159" s="24" t="s">
        <v>13194</v>
      </c>
      <c r="F159" s="17">
        <v>999</v>
      </c>
      <c r="G159" s="17">
        <v>199</v>
      </c>
      <c r="H159" s="25">
        <v>0.8</v>
      </c>
      <c r="I159" s="18" t="str">
        <f t="shared" si="7"/>
        <v>&lt;₹200</v>
      </c>
      <c r="J159" s="18" t="str">
        <f t="shared" si="8"/>
        <v>Eligible</v>
      </c>
      <c r="K159" s="15">
        <v>4.4000000000000004</v>
      </c>
      <c r="L159" s="26">
        <v>254</v>
      </c>
      <c r="M159" s="27">
        <f t="shared" si="9"/>
        <v>253746</v>
      </c>
      <c r="N159" s="15" t="s">
        <v>5591</v>
      </c>
      <c r="O159" s="15" t="s">
        <v>5592</v>
      </c>
      <c r="P159" s="15" t="s">
        <v>5593</v>
      </c>
      <c r="Q159" s="15" t="s">
        <v>5594</v>
      </c>
      <c r="R159" s="15" t="s">
        <v>5596</v>
      </c>
      <c r="S159" s="15" t="s">
        <v>5595</v>
      </c>
    </row>
    <row r="160" spans="1:19" x14ac:dyDescent="0.3">
      <c r="A160" s="15" t="s">
        <v>6587</v>
      </c>
      <c r="B160" s="15" t="s">
        <v>13116</v>
      </c>
      <c r="C160" s="15" t="s">
        <v>13119</v>
      </c>
      <c r="D160" s="23" t="s">
        <v>13117</v>
      </c>
      <c r="E160" s="24" t="s">
        <v>13241</v>
      </c>
      <c r="F160" s="17">
        <v>499</v>
      </c>
      <c r="G160" s="17">
        <v>299</v>
      </c>
      <c r="H160" s="25">
        <v>0.4</v>
      </c>
      <c r="I160" s="18" t="str">
        <f t="shared" si="7"/>
        <v>₹200 - ₹500</v>
      </c>
      <c r="J160" s="18" t="str">
        <f t="shared" si="8"/>
        <v>Not Eligible</v>
      </c>
      <c r="K160" s="15">
        <v>4.4000000000000004</v>
      </c>
      <c r="L160" s="26">
        <v>3565</v>
      </c>
      <c r="M160" s="27">
        <f t="shared" si="9"/>
        <v>1778935</v>
      </c>
      <c r="N160" s="15" t="s">
        <v>6588</v>
      </c>
      <c r="O160" s="15" t="s">
        <v>6589</v>
      </c>
      <c r="P160" s="15" t="s">
        <v>6590</v>
      </c>
      <c r="Q160" s="15" t="s">
        <v>6591</v>
      </c>
      <c r="R160" s="15" t="s">
        <v>6593</v>
      </c>
      <c r="S160" s="15" t="s">
        <v>6592</v>
      </c>
    </row>
    <row r="161" spans="1:19" x14ac:dyDescent="0.3">
      <c r="A161" s="15" t="s">
        <v>7596</v>
      </c>
      <c r="B161" s="15" t="s">
        <v>13082</v>
      </c>
      <c r="C161" s="23" t="s">
        <v>13083</v>
      </c>
      <c r="D161" s="23" t="s">
        <v>13089</v>
      </c>
      <c r="E161" s="24" t="s">
        <v>13234</v>
      </c>
      <c r="F161" s="17">
        <v>999</v>
      </c>
      <c r="G161" s="17">
        <v>499</v>
      </c>
      <c r="H161" s="25">
        <v>0.5</v>
      </c>
      <c r="I161" s="18" t="str">
        <f t="shared" si="7"/>
        <v>₹200 - ₹500</v>
      </c>
      <c r="J161" s="18" t="str">
        <f t="shared" si="8"/>
        <v>Eligible</v>
      </c>
      <c r="K161" s="15">
        <v>4.4000000000000004</v>
      </c>
      <c r="L161" s="26">
        <v>6255</v>
      </c>
      <c r="M161" s="27">
        <f t="shared" si="9"/>
        <v>6248745</v>
      </c>
      <c r="N161" s="15" t="s">
        <v>7597</v>
      </c>
      <c r="O161" s="15" t="s">
        <v>7598</v>
      </c>
      <c r="P161" s="15" t="s">
        <v>7599</v>
      </c>
      <c r="Q161" s="15" t="s">
        <v>7600</v>
      </c>
      <c r="R161" s="15" t="s">
        <v>7602</v>
      </c>
      <c r="S161" s="15" t="s">
        <v>7601</v>
      </c>
    </row>
    <row r="162" spans="1:19" x14ac:dyDescent="0.3">
      <c r="A162" s="15" t="s">
        <v>8013</v>
      </c>
      <c r="B162" s="15" t="s">
        <v>13082</v>
      </c>
      <c r="C162" s="15" t="s">
        <v>13083</v>
      </c>
      <c r="D162" s="15" t="s">
        <v>13089</v>
      </c>
      <c r="E162" s="24" t="s">
        <v>13207</v>
      </c>
      <c r="F162" s="17">
        <v>249</v>
      </c>
      <c r="G162" s="17">
        <v>149</v>
      </c>
      <c r="H162" s="25">
        <v>0.4</v>
      </c>
      <c r="I162" s="18" t="str">
        <f t="shared" si="7"/>
        <v>&lt;₹200</v>
      </c>
      <c r="J162" s="18" t="str">
        <f t="shared" si="8"/>
        <v>Not Eligible</v>
      </c>
      <c r="K162" s="15">
        <v>4.4000000000000004</v>
      </c>
      <c r="L162" s="26">
        <v>7732</v>
      </c>
      <c r="M162" s="27">
        <f t="shared" si="9"/>
        <v>1925268</v>
      </c>
      <c r="N162" s="15" t="s">
        <v>8015</v>
      </c>
      <c r="O162" s="15" t="s">
        <v>8016</v>
      </c>
      <c r="P162" s="15" t="s">
        <v>8017</v>
      </c>
      <c r="Q162" s="15" t="s">
        <v>8018</v>
      </c>
      <c r="R162" s="15" t="s">
        <v>8020</v>
      </c>
      <c r="S162" s="15" t="s">
        <v>8019</v>
      </c>
    </row>
    <row r="163" spans="1:19" x14ac:dyDescent="0.3">
      <c r="A163" s="15" t="s">
        <v>10222</v>
      </c>
      <c r="B163" s="15" t="s">
        <v>13149</v>
      </c>
      <c r="C163" s="23" t="s">
        <v>13164</v>
      </c>
      <c r="D163" s="23" t="s">
        <v>13167</v>
      </c>
      <c r="E163" s="24" t="s">
        <v>13196</v>
      </c>
      <c r="F163" s="17">
        <v>5795</v>
      </c>
      <c r="G163" s="17">
        <v>3499</v>
      </c>
      <c r="H163" s="25">
        <v>0.4</v>
      </c>
      <c r="I163" s="18" t="str">
        <f t="shared" si="7"/>
        <v>&gt;₹500</v>
      </c>
      <c r="J163" s="18" t="str">
        <f t="shared" si="8"/>
        <v>Not Eligible</v>
      </c>
      <c r="K163" s="15">
        <v>4.4000000000000004</v>
      </c>
      <c r="L163" s="26">
        <v>57</v>
      </c>
      <c r="M163" s="27">
        <f t="shared" si="9"/>
        <v>330315</v>
      </c>
      <c r="N163" s="15" t="s">
        <v>10223</v>
      </c>
      <c r="O163" s="15" t="s">
        <v>10224</v>
      </c>
      <c r="P163" s="15" t="s">
        <v>10225</v>
      </c>
      <c r="Q163" s="15" t="s">
        <v>10226</v>
      </c>
      <c r="R163" s="15" t="s">
        <v>10228</v>
      </c>
      <c r="S163" s="15" t="s">
        <v>10227</v>
      </c>
    </row>
    <row r="164" spans="1:19" x14ac:dyDescent="0.3">
      <c r="A164" s="15" t="s">
        <v>8990</v>
      </c>
      <c r="B164" s="15" t="s">
        <v>13082</v>
      </c>
      <c r="C164" s="23" t="s">
        <v>13083</v>
      </c>
      <c r="D164" s="23" t="s">
        <v>13092</v>
      </c>
      <c r="E164" s="24" t="s">
        <v>13242</v>
      </c>
      <c r="F164" s="17">
        <v>1499</v>
      </c>
      <c r="G164" s="17">
        <v>379</v>
      </c>
      <c r="H164" s="25">
        <v>0.75</v>
      </c>
      <c r="I164" s="18" t="str">
        <f t="shared" si="7"/>
        <v>₹200 - ₹500</v>
      </c>
      <c r="J164" s="18" t="str">
        <f t="shared" si="8"/>
        <v>Eligible</v>
      </c>
      <c r="K164" s="15">
        <v>4.4000000000000004</v>
      </c>
      <c r="L164" s="26">
        <v>577</v>
      </c>
      <c r="M164" s="27">
        <f t="shared" si="9"/>
        <v>864923</v>
      </c>
      <c r="N164" s="15" t="s">
        <v>8991</v>
      </c>
      <c r="O164" s="15" t="s">
        <v>8992</v>
      </c>
      <c r="P164" s="15" t="s">
        <v>8993</v>
      </c>
      <c r="Q164" s="15" t="s">
        <v>8994</v>
      </c>
      <c r="R164" s="15" t="s">
        <v>8996</v>
      </c>
      <c r="S164" s="15" t="s">
        <v>8995</v>
      </c>
    </row>
    <row r="165" spans="1:19" x14ac:dyDescent="0.3">
      <c r="A165" s="15" t="s">
        <v>8326</v>
      </c>
      <c r="B165" s="15" t="s">
        <v>13082</v>
      </c>
      <c r="C165" s="15" t="s">
        <v>13083</v>
      </c>
      <c r="D165" s="23" t="s">
        <v>13092</v>
      </c>
      <c r="E165" s="24" t="s">
        <v>13243</v>
      </c>
      <c r="F165" s="17">
        <v>2499</v>
      </c>
      <c r="G165" s="17">
        <v>549</v>
      </c>
      <c r="H165" s="25">
        <v>0.78</v>
      </c>
      <c r="I165" s="18" t="str">
        <f t="shared" si="7"/>
        <v>&gt;₹500</v>
      </c>
      <c r="J165" s="18" t="str">
        <f t="shared" si="8"/>
        <v>Eligible</v>
      </c>
      <c r="K165" s="15">
        <v>4.4000000000000004</v>
      </c>
      <c r="L165" s="26">
        <v>1193</v>
      </c>
      <c r="M165" s="27">
        <f t="shared" si="9"/>
        <v>2981307</v>
      </c>
      <c r="N165" s="15" t="s">
        <v>8327</v>
      </c>
      <c r="O165" s="15" t="s">
        <v>8328</v>
      </c>
      <c r="P165" s="15" t="s">
        <v>8329</v>
      </c>
      <c r="Q165" s="15" t="s">
        <v>8330</v>
      </c>
      <c r="R165" s="15" t="s">
        <v>8332</v>
      </c>
      <c r="S165" s="15" t="s">
        <v>8331</v>
      </c>
    </row>
    <row r="166" spans="1:19" x14ac:dyDescent="0.3">
      <c r="A166" s="15" t="s">
        <v>7630</v>
      </c>
      <c r="B166" s="15" t="s">
        <v>13082</v>
      </c>
      <c r="C166" s="15" t="s">
        <v>13083</v>
      </c>
      <c r="D166" s="15" t="s">
        <v>13089</v>
      </c>
      <c r="E166" s="24" t="s">
        <v>13201</v>
      </c>
      <c r="F166" s="17">
        <v>600</v>
      </c>
      <c r="G166" s="17">
        <v>249</v>
      </c>
      <c r="H166" s="25">
        <v>0.59</v>
      </c>
      <c r="I166" s="18" t="str">
        <f t="shared" si="7"/>
        <v>₹200 - ₹500</v>
      </c>
      <c r="J166" s="18" t="str">
        <f t="shared" si="8"/>
        <v>Eligible</v>
      </c>
      <c r="K166" s="15">
        <v>4.4000000000000004</v>
      </c>
      <c r="L166" s="26">
        <v>13120</v>
      </c>
      <c r="M166" s="27">
        <f t="shared" si="9"/>
        <v>7872000</v>
      </c>
      <c r="N166" s="15" t="s">
        <v>7631</v>
      </c>
      <c r="O166" s="15" t="s">
        <v>7632</v>
      </c>
      <c r="P166" s="15" t="s">
        <v>7633</v>
      </c>
      <c r="Q166" s="15" t="s">
        <v>7634</v>
      </c>
      <c r="R166" s="15" t="s">
        <v>7636</v>
      </c>
      <c r="S166" s="15" t="s">
        <v>7635</v>
      </c>
    </row>
    <row r="167" spans="1:19" x14ac:dyDescent="0.3">
      <c r="A167" s="15" t="s">
        <v>6567</v>
      </c>
      <c r="B167" s="15" t="s">
        <v>13082</v>
      </c>
      <c r="C167" s="15" t="s">
        <v>13083</v>
      </c>
      <c r="D167" s="15" t="s">
        <v>13089</v>
      </c>
      <c r="E167" s="24" t="s">
        <v>13218</v>
      </c>
      <c r="F167" s="17">
        <v>699</v>
      </c>
      <c r="G167" s="17">
        <v>448</v>
      </c>
      <c r="H167" s="25">
        <v>0.36</v>
      </c>
      <c r="I167" s="18" t="str">
        <f t="shared" si="7"/>
        <v>₹200 - ₹500</v>
      </c>
      <c r="J167" s="18" t="str">
        <f t="shared" si="8"/>
        <v>Not Eligible</v>
      </c>
      <c r="K167" s="15">
        <v>4.4000000000000004</v>
      </c>
      <c r="L167" s="26">
        <v>343</v>
      </c>
      <c r="M167" s="27">
        <f t="shared" si="9"/>
        <v>239757</v>
      </c>
      <c r="N167" s="15" t="s">
        <v>6568</v>
      </c>
      <c r="O167" s="15" t="s">
        <v>6569</v>
      </c>
      <c r="P167" s="15" t="s">
        <v>6570</v>
      </c>
      <c r="Q167" s="15" t="s">
        <v>6571</v>
      </c>
      <c r="R167" s="15" t="s">
        <v>6573</v>
      </c>
      <c r="S167" s="15" t="s">
        <v>6572</v>
      </c>
    </row>
    <row r="168" spans="1:19" x14ac:dyDescent="0.3">
      <c r="A168" s="15" t="s">
        <v>7486</v>
      </c>
      <c r="B168" s="15" t="s">
        <v>13082</v>
      </c>
      <c r="C168" s="23" t="s">
        <v>13083</v>
      </c>
      <c r="D168" s="23" t="s">
        <v>13092</v>
      </c>
      <c r="E168" s="24" t="s">
        <v>13229</v>
      </c>
      <c r="F168" s="17">
        <v>499</v>
      </c>
      <c r="G168" s="17">
        <v>149</v>
      </c>
      <c r="H168" s="25">
        <v>0.7</v>
      </c>
      <c r="I168" s="18" t="str">
        <f t="shared" si="7"/>
        <v>&lt;₹200</v>
      </c>
      <c r="J168" s="18" t="str">
        <f t="shared" si="8"/>
        <v>Eligible</v>
      </c>
      <c r="K168" s="15">
        <v>4.4000000000000004</v>
      </c>
      <c r="L168" s="26">
        <v>1611</v>
      </c>
      <c r="M168" s="27">
        <f t="shared" si="9"/>
        <v>803889</v>
      </c>
      <c r="N168" s="15" t="s">
        <v>7487</v>
      </c>
      <c r="O168" s="15" t="s">
        <v>7488</v>
      </c>
      <c r="P168" s="15" t="s">
        <v>7489</v>
      </c>
      <c r="Q168" s="15" t="s">
        <v>7490</v>
      </c>
      <c r="R168" s="15" t="s">
        <v>7492</v>
      </c>
      <c r="S168" s="15" t="s">
        <v>7491</v>
      </c>
    </row>
    <row r="169" spans="1:19" x14ac:dyDescent="0.3">
      <c r="A169" s="15" t="s">
        <v>9480</v>
      </c>
      <c r="B169" s="15" t="s">
        <v>13082</v>
      </c>
      <c r="C169" s="23" t="s">
        <v>13083</v>
      </c>
      <c r="D169" s="23" t="s">
        <v>13091</v>
      </c>
      <c r="E169" s="24" t="s">
        <v>13244</v>
      </c>
      <c r="F169" s="17">
        <v>1800</v>
      </c>
      <c r="G169" s="17">
        <v>1149</v>
      </c>
      <c r="H169" s="25">
        <v>0.36</v>
      </c>
      <c r="I169" s="18" t="str">
        <f t="shared" si="7"/>
        <v>&gt;₹500</v>
      </c>
      <c r="J169" s="18" t="str">
        <f t="shared" si="8"/>
        <v>Not Eligible</v>
      </c>
      <c r="K169" s="15">
        <v>4.4000000000000004</v>
      </c>
      <c r="L169" s="26">
        <v>6558</v>
      </c>
      <c r="M169" s="27">
        <f t="shared" si="9"/>
        <v>11804400</v>
      </c>
      <c r="N169" s="15" t="s">
        <v>9481</v>
      </c>
      <c r="O169" s="15" t="s">
        <v>9482</v>
      </c>
      <c r="P169" s="15" t="s">
        <v>9483</v>
      </c>
      <c r="Q169" s="15" t="s">
        <v>9484</v>
      </c>
      <c r="R169" s="15" t="s">
        <v>9486</v>
      </c>
      <c r="S169" s="15" t="s">
        <v>9485</v>
      </c>
    </row>
    <row r="170" spans="1:19" x14ac:dyDescent="0.3">
      <c r="A170" s="15" t="s">
        <v>6314</v>
      </c>
      <c r="B170" s="15" t="s">
        <v>13082</v>
      </c>
      <c r="C170" s="15" t="s">
        <v>13107</v>
      </c>
      <c r="D170" s="15" t="s">
        <v>13109</v>
      </c>
      <c r="E170" s="24" t="s">
        <v>13245</v>
      </c>
      <c r="F170" s="17">
        <v>899</v>
      </c>
      <c r="G170" s="17">
        <v>599</v>
      </c>
      <c r="H170" s="25">
        <v>0.33</v>
      </c>
      <c r="I170" s="18" t="str">
        <f t="shared" si="7"/>
        <v>&gt;₹500</v>
      </c>
      <c r="J170" s="18" t="str">
        <f t="shared" si="8"/>
        <v>Not Eligible</v>
      </c>
      <c r="K170" s="15">
        <v>4.4000000000000004</v>
      </c>
      <c r="L170" s="26">
        <v>23169</v>
      </c>
      <c r="M170" s="27">
        <f t="shared" si="9"/>
        <v>20828931</v>
      </c>
      <c r="N170" s="15" t="s">
        <v>6315</v>
      </c>
      <c r="O170" s="15" t="s">
        <v>6316</v>
      </c>
      <c r="P170" s="15" t="s">
        <v>6317</v>
      </c>
      <c r="Q170" s="15" t="s">
        <v>6318</v>
      </c>
      <c r="R170" s="15" t="s">
        <v>6320</v>
      </c>
      <c r="S170" s="15" t="s">
        <v>6319</v>
      </c>
    </row>
    <row r="171" spans="1:19" x14ac:dyDescent="0.3">
      <c r="A171" s="15" t="s">
        <v>12392</v>
      </c>
      <c r="B171" s="15" t="s">
        <v>13149</v>
      </c>
      <c r="C171" s="23" t="s">
        <v>13154</v>
      </c>
      <c r="D171" s="23" t="s">
        <v>13159</v>
      </c>
      <c r="E171" s="24" t="s">
        <v>13240</v>
      </c>
      <c r="F171" s="17">
        <v>3500</v>
      </c>
      <c r="G171" s="17">
        <v>1499</v>
      </c>
      <c r="H171" s="25">
        <v>0.56999999999999995</v>
      </c>
      <c r="I171" s="18" t="str">
        <f t="shared" si="7"/>
        <v>&gt;₹500</v>
      </c>
      <c r="J171" s="18" t="str">
        <f t="shared" si="8"/>
        <v>Eligible</v>
      </c>
      <c r="K171" s="15">
        <v>4.4000000000000004</v>
      </c>
      <c r="L171" s="26">
        <v>4703</v>
      </c>
      <c r="M171" s="27">
        <f t="shared" si="9"/>
        <v>16460500</v>
      </c>
      <c r="N171" s="15" t="s">
        <v>12393</v>
      </c>
      <c r="O171" s="15" t="s">
        <v>12394</v>
      </c>
      <c r="P171" s="15" t="s">
        <v>12395</v>
      </c>
      <c r="Q171" s="15" t="s">
        <v>12396</v>
      </c>
      <c r="R171" s="15" t="s">
        <v>12398</v>
      </c>
      <c r="S171" s="15" t="s">
        <v>12397</v>
      </c>
    </row>
    <row r="172" spans="1:19" x14ac:dyDescent="0.3">
      <c r="A172" s="15" t="s">
        <v>1786</v>
      </c>
      <c r="B172" s="15" t="s">
        <v>13116</v>
      </c>
      <c r="C172" s="15" t="s">
        <v>13132</v>
      </c>
      <c r="D172" s="15" t="s">
        <v>13117</v>
      </c>
      <c r="E172" s="24" t="s">
        <v>13228</v>
      </c>
      <c r="F172" s="17">
        <v>699</v>
      </c>
      <c r="G172" s="17">
        <v>239</v>
      </c>
      <c r="H172" s="25">
        <v>0.66</v>
      </c>
      <c r="I172" s="18" t="str">
        <f t="shared" si="7"/>
        <v>₹200 - ₹500</v>
      </c>
      <c r="J172" s="18" t="str">
        <f t="shared" si="8"/>
        <v>Eligible</v>
      </c>
      <c r="K172" s="15">
        <v>4.4000000000000004</v>
      </c>
      <c r="L172" s="26">
        <v>1423</v>
      </c>
      <c r="M172" s="27">
        <f t="shared" si="9"/>
        <v>994677</v>
      </c>
      <c r="N172" s="15" t="s">
        <v>1787</v>
      </c>
      <c r="O172" s="15" t="s">
        <v>1788</v>
      </c>
      <c r="P172" s="15" t="s">
        <v>1789</v>
      </c>
      <c r="Q172" s="15" t="s">
        <v>1790</v>
      </c>
      <c r="R172" s="15" t="s">
        <v>1792</v>
      </c>
      <c r="S172" s="15" t="s">
        <v>1791</v>
      </c>
    </row>
    <row r="173" spans="1:19" x14ac:dyDescent="0.3">
      <c r="A173" s="15" t="s">
        <v>12996</v>
      </c>
      <c r="B173" s="15" t="s">
        <v>13149</v>
      </c>
      <c r="C173" s="23" t="s">
        <v>13164</v>
      </c>
      <c r="D173" s="23" t="s">
        <v>13167</v>
      </c>
      <c r="E173" s="24" t="s">
        <v>13246</v>
      </c>
      <c r="F173" s="17">
        <v>1395</v>
      </c>
      <c r="G173" s="17">
        <v>979</v>
      </c>
      <c r="H173" s="25">
        <v>0.3</v>
      </c>
      <c r="I173" s="18" t="str">
        <f t="shared" si="7"/>
        <v>&gt;₹500</v>
      </c>
      <c r="J173" s="18" t="str">
        <f t="shared" si="8"/>
        <v>Not Eligible</v>
      </c>
      <c r="K173" s="15">
        <v>4.4000000000000004</v>
      </c>
      <c r="L173" s="26">
        <v>2651</v>
      </c>
      <c r="M173" s="27">
        <f t="shared" si="9"/>
        <v>3698145</v>
      </c>
      <c r="N173" s="15" t="s">
        <v>12997</v>
      </c>
      <c r="O173" s="15" t="s">
        <v>12998</v>
      </c>
      <c r="P173" s="15" t="s">
        <v>12999</v>
      </c>
      <c r="Q173" s="15" t="s">
        <v>13000</v>
      </c>
      <c r="R173" s="15" t="s">
        <v>13002</v>
      </c>
      <c r="S173" s="15" t="s">
        <v>13001</v>
      </c>
    </row>
    <row r="174" spans="1:19" x14ac:dyDescent="0.3">
      <c r="A174" s="15" t="s">
        <v>2691</v>
      </c>
      <c r="B174" s="15" t="s">
        <v>13116</v>
      </c>
      <c r="C174" s="15" t="s">
        <v>13132</v>
      </c>
      <c r="D174" s="15" t="s">
        <v>13117</v>
      </c>
      <c r="E174" s="24" t="s">
        <v>13194</v>
      </c>
      <c r="F174" s="17">
        <v>900</v>
      </c>
      <c r="G174" s="17">
        <v>499</v>
      </c>
      <c r="H174" s="25">
        <v>0.45</v>
      </c>
      <c r="I174" s="18" t="str">
        <f t="shared" si="7"/>
        <v>₹200 - ₹500</v>
      </c>
      <c r="J174" s="18" t="str">
        <f t="shared" si="8"/>
        <v>Not Eligible</v>
      </c>
      <c r="K174" s="15">
        <v>4.4000000000000004</v>
      </c>
      <c r="L174" s="26">
        <v>5</v>
      </c>
      <c r="M174" s="27">
        <f t="shared" si="9"/>
        <v>4500</v>
      </c>
      <c r="N174" s="15" t="s">
        <v>2692</v>
      </c>
      <c r="O174" s="15" t="s">
        <v>2693</v>
      </c>
      <c r="P174" s="15" t="s">
        <v>2694</v>
      </c>
      <c r="Q174" s="15" t="s">
        <v>2695</v>
      </c>
      <c r="R174" s="15" t="s">
        <v>2697</v>
      </c>
      <c r="S174" s="15" t="s">
        <v>2696</v>
      </c>
    </row>
    <row r="175" spans="1:19" x14ac:dyDescent="0.3">
      <c r="A175" s="15" t="s">
        <v>10648</v>
      </c>
      <c r="B175" s="15" t="s">
        <v>13149</v>
      </c>
      <c r="C175" s="23" t="s">
        <v>13164</v>
      </c>
      <c r="D175" s="23" t="s">
        <v>13167</v>
      </c>
      <c r="E175" s="24" t="s">
        <v>13195</v>
      </c>
      <c r="F175" s="17">
        <v>1750</v>
      </c>
      <c r="G175" s="17">
        <v>1345</v>
      </c>
      <c r="H175" s="25">
        <v>0.23</v>
      </c>
      <c r="I175" s="18" t="str">
        <f t="shared" si="7"/>
        <v>&gt;₹500</v>
      </c>
      <c r="J175" s="18" t="str">
        <f t="shared" si="8"/>
        <v>Not Eligible</v>
      </c>
      <c r="K175" s="15">
        <v>4.4000000000000004</v>
      </c>
      <c r="L175" s="26">
        <v>612</v>
      </c>
      <c r="M175" s="27">
        <f t="shared" si="9"/>
        <v>1071000</v>
      </c>
      <c r="N175" s="15" t="s">
        <v>10650</v>
      </c>
      <c r="O175" s="15" t="s">
        <v>10651</v>
      </c>
      <c r="P175" s="15" t="s">
        <v>10652</v>
      </c>
      <c r="Q175" s="15" t="s">
        <v>10653</v>
      </c>
      <c r="R175" s="15" t="s">
        <v>10655</v>
      </c>
      <c r="S175" s="15" t="s">
        <v>10654</v>
      </c>
    </row>
    <row r="176" spans="1:19" x14ac:dyDescent="0.3">
      <c r="A176" s="15" t="s">
        <v>8505</v>
      </c>
      <c r="B176" s="15" t="s">
        <v>13116</v>
      </c>
      <c r="C176" s="15" t="s">
        <v>13137</v>
      </c>
      <c r="D176" s="15" t="s">
        <v>13138</v>
      </c>
      <c r="E176" s="24" t="s">
        <v>13210</v>
      </c>
      <c r="F176" s="17">
        <v>2499</v>
      </c>
      <c r="G176" s="17">
        <v>900</v>
      </c>
      <c r="H176" s="25">
        <v>0.64</v>
      </c>
      <c r="I176" s="18" t="str">
        <f t="shared" si="7"/>
        <v>&gt;₹500</v>
      </c>
      <c r="J176" s="18" t="str">
        <f t="shared" si="8"/>
        <v>Eligible</v>
      </c>
      <c r="K176" s="15">
        <v>4.4000000000000004</v>
      </c>
      <c r="L176" s="26">
        <v>9378</v>
      </c>
      <c r="M176" s="27">
        <f t="shared" si="9"/>
        <v>23435622</v>
      </c>
      <c r="N176" s="15" t="s">
        <v>8506</v>
      </c>
      <c r="O176" s="15" t="s">
        <v>8507</v>
      </c>
      <c r="P176" s="15" t="s">
        <v>8508</v>
      </c>
      <c r="Q176" s="15" t="s">
        <v>8509</v>
      </c>
      <c r="R176" s="15" t="s">
        <v>8511</v>
      </c>
      <c r="S176" s="15" t="s">
        <v>8510</v>
      </c>
    </row>
    <row r="177" spans="1:19" x14ac:dyDescent="0.3">
      <c r="A177" s="15" t="s">
        <v>10768</v>
      </c>
      <c r="B177" s="15" t="s">
        <v>13149</v>
      </c>
      <c r="C177" s="23" t="s">
        <v>13164</v>
      </c>
      <c r="D177" s="23" t="s">
        <v>13167</v>
      </c>
      <c r="E177" s="24" t="s">
        <v>13247</v>
      </c>
      <c r="F177" s="17">
        <v>1795</v>
      </c>
      <c r="G177" s="17">
        <v>1099</v>
      </c>
      <c r="H177" s="25">
        <v>0.39</v>
      </c>
      <c r="I177" s="18" t="str">
        <f t="shared" si="7"/>
        <v>&gt;₹500</v>
      </c>
      <c r="J177" s="18" t="str">
        <f t="shared" si="8"/>
        <v>Not Eligible</v>
      </c>
      <c r="K177" s="15">
        <v>4.4000000000000004</v>
      </c>
      <c r="L177" s="26">
        <v>2685</v>
      </c>
      <c r="M177" s="27">
        <f t="shared" si="9"/>
        <v>4819575</v>
      </c>
      <c r="N177" s="15" t="s">
        <v>10769</v>
      </c>
      <c r="O177" s="15" t="s">
        <v>10770</v>
      </c>
      <c r="P177" s="15" t="s">
        <v>10771</v>
      </c>
      <c r="Q177" s="15" t="s">
        <v>10772</v>
      </c>
      <c r="R177" s="15" t="s">
        <v>10774</v>
      </c>
      <c r="S177" s="15" t="s">
        <v>10773</v>
      </c>
    </row>
    <row r="178" spans="1:19" x14ac:dyDescent="0.3">
      <c r="A178" s="15" t="s">
        <v>1094</v>
      </c>
      <c r="B178" s="15" t="s">
        <v>13082</v>
      </c>
      <c r="C178" s="23" t="s">
        <v>13083</v>
      </c>
      <c r="D178" s="23" t="s">
        <v>13086</v>
      </c>
      <c r="E178" s="24" t="s">
        <v>13194</v>
      </c>
      <c r="F178" s="17">
        <v>1999</v>
      </c>
      <c r="G178" s="17">
        <v>1599</v>
      </c>
      <c r="H178" s="25">
        <v>0.2</v>
      </c>
      <c r="I178" s="18" t="str">
        <f t="shared" si="7"/>
        <v>&gt;₹500</v>
      </c>
      <c r="J178" s="18" t="str">
        <f t="shared" si="8"/>
        <v>Not Eligible</v>
      </c>
      <c r="K178" s="15">
        <v>4.4000000000000004</v>
      </c>
      <c r="L178" s="26">
        <v>9378</v>
      </c>
      <c r="M178" s="27">
        <f t="shared" si="9"/>
        <v>18746622</v>
      </c>
      <c r="N178" s="15" t="s">
        <v>1095</v>
      </c>
      <c r="O178" s="15" t="s">
        <v>1096</v>
      </c>
      <c r="P178" s="15" t="s">
        <v>1097</v>
      </c>
      <c r="Q178" s="15" t="s">
        <v>1098</v>
      </c>
      <c r="R178" s="15" t="s">
        <v>1100</v>
      </c>
      <c r="S178" s="15" t="s">
        <v>1099</v>
      </c>
    </row>
    <row r="179" spans="1:19" x14ac:dyDescent="0.3">
      <c r="A179" s="15" t="s">
        <v>1405</v>
      </c>
      <c r="B179" s="15" t="s">
        <v>13082</v>
      </c>
      <c r="C179" s="23" t="s">
        <v>13083</v>
      </c>
      <c r="D179" s="23" t="s">
        <v>13086</v>
      </c>
      <c r="E179" s="24" t="s">
        <v>13194</v>
      </c>
      <c r="F179" s="17">
        <v>1999</v>
      </c>
      <c r="G179" s="17">
        <v>1499</v>
      </c>
      <c r="H179" s="25">
        <v>0.25</v>
      </c>
      <c r="I179" s="18" t="str">
        <f t="shared" si="7"/>
        <v>&gt;₹500</v>
      </c>
      <c r="J179" s="18" t="str">
        <f t="shared" si="8"/>
        <v>Not Eligible</v>
      </c>
      <c r="K179" s="15">
        <v>4.4000000000000004</v>
      </c>
      <c r="L179" s="26">
        <v>576</v>
      </c>
      <c r="M179" s="27">
        <f t="shared" si="9"/>
        <v>1151424</v>
      </c>
      <c r="N179" s="15" t="s">
        <v>1406</v>
      </c>
      <c r="O179" s="15" t="s">
        <v>1096</v>
      </c>
      <c r="P179" s="15" t="s">
        <v>1097</v>
      </c>
      <c r="Q179" s="15" t="s">
        <v>1098</v>
      </c>
      <c r="R179" s="15" t="s">
        <v>1100</v>
      </c>
      <c r="S179" s="15" t="s">
        <v>1099</v>
      </c>
    </row>
    <row r="180" spans="1:19" x14ac:dyDescent="0.3">
      <c r="A180" s="15" t="s">
        <v>10059</v>
      </c>
      <c r="B180" s="15" t="s">
        <v>13149</v>
      </c>
      <c r="C180" s="23" t="s">
        <v>13164</v>
      </c>
      <c r="D180" s="23" t="s">
        <v>13167</v>
      </c>
      <c r="E180" s="24" t="s">
        <v>13195</v>
      </c>
      <c r="F180" s="17">
        <v>1595</v>
      </c>
      <c r="G180" s="17">
        <v>699</v>
      </c>
      <c r="H180" s="25">
        <v>0.56000000000000005</v>
      </c>
      <c r="I180" s="18" t="str">
        <f t="shared" si="7"/>
        <v>&gt;₹500</v>
      </c>
      <c r="J180" s="18" t="str">
        <f t="shared" si="8"/>
        <v>Eligible</v>
      </c>
      <c r="K180" s="15">
        <v>4.4000000000000004</v>
      </c>
      <c r="L180" s="26">
        <v>313</v>
      </c>
      <c r="M180" s="27">
        <f t="shared" si="9"/>
        <v>499235</v>
      </c>
      <c r="N180" s="15" t="s">
        <v>10060</v>
      </c>
      <c r="O180" s="15" t="s">
        <v>10061</v>
      </c>
      <c r="P180" s="15" t="s">
        <v>10062</v>
      </c>
      <c r="Q180" s="15" t="s">
        <v>10063</v>
      </c>
      <c r="R180" s="15" t="s">
        <v>10065</v>
      </c>
      <c r="S180" s="15" t="s">
        <v>10064</v>
      </c>
    </row>
    <row r="181" spans="1:19" x14ac:dyDescent="0.3">
      <c r="A181" s="15" t="s">
        <v>2604</v>
      </c>
      <c r="B181" s="15" t="s">
        <v>13116</v>
      </c>
      <c r="C181" s="23" t="s">
        <v>13132</v>
      </c>
      <c r="D181" s="23" t="s">
        <v>13136</v>
      </c>
      <c r="E181" s="24" t="s">
        <v>13198</v>
      </c>
      <c r="F181" s="17">
        <v>50999</v>
      </c>
      <c r="G181" s="17">
        <v>29999</v>
      </c>
      <c r="H181" s="25">
        <v>0.41</v>
      </c>
      <c r="I181" s="18" t="str">
        <f t="shared" si="7"/>
        <v>&gt;₹500</v>
      </c>
      <c r="J181" s="18" t="str">
        <f t="shared" si="8"/>
        <v>Not Eligible</v>
      </c>
      <c r="K181" s="15">
        <v>4.4000000000000004</v>
      </c>
      <c r="L181" s="26">
        <v>2957</v>
      </c>
      <c r="M181" s="27">
        <f t="shared" si="9"/>
        <v>150804043</v>
      </c>
      <c r="N181" s="15" t="s">
        <v>2605</v>
      </c>
      <c r="O181" s="15" t="s">
        <v>2606</v>
      </c>
      <c r="P181" s="15" t="s">
        <v>2607</v>
      </c>
      <c r="Q181" s="15" t="s">
        <v>2608</v>
      </c>
      <c r="R181" s="15" t="s">
        <v>2610</v>
      </c>
      <c r="S181" s="15" t="s">
        <v>2609</v>
      </c>
    </row>
    <row r="182" spans="1:19" x14ac:dyDescent="0.3">
      <c r="A182" s="15" t="s">
        <v>3338</v>
      </c>
      <c r="B182" s="15" t="s">
        <v>13082</v>
      </c>
      <c r="C182" s="15" t="s">
        <v>13083</v>
      </c>
      <c r="D182" s="23" t="s">
        <v>13086</v>
      </c>
      <c r="E182" s="24" t="s">
        <v>13194</v>
      </c>
      <c r="F182" s="17">
        <v>999</v>
      </c>
      <c r="G182" s="17">
        <v>199</v>
      </c>
      <c r="H182" s="25">
        <v>0.8</v>
      </c>
      <c r="I182" s="18" t="str">
        <f t="shared" si="7"/>
        <v>&lt;₹200</v>
      </c>
      <c r="J182" s="18" t="str">
        <f t="shared" si="8"/>
        <v>Eligible</v>
      </c>
      <c r="K182" s="15">
        <v>4.4000000000000004</v>
      </c>
      <c r="L182" s="26">
        <v>6736</v>
      </c>
      <c r="M182" s="27">
        <f t="shared" si="9"/>
        <v>6729264</v>
      </c>
      <c r="N182" s="15" t="s">
        <v>3339</v>
      </c>
      <c r="O182" s="15" t="s">
        <v>3340</v>
      </c>
      <c r="P182" s="15" t="s">
        <v>3341</v>
      </c>
      <c r="Q182" s="15" t="s">
        <v>3342</v>
      </c>
      <c r="R182" s="15" t="s">
        <v>3344</v>
      </c>
      <c r="S182" s="15" t="s">
        <v>3343</v>
      </c>
    </row>
    <row r="183" spans="1:19" x14ac:dyDescent="0.3">
      <c r="A183" s="15" t="s">
        <v>8349</v>
      </c>
      <c r="B183" s="15" t="s">
        <v>13082</v>
      </c>
      <c r="C183" s="15" t="s">
        <v>13083</v>
      </c>
      <c r="D183" s="23" t="s">
        <v>13089</v>
      </c>
      <c r="E183" s="24" t="s">
        <v>13207</v>
      </c>
      <c r="F183" s="17">
        <v>1645</v>
      </c>
      <c r="G183" s="17">
        <v>1295</v>
      </c>
      <c r="H183" s="25">
        <v>0.21</v>
      </c>
      <c r="I183" s="18" t="str">
        <f t="shared" si="7"/>
        <v>&gt;₹500</v>
      </c>
      <c r="J183" s="18" t="str">
        <f t="shared" si="8"/>
        <v>Not Eligible</v>
      </c>
      <c r="K183" s="15">
        <v>4.4000000000000004</v>
      </c>
      <c r="L183" s="26">
        <v>13552</v>
      </c>
      <c r="M183" s="27">
        <f t="shared" si="9"/>
        <v>22293040</v>
      </c>
      <c r="N183" s="15" t="s">
        <v>8350</v>
      </c>
      <c r="O183" s="15" t="s">
        <v>8351</v>
      </c>
      <c r="P183" s="15" t="s">
        <v>8352</v>
      </c>
      <c r="Q183" s="15" t="s">
        <v>8353</v>
      </c>
      <c r="R183" s="15" t="s">
        <v>8355</v>
      </c>
      <c r="S183" s="15" t="s">
        <v>8354</v>
      </c>
    </row>
    <row r="184" spans="1:19" x14ac:dyDescent="0.3">
      <c r="A184" s="15" t="s">
        <v>10798</v>
      </c>
      <c r="B184" s="15" t="s">
        <v>13149</v>
      </c>
      <c r="C184" s="23" t="s">
        <v>13164</v>
      </c>
      <c r="D184" s="23" t="s">
        <v>13167</v>
      </c>
      <c r="E184" s="24" t="s">
        <v>13195</v>
      </c>
      <c r="F184" s="17">
        <v>1999</v>
      </c>
      <c r="G184" s="17">
        <v>1299</v>
      </c>
      <c r="H184" s="25">
        <v>0.35</v>
      </c>
      <c r="I184" s="18" t="str">
        <f t="shared" si="7"/>
        <v>&gt;₹500</v>
      </c>
      <c r="J184" s="18" t="str">
        <f t="shared" si="8"/>
        <v>Not Eligible</v>
      </c>
      <c r="K184" s="15">
        <v>4.4000000000000004</v>
      </c>
      <c r="L184" s="26">
        <v>5451</v>
      </c>
      <c r="M184" s="27">
        <f t="shared" si="9"/>
        <v>10896549</v>
      </c>
      <c r="N184" s="15" t="s">
        <v>10799</v>
      </c>
      <c r="O184" s="15" t="s">
        <v>10800</v>
      </c>
      <c r="P184" s="15" t="s">
        <v>10801</v>
      </c>
      <c r="Q184" s="15" t="s">
        <v>10802</v>
      </c>
      <c r="R184" s="15" t="s">
        <v>10804</v>
      </c>
      <c r="S184" s="15" t="s">
        <v>10803</v>
      </c>
    </row>
    <row r="185" spans="1:19" x14ac:dyDescent="0.3">
      <c r="A185" s="15" t="s">
        <v>6805</v>
      </c>
      <c r="B185" s="15" t="s">
        <v>13082</v>
      </c>
      <c r="C185" s="15" t="s">
        <v>13083</v>
      </c>
      <c r="D185" s="15" t="s">
        <v>13090</v>
      </c>
      <c r="E185" s="24" t="s">
        <v>13233</v>
      </c>
      <c r="F185" s="17">
        <v>4999</v>
      </c>
      <c r="G185" s="17">
        <v>849</v>
      </c>
      <c r="H185" s="25">
        <v>0.83</v>
      </c>
      <c r="I185" s="18" t="str">
        <f t="shared" si="7"/>
        <v>&gt;₹500</v>
      </c>
      <c r="J185" s="18" t="str">
        <f t="shared" si="8"/>
        <v>Eligible</v>
      </c>
      <c r="K185" s="15">
        <v>4.4000000000000004</v>
      </c>
      <c r="L185" s="26">
        <v>10911</v>
      </c>
      <c r="M185" s="27">
        <f t="shared" si="9"/>
        <v>54544089</v>
      </c>
      <c r="N185" s="15" t="s">
        <v>6806</v>
      </c>
      <c r="O185" s="15" t="s">
        <v>6807</v>
      </c>
      <c r="P185" s="15" t="s">
        <v>6808</v>
      </c>
      <c r="Q185" s="15" t="s">
        <v>6809</v>
      </c>
      <c r="R185" s="15" t="s">
        <v>6811</v>
      </c>
      <c r="S185" s="15" t="s">
        <v>6810</v>
      </c>
    </row>
    <row r="186" spans="1:19" x14ac:dyDescent="0.3">
      <c r="A186" s="15" t="s">
        <v>4797</v>
      </c>
      <c r="B186" s="15" t="s">
        <v>13116</v>
      </c>
      <c r="C186" s="23" t="s">
        <v>13126</v>
      </c>
      <c r="D186" s="23" t="s">
        <v>13084</v>
      </c>
      <c r="E186" s="24"/>
      <c r="F186" s="17">
        <v>999</v>
      </c>
      <c r="G186" s="17">
        <v>120</v>
      </c>
      <c r="H186" s="25">
        <v>0.88</v>
      </c>
      <c r="I186" s="18" t="str">
        <f t="shared" si="7"/>
        <v>&lt;₹200</v>
      </c>
      <c r="J186" s="18" t="str">
        <f t="shared" si="8"/>
        <v>Eligible</v>
      </c>
      <c r="K186" s="15">
        <v>4.4000000000000004</v>
      </c>
      <c r="L186" s="26">
        <v>13552</v>
      </c>
      <c r="M186" s="27">
        <f t="shared" si="9"/>
        <v>13538448</v>
      </c>
      <c r="N186" s="15" t="s">
        <v>4798</v>
      </c>
      <c r="O186" s="15" t="s">
        <v>4799</v>
      </c>
      <c r="P186" s="15" t="s">
        <v>4800</v>
      </c>
      <c r="Q186" s="15" t="s">
        <v>4801</v>
      </c>
      <c r="R186" s="15" t="s">
        <v>4803</v>
      </c>
      <c r="S186" s="15" t="s">
        <v>4802</v>
      </c>
    </row>
    <row r="187" spans="1:19" x14ac:dyDescent="0.3">
      <c r="A187" s="15" t="s">
        <v>10699</v>
      </c>
      <c r="B187" s="15" t="s">
        <v>13149</v>
      </c>
      <c r="C187" s="23" t="s">
        <v>13160</v>
      </c>
      <c r="D187" s="23" t="s">
        <v>13161</v>
      </c>
      <c r="E187" s="24" t="s">
        <v>13235</v>
      </c>
      <c r="F187" s="17">
        <v>199</v>
      </c>
      <c r="G187" s="17">
        <v>177</v>
      </c>
      <c r="H187" s="25">
        <v>0.11</v>
      </c>
      <c r="I187" s="18" t="str">
        <f t="shared" si="7"/>
        <v>&lt;₹200</v>
      </c>
      <c r="J187" s="18" t="str">
        <f t="shared" si="8"/>
        <v>Not Eligible</v>
      </c>
      <c r="K187" s="15">
        <v>4.4000000000000004</v>
      </c>
      <c r="L187" s="26">
        <v>2806</v>
      </c>
      <c r="M187" s="27">
        <f t="shared" si="9"/>
        <v>558394</v>
      </c>
      <c r="N187" s="15" t="s">
        <v>10700</v>
      </c>
      <c r="O187" s="15" t="s">
        <v>10701</v>
      </c>
      <c r="P187" s="15" t="s">
        <v>10702</v>
      </c>
      <c r="Q187" s="15" t="s">
        <v>10703</v>
      </c>
      <c r="R187" s="15" t="s">
        <v>10705</v>
      </c>
      <c r="S187" s="15" t="s">
        <v>10704</v>
      </c>
    </row>
    <row r="188" spans="1:19" x14ac:dyDescent="0.3">
      <c r="A188" s="15" t="s">
        <v>5349</v>
      </c>
      <c r="B188" s="15" t="s">
        <v>13116</v>
      </c>
      <c r="C188" s="15" t="s">
        <v>13126</v>
      </c>
      <c r="D188" s="15" t="s">
        <v>13129</v>
      </c>
      <c r="E188" s="24" t="s">
        <v>13208</v>
      </c>
      <c r="F188" s="17">
        <v>999</v>
      </c>
      <c r="G188" s="17">
        <v>499</v>
      </c>
      <c r="H188" s="25">
        <v>0.5</v>
      </c>
      <c r="I188" s="18" t="str">
        <f t="shared" si="7"/>
        <v>₹200 - ₹500</v>
      </c>
      <c r="J188" s="18" t="str">
        <f t="shared" si="8"/>
        <v>Eligible</v>
      </c>
      <c r="K188" s="15">
        <v>4.4000000000000004</v>
      </c>
      <c r="L188" s="26">
        <v>350</v>
      </c>
      <c r="M188" s="27">
        <f t="shared" si="9"/>
        <v>349650</v>
      </c>
      <c r="N188" s="15" t="s">
        <v>5350</v>
      </c>
      <c r="O188" s="15" t="s">
        <v>5351</v>
      </c>
      <c r="P188" s="15" t="s">
        <v>5352</v>
      </c>
      <c r="Q188" s="15" t="s">
        <v>5353</v>
      </c>
      <c r="R188" s="15" t="s">
        <v>5355</v>
      </c>
      <c r="S188" s="15" t="s">
        <v>5354</v>
      </c>
    </row>
    <row r="189" spans="1:19" x14ac:dyDescent="0.3">
      <c r="A189" s="15" t="s">
        <v>10889</v>
      </c>
      <c r="B189" s="15" t="s">
        <v>13149</v>
      </c>
      <c r="C189" s="23" t="s">
        <v>13164</v>
      </c>
      <c r="D189" s="23" t="s">
        <v>13167</v>
      </c>
      <c r="E189" s="24" t="s">
        <v>13248</v>
      </c>
      <c r="F189" s="17">
        <v>2900</v>
      </c>
      <c r="G189" s="17">
        <v>1599</v>
      </c>
      <c r="H189" s="25">
        <v>0.45</v>
      </c>
      <c r="I189" s="18" t="str">
        <f t="shared" si="7"/>
        <v>&gt;₹500</v>
      </c>
      <c r="J189" s="18" t="str">
        <f t="shared" si="8"/>
        <v>Not Eligible</v>
      </c>
      <c r="K189" s="15">
        <v>4.4000000000000004</v>
      </c>
      <c r="L189" s="26">
        <v>30023</v>
      </c>
      <c r="M189" s="27">
        <f t="shared" si="9"/>
        <v>87066700</v>
      </c>
      <c r="N189" s="15" t="s">
        <v>10890</v>
      </c>
      <c r="O189" s="15" t="s">
        <v>10891</v>
      </c>
      <c r="P189" s="15" t="s">
        <v>10892</v>
      </c>
      <c r="Q189" s="15" t="s">
        <v>10893</v>
      </c>
      <c r="R189" s="15" t="s">
        <v>10895</v>
      </c>
      <c r="S189" s="15" t="s">
        <v>10894</v>
      </c>
    </row>
    <row r="190" spans="1:19" x14ac:dyDescent="0.3">
      <c r="A190" s="15" t="s">
        <v>11585</v>
      </c>
      <c r="B190" s="15" t="s">
        <v>13149</v>
      </c>
      <c r="C190" s="23" t="s">
        <v>13164</v>
      </c>
      <c r="D190" s="23" t="s">
        <v>13168</v>
      </c>
      <c r="E190" s="24" t="s">
        <v>13206</v>
      </c>
      <c r="F190" s="17">
        <v>1230</v>
      </c>
      <c r="G190" s="17">
        <v>799</v>
      </c>
      <c r="H190" s="25">
        <v>0.35</v>
      </c>
      <c r="I190" s="18" t="str">
        <f t="shared" si="7"/>
        <v>&gt;₹500</v>
      </c>
      <c r="J190" s="18" t="str">
        <f t="shared" si="8"/>
        <v>Not Eligible</v>
      </c>
      <c r="K190" s="15">
        <v>4.4000000000000004</v>
      </c>
      <c r="L190" s="26">
        <v>4003</v>
      </c>
      <c r="M190" s="27">
        <f t="shared" si="9"/>
        <v>4923690</v>
      </c>
      <c r="N190" s="15" t="s">
        <v>11586</v>
      </c>
      <c r="O190" s="15" t="s">
        <v>11587</v>
      </c>
      <c r="P190" s="15" t="s">
        <v>11588</v>
      </c>
      <c r="Q190" s="15" t="s">
        <v>11589</v>
      </c>
      <c r="R190" s="15" t="s">
        <v>11591</v>
      </c>
      <c r="S190" s="15" t="s">
        <v>11590</v>
      </c>
    </row>
    <row r="191" spans="1:19" x14ac:dyDescent="0.3">
      <c r="A191" s="15" t="s">
        <v>10949</v>
      </c>
      <c r="B191" s="15" t="s">
        <v>13149</v>
      </c>
      <c r="C191" s="23" t="s">
        <v>13164</v>
      </c>
      <c r="D191" s="23" t="s">
        <v>13167</v>
      </c>
      <c r="E191" s="24" t="s">
        <v>13249</v>
      </c>
      <c r="F191" s="17">
        <v>1499</v>
      </c>
      <c r="G191" s="17">
        <v>999</v>
      </c>
      <c r="H191" s="25">
        <v>0.33</v>
      </c>
      <c r="I191" s="18" t="str">
        <f t="shared" si="7"/>
        <v>&gt;₹500</v>
      </c>
      <c r="J191" s="18" t="str">
        <f t="shared" si="8"/>
        <v>Not Eligible</v>
      </c>
      <c r="K191" s="15">
        <v>4.4000000000000004</v>
      </c>
      <c r="L191" s="26">
        <v>178817</v>
      </c>
      <c r="M191" s="27">
        <f t="shared" si="9"/>
        <v>268046683</v>
      </c>
      <c r="N191" s="15" t="s">
        <v>10950</v>
      </c>
      <c r="O191" s="15" t="s">
        <v>10951</v>
      </c>
      <c r="P191" s="15" t="s">
        <v>10952</v>
      </c>
      <c r="Q191" s="15" t="s">
        <v>10953</v>
      </c>
      <c r="R191" s="15" t="s">
        <v>10955</v>
      </c>
      <c r="S191" s="15" t="s">
        <v>10954</v>
      </c>
    </row>
    <row r="192" spans="1:19" x14ac:dyDescent="0.3">
      <c r="A192" s="15" t="s">
        <v>2745</v>
      </c>
      <c r="B192" s="15" t="s">
        <v>13116</v>
      </c>
      <c r="C192" s="15" t="s">
        <v>13132</v>
      </c>
      <c r="D192" s="23" t="s">
        <v>13117</v>
      </c>
      <c r="E192" s="24" t="s">
        <v>13194</v>
      </c>
      <c r="F192" s="17">
        <v>1899</v>
      </c>
      <c r="G192" s="17">
        <v>699</v>
      </c>
      <c r="H192" s="25">
        <v>0.63</v>
      </c>
      <c r="I192" s="18" t="str">
        <f t="shared" si="7"/>
        <v>&gt;₹500</v>
      </c>
      <c r="J192" s="18" t="str">
        <f t="shared" si="8"/>
        <v>Eligible</v>
      </c>
      <c r="K192" s="15">
        <v>4.4000000000000004</v>
      </c>
      <c r="L192" s="26">
        <v>7109</v>
      </c>
      <c r="M192" s="27">
        <f t="shared" si="9"/>
        <v>13499991</v>
      </c>
      <c r="N192" s="15" t="s">
        <v>2746</v>
      </c>
      <c r="O192" s="15" t="s">
        <v>2747</v>
      </c>
      <c r="P192" s="15" t="s">
        <v>2748</v>
      </c>
      <c r="Q192" s="15" t="s">
        <v>2749</v>
      </c>
      <c r="R192" s="15" t="s">
        <v>2751</v>
      </c>
      <c r="S192" s="15" t="s">
        <v>2750</v>
      </c>
    </row>
    <row r="193" spans="1:19" x14ac:dyDescent="0.3">
      <c r="A193" s="15" t="s">
        <v>7576</v>
      </c>
      <c r="B193" s="15" t="s">
        <v>13082</v>
      </c>
      <c r="C193" s="15" t="s">
        <v>13083</v>
      </c>
      <c r="D193" s="15" t="s">
        <v>13090</v>
      </c>
      <c r="E193" s="24" t="s">
        <v>13233</v>
      </c>
      <c r="F193" s="17">
        <v>2699</v>
      </c>
      <c r="G193" s="17">
        <v>1889</v>
      </c>
      <c r="H193" s="25">
        <v>0.3</v>
      </c>
      <c r="I193" s="18" t="str">
        <f t="shared" si="7"/>
        <v>&gt;₹500</v>
      </c>
      <c r="J193" s="18" t="str">
        <f t="shared" si="8"/>
        <v>Not Eligible</v>
      </c>
      <c r="K193" s="15">
        <v>4.4000000000000004</v>
      </c>
      <c r="L193" s="26">
        <v>490</v>
      </c>
      <c r="M193" s="27">
        <f t="shared" si="9"/>
        <v>1322510</v>
      </c>
      <c r="N193" s="15" t="s">
        <v>7577</v>
      </c>
      <c r="O193" s="15" t="s">
        <v>7578</v>
      </c>
      <c r="P193" s="15" t="s">
        <v>7579</v>
      </c>
      <c r="Q193" s="15" t="s">
        <v>7580</v>
      </c>
      <c r="R193" s="15" t="s">
        <v>7582</v>
      </c>
      <c r="S193" s="15" t="s">
        <v>7581</v>
      </c>
    </row>
    <row r="194" spans="1:19" x14ac:dyDescent="0.3">
      <c r="A194" s="15" t="s">
        <v>4629</v>
      </c>
      <c r="B194" s="15" t="s">
        <v>13116</v>
      </c>
      <c r="C194" s="15" t="s">
        <v>13137</v>
      </c>
      <c r="D194" s="15" t="s">
        <v>13139</v>
      </c>
      <c r="E194" s="24" t="s">
        <v>13231</v>
      </c>
      <c r="F194" s="17">
        <v>2999</v>
      </c>
      <c r="G194" s="17">
        <v>2599</v>
      </c>
      <c r="H194" s="25">
        <v>0.13</v>
      </c>
      <c r="I194" s="18" t="str">
        <f t="shared" ref="I194:I257" si="10">IF(G194&lt;200,"&lt;₹200",IF(OR(G194=200,G194&lt;=500),"₹200 - ₹500","&gt;₹500"))</f>
        <v>&gt;₹500</v>
      </c>
      <c r="J194" s="18" t="str">
        <f t="shared" ref="J194:J257" si="11">IF(H194&gt;=50%,"Eligible","Not Eligible")</f>
        <v>Not Eligible</v>
      </c>
      <c r="K194" s="15">
        <v>4.4000000000000004</v>
      </c>
      <c r="L194" s="26">
        <v>491</v>
      </c>
      <c r="M194" s="27">
        <f t="shared" si="9"/>
        <v>1472509</v>
      </c>
      <c r="N194" s="15" t="s">
        <v>4631</v>
      </c>
      <c r="O194" s="15" t="s">
        <v>4632</v>
      </c>
      <c r="P194" s="15" t="s">
        <v>4633</v>
      </c>
      <c r="Q194" s="15" t="s">
        <v>4634</v>
      </c>
      <c r="R194" s="15" t="s">
        <v>4636</v>
      </c>
      <c r="S194" s="15" t="s">
        <v>4635</v>
      </c>
    </row>
    <row r="195" spans="1:19" x14ac:dyDescent="0.3">
      <c r="A195" s="15" t="s">
        <v>10172</v>
      </c>
      <c r="B195" s="15" t="s">
        <v>13149</v>
      </c>
      <c r="C195" s="15" t="s">
        <v>13164</v>
      </c>
      <c r="D195" s="15" t="s">
        <v>13168</v>
      </c>
      <c r="E195" s="24" t="s">
        <v>13226</v>
      </c>
      <c r="F195" s="17">
        <v>2099</v>
      </c>
      <c r="G195" s="17">
        <v>1665</v>
      </c>
      <c r="H195" s="25">
        <v>0.21</v>
      </c>
      <c r="I195" s="18" t="str">
        <f t="shared" si="10"/>
        <v>&gt;₹500</v>
      </c>
      <c r="J195" s="18" t="str">
        <f t="shared" si="11"/>
        <v>Not Eligible</v>
      </c>
      <c r="K195" s="15">
        <v>4.4000000000000004</v>
      </c>
      <c r="L195" s="26">
        <v>61</v>
      </c>
      <c r="M195" s="27">
        <f t="shared" si="9"/>
        <v>128039</v>
      </c>
      <c r="N195" s="15" t="s">
        <v>10173</v>
      </c>
      <c r="O195" s="15" t="s">
        <v>10174</v>
      </c>
      <c r="P195" s="15" t="s">
        <v>10175</v>
      </c>
      <c r="Q195" s="15" t="s">
        <v>10176</v>
      </c>
      <c r="R195" s="15" t="s">
        <v>10178</v>
      </c>
      <c r="S195" s="15" t="s">
        <v>10177</v>
      </c>
    </row>
    <row r="196" spans="1:19" x14ac:dyDescent="0.3">
      <c r="A196" s="15" t="s">
        <v>11615</v>
      </c>
      <c r="B196" s="15" t="s">
        <v>13149</v>
      </c>
      <c r="C196" s="15" t="s">
        <v>13164</v>
      </c>
      <c r="D196" s="15" t="s">
        <v>13167</v>
      </c>
      <c r="E196" s="24" t="s">
        <v>13250</v>
      </c>
      <c r="F196" s="17">
        <v>1999</v>
      </c>
      <c r="G196" s="17">
        <v>1699</v>
      </c>
      <c r="H196" s="25">
        <v>0.15</v>
      </c>
      <c r="I196" s="18" t="str">
        <f t="shared" si="10"/>
        <v>&gt;₹500</v>
      </c>
      <c r="J196" s="18" t="str">
        <f t="shared" si="11"/>
        <v>Not Eligible</v>
      </c>
      <c r="K196" s="15">
        <v>4.4000000000000004</v>
      </c>
      <c r="L196" s="26">
        <v>9378</v>
      </c>
      <c r="M196" s="27">
        <f t="shared" si="9"/>
        <v>18746622</v>
      </c>
      <c r="N196" s="15" t="s">
        <v>11616</v>
      </c>
      <c r="O196" s="15" t="s">
        <v>11617</v>
      </c>
      <c r="P196" s="15" t="s">
        <v>11618</v>
      </c>
      <c r="Q196" s="15" t="s">
        <v>11619</v>
      </c>
      <c r="R196" s="15" t="s">
        <v>11621</v>
      </c>
      <c r="S196" s="15" t="s">
        <v>11620</v>
      </c>
    </row>
    <row r="197" spans="1:19" x14ac:dyDescent="0.3">
      <c r="A197" s="15" t="s">
        <v>285</v>
      </c>
      <c r="B197" s="15" t="s">
        <v>13082</v>
      </c>
      <c r="C197" s="15" t="s">
        <v>13083</v>
      </c>
      <c r="D197" s="23" t="s">
        <v>13086</v>
      </c>
      <c r="E197" s="24" t="s">
        <v>13194</v>
      </c>
      <c r="F197" s="17">
        <v>1999</v>
      </c>
      <c r="G197" s="17">
        <v>970</v>
      </c>
      <c r="H197" s="25">
        <v>0.51</v>
      </c>
      <c r="I197" s="18" t="str">
        <f t="shared" si="10"/>
        <v>&gt;₹500</v>
      </c>
      <c r="J197" s="18" t="str">
        <f t="shared" si="11"/>
        <v>Eligible</v>
      </c>
      <c r="K197" s="15">
        <v>4.4000000000000004</v>
      </c>
      <c r="L197" s="26">
        <v>32840</v>
      </c>
      <c r="M197" s="27">
        <f t="shared" si="9"/>
        <v>65647160</v>
      </c>
      <c r="N197" s="15" t="s">
        <v>286</v>
      </c>
      <c r="O197" s="15" t="s">
        <v>287</v>
      </c>
      <c r="P197" s="15" t="s">
        <v>288</v>
      </c>
      <c r="Q197" s="15" t="s">
        <v>289</v>
      </c>
      <c r="R197" s="15" t="s">
        <v>291</v>
      </c>
      <c r="S197" s="15" t="s">
        <v>290</v>
      </c>
    </row>
    <row r="198" spans="1:19" x14ac:dyDescent="0.3">
      <c r="A198" s="15" t="s">
        <v>3492</v>
      </c>
      <c r="B198" s="15" t="s">
        <v>13116</v>
      </c>
      <c r="C198" s="23" t="s">
        <v>13117</v>
      </c>
      <c r="D198" s="23" t="s">
        <v>13118</v>
      </c>
      <c r="E198" s="24" t="s">
        <v>13219</v>
      </c>
      <c r="F198" s="17">
        <v>3999</v>
      </c>
      <c r="G198" s="17">
        <v>1149</v>
      </c>
      <c r="H198" s="25">
        <v>0.71</v>
      </c>
      <c r="I198" s="18" t="str">
        <f t="shared" si="10"/>
        <v>&gt;₹500</v>
      </c>
      <c r="J198" s="18" t="str">
        <f t="shared" si="11"/>
        <v>Eligible</v>
      </c>
      <c r="K198" s="15">
        <v>4.4000000000000004</v>
      </c>
      <c r="L198" s="26">
        <v>7318</v>
      </c>
      <c r="M198" s="27">
        <f t="shared" si="9"/>
        <v>29264682</v>
      </c>
      <c r="N198" s="15" t="s">
        <v>3493</v>
      </c>
      <c r="O198" s="15" t="s">
        <v>3494</v>
      </c>
      <c r="P198" s="15" t="s">
        <v>3495</v>
      </c>
      <c r="Q198" s="15" t="s">
        <v>3496</v>
      </c>
      <c r="R198" s="15" t="s">
        <v>3498</v>
      </c>
      <c r="S198" s="15" t="s">
        <v>3497</v>
      </c>
    </row>
    <row r="199" spans="1:19" x14ac:dyDescent="0.3">
      <c r="A199" s="15" t="s">
        <v>12786</v>
      </c>
      <c r="B199" s="15" t="s">
        <v>13149</v>
      </c>
      <c r="C199" s="15" t="s">
        <v>13154</v>
      </c>
      <c r="D199" s="23" t="s">
        <v>13156</v>
      </c>
      <c r="E199" s="24" t="s">
        <v>13205</v>
      </c>
      <c r="F199" s="17">
        <v>4005</v>
      </c>
      <c r="G199" s="17">
        <v>2899</v>
      </c>
      <c r="H199" s="25">
        <v>0.28000000000000003</v>
      </c>
      <c r="I199" s="18" t="str">
        <f t="shared" si="10"/>
        <v>&gt;₹500</v>
      </c>
      <c r="J199" s="18" t="str">
        <f t="shared" si="11"/>
        <v>Not Eligible</v>
      </c>
      <c r="K199" s="15">
        <v>4.4000000000000004</v>
      </c>
      <c r="L199" s="26">
        <v>789</v>
      </c>
      <c r="M199" s="27">
        <f t="shared" si="9"/>
        <v>3159945</v>
      </c>
      <c r="N199" s="15" t="s">
        <v>9184</v>
      </c>
      <c r="O199" s="15" t="s">
        <v>12787</v>
      </c>
      <c r="P199" s="15" t="s">
        <v>12788</v>
      </c>
      <c r="Q199" s="15" t="s">
        <v>12789</v>
      </c>
      <c r="R199" s="15" t="s">
        <v>12791</v>
      </c>
      <c r="S199" s="15" t="s">
        <v>12790</v>
      </c>
    </row>
    <row r="200" spans="1:19" x14ac:dyDescent="0.3">
      <c r="A200" s="15" t="s">
        <v>4756</v>
      </c>
      <c r="B200" s="15" t="s">
        <v>13116</v>
      </c>
      <c r="C200" s="15" t="s">
        <v>13137</v>
      </c>
      <c r="D200" s="15" t="s">
        <v>13138</v>
      </c>
      <c r="E200" s="24" t="s">
        <v>13211</v>
      </c>
      <c r="F200" s="17">
        <v>599</v>
      </c>
      <c r="G200" s="17">
        <v>299</v>
      </c>
      <c r="H200" s="25">
        <v>0.5</v>
      </c>
      <c r="I200" s="18" t="str">
        <f t="shared" si="10"/>
        <v>₹200 - ₹500</v>
      </c>
      <c r="J200" s="18" t="str">
        <f t="shared" si="11"/>
        <v>Eligible</v>
      </c>
      <c r="K200" s="15">
        <v>4.4000000000000004</v>
      </c>
      <c r="L200" s="26">
        <v>407</v>
      </c>
      <c r="M200" s="27">
        <f t="shared" si="9"/>
        <v>243793</v>
      </c>
      <c r="N200" s="15" t="s">
        <v>4757</v>
      </c>
      <c r="O200" s="15" t="s">
        <v>4758</v>
      </c>
      <c r="P200" s="15" t="s">
        <v>4759</v>
      </c>
      <c r="Q200" s="15" t="s">
        <v>4760</v>
      </c>
      <c r="R200" s="15" t="s">
        <v>4762</v>
      </c>
      <c r="S200" s="15" t="s">
        <v>4761</v>
      </c>
    </row>
    <row r="201" spans="1:19" x14ac:dyDescent="0.3">
      <c r="A201" s="15" t="s">
        <v>4854</v>
      </c>
      <c r="B201" s="15" t="s">
        <v>13116</v>
      </c>
      <c r="C201" s="15" t="s">
        <v>13142</v>
      </c>
      <c r="D201" s="15" t="s">
        <v>13143</v>
      </c>
      <c r="E201" s="24"/>
      <c r="F201" s="17">
        <v>7999</v>
      </c>
      <c r="G201" s="17">
        <v>1499</v>
      </c>
      <c r="H201" s="25">
        <v>0.81</v>
      </c>
      <c r="I201" s="18" t="str">
        <f t="shared" si="10"/>
        <v>&gt;₹500</v>
      </c>
      <c r="J201" s="18" t="str">
        <f t="shared" si="11"/>
        <v>Eligible</v>
      </c>
      <c r="K201" s="15">
        <v>4.3</v>
      </c>
      <c r="L201" s="26">
        <v>2399</v>
      </c>
      <c r="M201" s="27">
        <f t="shared" si="9"/>
        <v>19189601</v>
      </c>
      <c r="N201" s="15" t="s">
        <v>4856</v>
      </c>
      <c r="O201" s="15" t="s">
        <v>4857</v>
      </c>
      <c r="P201" s="15" t="s">
        <v>4858</v>
      </c>
      <c r="Q201" s="15" t="s">
        <v>4859</v>
      </c>
      <c r="R201" s="15" t="s">
        <v>4861</v>
      </c>
      <c r="S201" s="15" t="s">
        <v>4860</v>
      </c>
    </row>
    <row r="202" spans="1:19" x14ac:dyDescent="0.3">
      <c r="A202" s="15" t="s">
        <v>5923</v>
      </c>
      <c r="B202" s="15" t="s">
        <v>13082</v>
      </c>
      <c r="C202" s="15" t="s">
        <v>13083</v>
      </c>
      <c r="D202" s="23" t="s">
        <v>13089</v>
      </c>
      <c r="E202" s="24" t="s">
        <v>13234</v>
      </c>
      <c r="F202" s="17">
        <v>999</v>
      </c>
      <c r="G202" s="17">
        <v>129</v>
      </c>
      <c r="H202" s="25">
        <v>0.87</v>
      </c>
      <c r="I202" s="18" t="str">
        <f t="shared" si="10"/>
        <v>&lt;₹200</v>
      </c>
      <c r="J202" s="18" t="str">
        <f t="shared" si="11"/>
        <v>Eligible</v>
      </c>
      <c r="K202" s="15">
        <v>4.3</v>
      </c>
      <c r="L202" s="26">
        <v>2640</v>
      </c>
      <c r="M202" s="27">
        <f t="shared" ref="M202:M265" si="12">F202*L202</f>
        <v>2637360</v>
      </c>
      <c r="N202" s="15" t="s">
        <v>5924</v>
      </c>
      <c r="O202" s="15" t="s">
        <v>5925</v>
      </c>
      <c r="P202" s="15" t="s">
        <v>5926</v>
      </c>
      <c r="Q202" s="15" t="s">
        <v>5927</v>
      </c>
      <c r="R202" s="15" t="s">
        <v>5929</v>
      </c>
      <c r="S202" s="15" t="s">
        <v>5928</v>
      </c>
    </row>
    <row r="203" spans="1:19" x14ac:dyDescent="0.3">
      <c r="A203" s="15" t="s">
        <v>2992</v>
      </c>
      <c r="B203" s="15" t="s">
        <v>13116</v>
      </c>
      <c r="C203" s="23" t="s">
        <v>13137</v>
      </c>
      <c r="D203" s="23" t="s">
        <v>13138</v>
      </c>
      <c r="E203" s="24" t="s">
        <v>13210</v>
      </c>
      <c r="F203" s="17">
        <v>2199</v>
      </c>
      <c r="G203" s="17">
        <v>2049</v>
      </c>
      <c r="H203" s="25">
        <v>7.0000000000000007E-2</v>
      </c>
      <c r="I203" s="18" t="str">
        <f t="shared" si="10"/>
        <v>&gt;₹500</v>
      </c>
      <c r="J203" s="18" t="str">
        <f t="shared" si="11"/>
        <v>Not Eligible</v>
      </c>
      <c r="K203" s="15">
        <v>4.3</v>
      </c>
      <c r="L203" s="26">
        <v>839</v>
      </c>
      <c r="M203" s="27">
        <f t="shared" si="12"/>
        <v>1844961</v>
      </c>
      <c r="N203" s="15" t="s">
        <v>2994</v>
      </c>
      <c r="O203" s="15" t="s">
        <v>2995</v>
      </c>
      <c r="P203" s="15" t="s">
        <v>2996</v>
      </c>
      <c r="Q203" s="15" t="s">
        <v>2997</v>
      </c>
      <c r="R203" s="15" t="s">
        <v>2999</v>
      </c>
      <c r="S203" s="15" t="s">
        <v>2998</v>
      </c>
    </row>
    <row r="204" spans="1:19" x14ac:dyDescent="0.3">
      <c r="A204" s="15" t="s">
        <v>3159</v>
      </c>
      <c r="B204" s="15" t="s">
        <v>13116</v>
      </c>
      <c r="C204" s="23" t="s">
        <v>13137</v>
      </c>
      <c r="D204" s="23" t="s">
        <v>13138</v>
      </c>
      <c r="E204" s="24" t="s">
        <v>13210</v>
      </c>
      <c r="F204" s="17">
        <v>2199</v>
      </c>
      <c r="G204" s="17">
        <v>1149</v>
      </c>
      <c r="H204" s="25">
        <v>0.48</v>
      </c>
      <c r="I204" s="18" t="str">
        <f t="shared" si="10"/>
        <v>&gt;₹500</v>
      </c>
      <c r="J204" s="18" t="str">
        <f t="shared" si="11"/>
        <v>Not Eligible</v>
      </c>
      <c r="K204" s="15">
        <v>4.3</v>
      </c>
      <c r="L204" s="26">
        <v>44054</v>
      </c>
      <c r="M204" s="27">
        <f t="shared" si="12"/>
        <v>96874746</v>
      </c>
      <c r="N204" s="15" t="s">
        <v>3160</v>
      </c>
      <c r="O204" s="15" t="s">
        <v>2995</v>
      </c>
      <c r="P204" s="15" t="s">
        <v>2996</v>
      </c>
      <c r="Q204" s="15" t="s">
        <v>2997</v>
      </c>
      <c r="R204" s="15" t="s">
        <v>2999</v>
      </c>
      <c r="S204" s="15" t="s">
        <v>2998</v>
      </c>
    </row>
    <row r="205" spans="1:19" x14ac:dyDescent="0.3">
      <c r="A205" s="15" t="s">
        <v>3763</v>
      </c>
      <c r="B205" s="15" t="s">
        <v>13116</v>
      </c>
      <c r="C205" s="23" t="s">
        <v>13137</v>
      </c>
      <c r="D205" s="23" t="s">
        <v>13138</v>
      </c>
      <c r="E205" s="24" t="s">
        <v>13210</v>
      </c>
      <c r="F205" s="17">
        <v>649</v>
      </c>
      <c r="G205" s="17">
        <v>249</v>
      </c>
      <c r="H205" s="25">
        <v>0.62</v>
      </c>
      <c r="I205" s="18" t="str">
        <f t="shared" si="10"/>
        <v>₹200 - ₹500</v>
      </c>
      <c r="J205" s="18" t="str">
        <f t="shared" si="11"/>
        <v>Eligible</v>
      </c>
      <c r="K205" s="15">
        <v>4.3</v>
      </c>
      <c r="L205" s="26">
        <v>3231</v>
      </c>
      <c r="M205" s="27">
        <f t="shared" si="12"/>
        <v>2096919</v>
      </c>
      <c r="N205" s="15" t="s">
        <v>3764</v>
      </c>
      <c r="O205" s="15" t="s">
        <v>2995</v>
      </c>
      <c r="P205" s="15" t="s">
        <v>2996</v>
      </c>
      <c r="Q205" s="15" t="s">
        <v>2997</v>
      </c>
      <c r="R205" s="15" t="s">
        <v>2999</v>
      </c>
      <c r="S205" s="15" t="s">
        <v>2998</v>
      </c>
    </row>
    <row r="206" spans="1:19" x14ac:dyDescent="0.3">
      <c r="A206" s="15" t="s">
        <v>3457</v>
      </c>
      <c r="B206" s="15" t="s">
        <v>13082</v>
      </c>
      <c r="C206" s="23" t="s">
        <v>13083</v>
      </c>
      <c r="D206" s="23" t="s">
        <v>13086</v>
      </c>
      <c r="E206" s="24" t="s">
        <v>13194</v>
      </c>
      <c r="F206" s="17">
        <v>699</v>
      </c>
      <c r="G206" s="17">
        <v>329</v>
      </c>
      <c r="H206" s="25">
        <v>0.53</v>
      </c>
      <c r="I206" s="18" t="str">
        <f t="shared" si="10"/>
        <v>₹200 - ₹500</v>
      </c>
      <c r="J206" s="18" t="str">
        <f t="shared" si="11"/>
        <v>Eligible</v>
      </c>
      <c r="K206" s="15">
        <v>4.3</v>
      </c>
      <c r="L206" s="26">
        <v>64</v>
      </c>
      <c r="M206" s="27">
        <f t="shared" si="12"/>
        <v>44736</v>
      </c>
      <c r="N206" s="15" t="s">
        <v>3458</v>
      </c>
      <c r="O206" s="15" t="s">
        <v>3459</v>
      </c>
      <c r="P206" s="15" t="s">
        <v>3460</v>
      </c>
      <c r="Q206" s="15" t="s">
        <v>3461</v>
      </c>
      <c r="R206" s="15" t="s">
        <v>3463</v>
      </c>
      <c r="S206" s="15" t="s">
        <v>3462</v>
      </c>
    </row>
    <row r="207" spans="1:19" x14ac:dyDescent="0.3">
      <c r="A207" s="15" t="s">
        <v>3605</v>
      </c>
      <c r="B207" s="15" t="s">
        <v>13116</v>
      </c>
      <c r="C207" s="15" t="s">
        <v>13137</v>
      </c>
      <c r="D207" s="23" t="s">
        <v>13139</v>
      </c>
      <c r="E207" s="24" t="s">
        <v>13197</v>
      </c>
      <c r="F207" s="17">
        <v>38999</v>
      </c>
      <c r="G207" s="17">
        <v>34999</v>
      </c>
      <c r="H207" s="25">
        <v>0.1</v>
      </c>
      <c r="I207" s="18" t="str">
        <f t="shared" si="10"/>
        <v>&gt;₹500</v>
      </c>
      <c r="J207" s="18" t="str">
        <f t="shared" si="11"/>
        <v>Not Eligible</v>
      </c>
      <c r="K207" s="15">
        <v>4.3</v>
      </c>
      <c r="L207" s="26">
        <v>8314</v>
      </c>
      <c r="M207" s="27">
        <f t="shared" si="12"/>
        <v>324237686</v>
      </c>
      <c r="N207" s="15" t="s">
        <v>3458</v>
      </c>
      <c r="O207" s="15" t="s">
        <v>3459</v>
      </c>
      <c r="P207" s="15" t="s">
        <v>3460</v>
      </c>
      <c r="Q207" s="15" t="s">
        <v>3461</v>
      </c>
      <c r="R207" s="15" t="s">
        <v>3463</v>
      </c>
      <c r="S207" s="15" t="s">
        <v>3462</v>
      </c>
    </row>
    <row r="208" spans="1:19" x14ac:dyDescent="0.3">
      <c r="A208" s="15" t="s">
        <v>5697</v>
      </c>
      <c r="B208" s="15" t="s">
        <v>13082</v>
      </c>
      <c r="C208" s="15" t="s">
        <v>13100</v>
      </c>
      <c r="D208" s="15" t="s">
        <v>13104</v>
      </c>
      <c r="E208" s="24"/>
      <c r="F208" s="17">
        <v>1350</v>
      </c>
      <c r="G208" s="17">
        <v>519</v>
      </c>
      <c r="H208" s="25">
        <v>0.62</v>
      </c>
      <c r="I208" s="18" t="str">
        <f t="shared" si="10"/>
        <v>&gt;₹500</v>
      </c>
      <c r="J208" s="18" t="str">
        <f t="shared" si="11"/>
        <v>Eligible</v>
      </c>
      <c r="K208" s="15">
        <v>4.3</v>
      </c>
      <c r="L208" s="26">
        <v>2249</v>
      </c>
      <c r="M208" s="27">
        <f t="shared" si="12"/>
        <v>3036150</v>
      </c>
      <c r="N208" s="15" t="s">
        <v>5699</v>
      </c>
      <c r="O208" s="15" t="s">
        <v>5700</v>
      </c>
      <c r="P208" s="15" t="s">
        <v>5701</v>
      </c>
      <c r="Q208" s="15" t="s">
        <v>5702</v>
      </c>
      <c r="R208" s="15" t="s">
        <v>5704</v>
      </c>
      <c r="S208" s="15" t="s">
        <v>5703</v>
      </c>
    </row>
    <row r="209" spans="1:19" x14ac:dyDescent="0.3">
      <c r="A209" s="15" t="s">
        <v>6334</v>
      </c>
      <c r="B209" s="15" t="s">
        <v>13082</v>
      </c>
      <c r="C209" s="15" t="s">
        <v>13100</v>
      </c>
      <c r="D209" s="23" t="s">
        <v>13104</v>
      </c>
      <c r="E209" s="24"/>
      <c r="F209" s="17">
        <v>3000</v>
      </c>
      <c r="G209" s="17">
        <v>1299</v>
      </c>
      <c r="H209" s="25">
        <v>0.56999999999999995</v>
      </c>
      <c r="I209" s="18" t="str">
        <f t="shared" si="10"/>
        <v>&gt;₹500</v>
      </c>
      <c r="J209" s="18" t="str">
        <f t="shared" si="11"/>
        <v>Eligible</v>
      </c>
      <c r="K209" s="15">
        <v>4.3</v>
      </c>
      <c r="L209" s="26">
        <v>339</v>
      </c>
      <c r="M209" s="27">
        <f t="shared" si="12"/>
        <v>1017000</v>
      </c>
      <c r="N209" s="15" t="s">
        <v>6335</v>
      </c>
      <c r="O209" s="15" t="s">
        <v>6336</v>
      </c>
      <c r="P209" s="15" t="s">
        <v>6337</v>
      </c>
      <c r="Q209" s="15" t="s">
        <v>6338</v>
      </c>
      <c r="R209" s="15" t="s">
        <v>6340</v>
      </c>
      <c r="S209" s="15" t="s">
        <v>6339</v>
      </c>
    </row>
    <row r="210" spans="1:19" x14ac:dyDescent="0.3">
      <c r="A210" s="15" t="s">
        <v>6252</v>
      </c>
      <c r="B210" s="15" t="s">
        <v>13180</v>
      </c>
      <c r="C210" s="23" t="s">
        <v>13183</v>
      </c>
      <c r="D210" s="23" t="s">
        <v>13184</v>
      </c>
      <c r="E210" s="24" t="s">
        <v>13212</v>
      </c>
      <c r="F210" s="17">
        <v>160</v>
      </c>
      <c r="G210" s="17">
        <v>157</v>
      </c>
      <c r="H210" s="25">
        <v>0.02</v>
      </c>
      <c r="I210" s="18" t="str">
        <f t="shared" si="10"/>
        <v>&lt;₹200</v>
      </c>
      <c r="J210" s="18" t="str">
        <f t="shared" si="11"/>
        <v>Not Eligible</v>
      </c>
      <c r="K210" s="15">
        <v>4.3</v>
      </c>
      <c r="L210" s="26">
        <v>27</v>
      </c>
      <c r="M210" s="27">
        <f t="shared" si="12"/>
        <v>4320</v>
      </c>
      <c r="N210" s="15" t="s">
        <v>6253</v>
      </c>
      <c r="O210" s="15" t="s">
        <v>6254</v>
      </c>
      <c r="P210" s="15" t="s">
        <v>6255</v>
      </c>
      <c r="Q210" s="15" t="s">
        <v>6256</v>
      </c>
      <c r="R210" s="15" t="s">
        <v>6258</v>
      </c>
      <c r="S210" s="15" t="s">
        <v>6257</v>
      </c>
    </row>
    <row r="211" spans="1:19" x14ac:dyDescent="0.3">
      <c r="A211" s="15" t="s">
        <v>6014</v>
      </c>
      <c r="B211" s="15" t="s">
        <v>13082</v>
      </c>
      <c r="C211" s="23" t="s">
        <v>13107</v>
      </c>
      <c r="D211" s="23"/>
      <c r="E211" s="24"/>
      <c r="F211" s="17">
        <v>3490</v>
      </c>
      <c r="G211" s="17">
        <v>1199</v>
      </c>
      <c r="H211" s="25">
        <v>0.66</v>
      </c>
      <c r="I211" s="18" t="str">
        <f t="shared" si="10"/>
        <v>&gt;₹500</v>
      </c>
      <c r="J211" s="18" t="str">
        <f t="shared" si="11"/>
        <v>Eligible</v>
      </c>
      <c r="K211" s="15">
        <v>4.3</v>
      </c>
      <c r="L211" s="26">
        <v>197</v>
      </c>
      <c r="M211" s="27">
        <f t="shared" si="12"/>
        <v>687530</v>
      </c>
      <c r="N211" s="15" t="s">
        <v>6015</v>
      </c>
      <c r="O211" s="15" t="s">
        <v>6016</v>
      </c>
      <c r="P211" s="15" t="s">
        <v>6017</v>
      </c>
      <c r="Q211" s="15" t="s">
        <v>6018</v>
      </c>
      <c r="R211" s="15" t="s">
        <v>6020</v>
      </c>
      <c r="S211" s="15" t="s">
        <v>6019</v>
      </c>
    </row>
    <row r="212" spans="1:19" x14ac:dyDescent="0.3">
      <c r="A212" s="15" t="s">
        <v>5309</v>
      </c>
      <c r="B212" s="15" t="s">
        <v>13116</v>
      </c>
      <c r="C212" s="15" t="s">
        <v>13126</v>
      </c>
      <c r="D212" s="23" t="s">
        <v>13129</v>
      </c>
      <c r="E212" s="24" t="s">
        <v>13208</v>
      </c>
      <c r="F212" s="17">
        <v>399</v>
      </c>
      <c r="G212" s="17">
        <v>149</v>
      </c>
      <c r="H212" s="25">
        <v>0.63</v>
      </c>
      <c r="I212" s="18" t="str">
        <f t="shared" si="10"/>
        <v>&lt;₹200</v>
      </c>
      <c r="J212" s="18" t="str">
        <f t="shared" si="11"/>
        <v>Eligible</v>
      </c>
      <c r="K212" s="15">
        <v>4.3</v>
      </c>
      <c r="L212" s="26">
        <v>74977</v>
      </c>
      <c r="M212" s="27">
        <f t="shared" si="12"/>
        <v>29915823</v>
      </c>
      <c r="N212" s="15" t="s">
        <v>5310</v>
      </c>
      <c r="O212" s="15" t="s">
        <v>5311</v>
      </c>
      <c r="P212" s="15" t="s">
        <v>5312</v>
      </c>
      <c r="Q212" s="15" t="s">
        <v>5313</v>
      </c>
      <c r="R212" s="15" t="s">
        <v>5315</v>
      </c>
      <c r="S212" s="15" t="s">
        <v>5314</v>
      </c>
    </row>
    <row r="213" spans="1:19" x14ac:dyDescent="0.3">
      <c r="A213" s="15" t="s">
        <v>4993</v>
      </c>
      <c r="B213" s="15" t="s">
        <v>13116</v>
      </c>
      <c r="C213" s="15" t="s">
        <v>13137</v>
      </c>
      <c r="D213" s="15" t="s">
        <v>13138</v>
      </c>
      <c r="E213" s="24" t="s">
        <v>13222</v>
      </c>
      <c r="F213" s="17">
        <v>3999</v>
      </c>
      <c r="G213" s="17">
        <v>1799</v>
      </c>
      <c r="H213" s="25">
        <v>0.55000000000000004</v>
      </c>
      <c r="I213" s="18" t="str">
        <f t="shared" si="10"/>
        <v>&gt;₹500</v>
      </c>
      <c r="J213" s="18" t="str">
        <f t="shared" si="11"/>
        <v>Eligible</v>
      </c>
      <c r="K213" s="15">
        <v>4.3</v>
      </c>
      <c r="L213" s="26">
        <v>8583</v>
      </c>
      <c r="M213" s="27">
        <f t="shared" si="12"/>
        <v>34323417</v>
      </c>
      <c r="N213" s="15" t="s">
        <v>4994</v>
      </c>
      <c r="O213" s="15" t="s">
        <v>4995</v>
      </c>
      <c r="P213" s="15" t="s">
        <v>4996</v>
      </c>
      <c r="Q213" s="15" t="s">
        <v>4997</v>
      </c>
      <c r="R213" s="15" t="s">
        <v>4999</v>
      </c>
      <c r="S213" s="15" t="s">
        <v>4998</v>
      </c>
    </row>
    <row r="214" spans="1:19" x14ac:dyDescent="0.3">
      <c r="A214" s="15" t="s">
        <v>5578</v>
      </c>
      <c r="B214" s="15" t="s">
        <v>13082</v>
      </c>
      <c r="C214" s="23" t="s">
        <v>13083</v>
      </c>
      <c r="D214" s="23" t="s">
        <v>13086</v>
      </c>
      <c r="E214" s="24" t="s">
        <v>13194</v>
      </c>
      <c r="F214" s="17">
        <v>349</v>
      </c>
      <c r="G214" s="17">
        <v>199</v>
      </c>
      <c r="H214" s="25">
        <v>0.43</v>
      </c>
      <c r="I214" s="18" t="str">
        <f t="shared" si="10"/>
        <v>&lt;₹200</v>
      </c>
      <c r="J214" s="18" t="str">
        <f t="shared" si="11"/>
        <v>Not Eligible</v>
      </c>
      <c r="K214" s="15">
        <v>4.3</v>
      </c>
      <c r="L214" s="26">
        <v>928</v>
      </c>
      <c r="M214" s="27">
        <f t="shared" si="12"/>
        <v>323872</v>
      </c>
      <c r="N214" s="15" t="s">
        <v>5579</v>
      </c>
      <c r="O214" s="15" t="s">
        <v>5580</v>
      </c>
      <c r="P214" s="15" t="s">
        <v>5581</v>
      </c>
      <c r="Q214" s="15" t="s">
        <v>5582</v>
      </c>
      <c r="R214" s="15" t="s">
        <v>5584</v>
      </c>
      <c r="S214" s="15" t="s">
        <v>5583</v>
      </c>
    </row>
    <row r="215" spans="1:19" x14ac:dyDescent="0.3">
      <c r="A215" s="15" t="s">
        <v>7676</v>
      </c>
      <c r="B215" s="15" t="s">
        <v>13082</v>
      </c>
      <c r="C215" s="23" t="s">
        <v>13083</v>
      </c>
      <c r="D215" s="23" t="s">
        <v>13089</v>
      </c>
      <c r="E215" s="24" t="s">
        <v>13251</v>
      </c>
      <c r="F215" s="17">
        <v>3295</v>
      </c>
      <c r="G215" s="17">
        <v>2595</v>
      </c>
      <c r="H215" s="25">
        <v>0.21</v>
      </c>
      <c r="I215" s="18" t="str">
        <f t="shared" si="10"/>
        <v>&gt;₹500</v>
      </c>
      <c r="J215" s="18" t="str">
        <f t="shared" si="11"/>
        <v>Not Eligible</v>
      </c>
      <c r="K215" s="15">
        <v>4.3</v>
      </c>
      <c r="L215" s="26">
        <v>110</v>
      </c>
      <c r="M215" s="27">
        <f t="shared" si="12"/>
        <v>362450</v>
      </c>
      <c r="N215" s="15" t="s">
        <v>7677</v>
      </c>
      <c r="O215" s="15" t="s">
        <v>7678</v>
      </c>
      <c r="P215" s="15" t="s">
        <v>7679</v>
      </c>
      <c r="Q215" s="15" t="s">
        <v>7680</v>
      </c>
      <c r="R215" s="15" t="s">
        <v>7682</v>
      </c>
      <c r="S215" s="15" t="s">
        <v>7681</v>
      </c>
    </row>
    <row r="216" spans="1:19" x14ac:dyDescent="0.3">
      <c r="A216" s="15" t="s">
        <v>3509</v>
      </c>
      <c r="B216" s="15" t="s">
        <v>13116</v>
      </c>
      <c r="C216" s="15" t="s">
        <v>13137</v>
      </c>
      <c r="D216" s="15" t="s">
        <v>13138</v>
      </c>
      <c r="E216" s="24" t="s">
        <v>13210</v>
      </c>
      <c r="F216" s="17">
        <v>1499</v>
      </c>
      <c r="G216" s="17">
        <v>529</v>
      </c>
      <c r="H216" s="25">
        <v>0.65</v>
      </c>
      <c r="I216" s="18" t="str">
        <f t="shared" si="10"/>
        <v>&gt;₹500</v>
      </c>
      <c r="J216" s="18" t="str">
        <f t="shared" si="11"/>
        <v>Eligible</v>
      </c>
      <c r="K216" s="15">
        <v>4.3</v>
      </c>
      <c r="L216" s="26">
        <v>6753</v>
      </c>
      <c r="M216" s="27">
        <f t="shared" si="12"/>
        <v>10122747</v>
      </c>
      <c r="N216" s="15" t="s">
        <v>3511</v>
      </c>
      <c r="O216" s="15" t="s">
        <v>3512</v>
      </c>
      <c r="P216" s="15" t="s">
        <v>3513</v>
      </c>
      <c r="Q216" s="15" t="s">
        <v>3514</v>
      </c>
      <c r="R216" s="15" t="s">
        <v>3516</v>
      </c>
      <c r="S216" s="15" t="s">
        <v>3515</v>
      </c>
    </row>
    <row r="217" spans="1:19" x14ac:dyDescent="0.3">
      <c r="A217" s="15" t="s">
        <v>5869</v>
      </c>
      <c r="B217" s="15" t="s">
        <v>13082</v>
      </c>
      <c r="C217" s="15" t="s">
        <v>13083</v>
      </c>
      <c r="D217" s="15" t="s">
        <v>13089</v>
      </c>
      <c r="E217" s="24" t="s">
        <v>13207</v>
      </c>
      <c r="F217" s="17">
        <v>1299</v>
      </c>
      <c r="G217" s="17">
        <v>569</v>
      </c>
      <c r="H217" s="25">
        <v>0.56000000000000005</v>
      </c>
      <c r="I217" s="18" t="str">
        <f t="shared" si="10"/>
        <v>&gt;₹500</v>
      </c>
      <c r="J217" s="18" t="str">
        <f t="shared" si="11"/>
        <v>Eligible</v>
      </c>
      <c r="K217" s="15">
        <v>4.3</v>
      </c>
      <c r="L217" s="26">
        <v>1237</v>
      </c>
      <c r="M217" s="27">
        <f t="shared" si="12"/>
        <v>1606863</v>
      </c>
      <c r="N217" s="15" t="s">
        <v>5870</v>
      </c>
      <c r="O217" s="15" t="s">
        <v>5871</v>
      </c>
      <c r="P217" s="15" t="s">
        <v>5872</v>
      </c>
      <c r="Q217" s="15" t="s">
        <v>5873</v>
      </c>
      <c r="R217" s="15" t="s">
        <v>5875</v>
      </c>
      <c r="S217" s="15" t="s">
        <v>5874</v>
      </c>
    </row>
    <row r="218" spans="1:19" x14ac:dyDescent="0.3">
      <c r="A218" s="15" t="s">
        <v>8938</v>
      </c>
      <c r="B218" s="15" t="s">
        <v>13082</v>
      </c>
      <c r="C218" s="23" t="s">
        <v>13083</v>
      </c>
      <c r="D218" s="23" t="s">
        <v>13091</v>
      </c>
      <c r="E218" s="24" t="s">
        <v>13252</v>
      </c>
      <c r="F218" s="17">
        <v>1799</v>
      </c>
      <c r="G218" s="17">
        <v>749</v>
      </c>
      <c r="H218" s="25">
        <v>0.57999999999999996</v>
      </c>
      <c r="I218" s="18" t="str">
        <f t="shared" si="10"/>
        <v>&gt;₹500</v>
      </c>
      <c r="J218" s="18" t="str">
        <f t="shared" si="11"/>
        <v>Eligible</v>
      </c>
      <c r="K218" s="15">
        <v>4.3</v>
      </c>
      <c r="L218" s="26">
        <v>18872</v>
      </c>
      <c r="M218" s="27">
        <f t="shared" si="12"/>
        <v>33950728</v>
      </c>
      <c r="N218" s="15" t="s">
        <v>8940</v>
      </c>
      <c r="O218" s="15" t="s">
        <v>8941</v>
      </c>
      <c r="P218" s="15" t="s">
        <v>8942</v>
      </c>
      <c r="Q218" s="15" t="s">
        <v>8943</v>
      </c>
      <c r="R218" s="15" t="s">
        <v>8945</v>
      </c>
      <c r="S218" s="15" t="s">
        <v>8944</v>
      </c>
    </row>
    <row r="219" spans="1:19" x14ac:dyDescent="0.3">
      <c r="A219" s="15" t="s">
        <v>5968</v>
      </c>
      <c r="B219" s="15" t="s">
        <v>13116</v>
      </c>
      <c r="C219" s="15" t="s">
        <v>13137</v>
      </c>
      <c r="D219" s="15" t="s">
        <v>13138</v>
      </c>
      <c r="E219" s="24" t="s">
        <v>13210</v>
      </c>
      <c r="F219" s="17">
        <v>2499</v>
      </c>
      <c r="G219" s="17">
        <v>1799</v>
      </c>
      <c r="H219" s="25">
        <v>0.28000000000000003</v>
      </c>
      <c r="I219" s="18" t="str">
        <f t="shared" si="10"/>
        <v>&gt;₹500</v>
      </c>
      <c r="J219" s="18" t="str">
        <f t="shared" si="11"/>
        <v>Not Eligible</v>
      </c>
      <c r="K219" s="15">
        <v>4.3</v>
      </c>
      <c r="L219" s="26">
        <v>356</v>
      </c>
      <c r="M219" s="27">
        <f t="shared" si="12"/>
        <v>889644</v>
      </c>
      <c r="N219" s="15" t="s">
        <v>5969</v>
      </c>
      <c r="O219" s="15" t="s">
        <v>5970</v>
      </c>
      <c r="P219" s="15" t="s">
        <v>5971</v>
      </c>
      <c r="Q219" s="15" t="s">
        <v>5972</v>
      </c>
      <c r="R219" s="15" t="s">
        <v>5974</v>
      </c>
      <c r="S219" s="15" t="s">
        <v>5973</v>
      </c>
    </row>
    <row r="220" spans="1:19" x14ac:dyDescent="0.3">
      <c r="A220" s="15" t="s">
        <v>88</v>
      </c>
      <c r="B220" s="15" t="s">
        <v>13082</v>
      </c>
      <c r="C220" s="15" t="s">
        <v>13083</v>
      </c>
      <c r="D220" s="15" t="s">
        <v>13086</v>
      </c>
      <c r="E220" s="24" t="s">
        <v>13194</v>
      </c>
      <c r="F220" s="17">
        <v>299</v>
      </c>
      <c r="G220" s="17">
        <v>229</v>
      </c>
      <c r="H220" s="25">
        <v>0.23</v>
      </c>
      <c r="I220" s="18" t="str">
        <f t="shared" si="10"/>
        <v>₹200 - ₹500</v>
      </c>
      <c r="J220" s="18" t="str">
        <f t="shared" si="11"/>
        <v>Not Eligible</v>
      </c>
      <c r="K220" s="15">
        <v>4.3</v>
      </c>
      <c r="L220" s="26">
        <v>24269</v>
      </c>
      <c r="M220" s="27">
        <f t="shared" si="12"/>
        <v>7256431</v>
      </c>
      <c r="N220" s="15" t="s">
        <v>89</v>
      </c>
      <c r="O220" s="15" t="s">
        <v>90</v>
      </c>
      <c r="P220" s="15" t="s">
        <v>91</v>
      </c>
      <c r="Q220" s="15" t="s">
        <v>92</v>
      </c>
      <c r="R220" s="15" t="s">
        <v>94</v>
      </c>
      <c r="S220" s="15" t="s">
        <v>93</v>
      </c>
    </row>
    <row r="221" spans="1:19" x14ac:dyDescent="0.3">
      <c r="A221" s="15" t="s">
        <v>1380</v>
      </c>
      <c r="B221" s="15" t="s">
        <v>13082</v>
      </c>
      <c r="C221" s="15" t="s">
        <v>13083</v>
      </c>
      <c r="D221" s="23" t="s">
        <v>13086</v>
      </c>
      <c r="E221" s="24" t="s">
        <v>13194</v>
      </c>
      <c r="F221" s="17">
        <v>1299</v>
      </c>
      <c r="G221" s="17">
        <v>499</v>
      </c>
      <c r="H221" s="25">
        <v>0.62</v>
      </c>
      <c r="I221" s="18" t="str">
        <f t="shared" si="10"/>
        <v>₹200 - ₹500</v>
      </c>
      <c r="J221" s="18" t="str">
        <f t="shared" si="11"/>
        <v>Eligible</v>
      </c>
      <c r="K221" s="15">
        <v>4.3</v>
      </c>
      <c r="L221" s="26">
        <v>425</v>
      </c>
      <c r="M221" s="27">
        <f t="shared" si="12"/>
        <v>552075</v>
      </c>
      <c r="N221" s="15" t="s">
        <v>1381</v>
      </c>
      <c r="O221" s="15" t="s">
        <v>90</v>
      </c>
      <c r="P221" s="15" t="s">
        <v>91</v>
      </c>
      <c r="Q221" s="15" t="s">
        <v>92</v>
      </c>
      <c r="R221" s="15" t="s">
        <v>94</v>
      </c>
      <c r="S221" s="15" t="s">
        <v>93</v>
      </c>
    </row>
    <row r="222" spans="1:19" x14ac:dyDescent="0.3">
      <c r="A222" s="15" t="s">
        <v>5210</v>
      </c>
      <c r="B222" s="15" t="s">
        <v>13082</v>
      </c>
      <c r="C222" s="15" t="s">
        <v>13083</v>
      </c>
      <c r="D222" s="23" t="s">
        <v>13089</v>
      </c>
      <c r="E222" s="24" t="s">
        <v>13207</v>
      </c>
      <c r="F222" s="17">
        <v>895</v>
      </c>
      <c r="G222" s="17">
        <v>599</v>
      </c>
      <c r="H222" s="25">
        <v>0.33</v>
      </c>
      <c r="I222" s="18" t="str">
        <f t="shared" si="10"/>
        <v>&gt;₹500</v>
      </c>
      <c r="J222" s="18" t="str">
        <f t="shared" si="11"/>
        <v>Not Eligible</v>
      </c>
      <c r="K222" s="15">
        <v>4.3</v>
      </c>
      <c r="L222" s="26">
        <v>1161</v>
      </c>
      <c r="M222" s="27">
        <f t="shared" si="12"/>
        <v>1039095</v>
      </c>
      <c r="N222" s="15" t="s">
        <v>5211</v>
      </c>
      <c r="O222" s="15" t="s">
        <v>5212</v>
      </c>
      <c r="P222" s="15" t="s">
        <v>5213</v>
      </c>
      <c r="Q222" s="15" t="s">
        <v>5214</v>
      </c>
      <c r="R222" s="15" t="s">
        <v>5216</v>
      </c>
      <c r="S222" s="15" t="s">
        <v>5215</v>
      </c>
    </row>
    <row r="223" spans="1:19" x14ac:dyDescent="0.3">
      <c r="A223" s="15" t="s">
        <v>5027</v>
      </c>
      <c r="B223" s="15" t="s">
        <v>13116</v>
      </c>
      <c r="C223" s="15" t="s">
        <v>13142</v>
      </c>
      <c r="D223" s="23" t="s">
        <v>13143</v>
      </c>
      <c r="E223" s="24"/>
      <c r="F223" s="17">
        <v>17999</v>
      </c>
      <c r="G223" s="17">
        <v>3999</v>
      </c>
      <c r="H223" s="25">
        <v>0.78</v>
      </c>
      <c r="I223" s="18" t="str">
        <f t="shared" si="10"/>
        <v>&gt;₹500</v>
      </c>
      <c r="J223" s="18" t="str">
        <f t="shared" si="11"/>
        <v>Eligible</v>
      </c>
      <c r="K223" s="15">
        <v>4.3</v>
      </c>
      <c r="L223" s="26">
        <v>1508</v>
      </c>
      <c r="M223" s="27">
        <f t="shared" si="12"/>
        <v>27142492</v>
      </c>
      <c r="N223" s="15" t="s">
        <v>5029</v>
      </c>
      <c r="O223" s="15" t="s">
        <v>5030</v>
      </c>
      <c r="P223" s="15" t="s">
        <v>5031</v>
      </c>
      <c r="Q223" s="15" t="s">
        <v>5032</v>
      </c>
      <c r="R223" s="15" t="s">
        <v>5034</v>
      </c>
      <c r="S223" s="15" t="s">
        <v>5033</v>
      </c>
    </row>
    <row r="224" spans="1:19" x14ac:dyDescent="0.3">
      <c r="A224" s="15" t="s">
        <v>9938</v>
      </c>
      <c r="B224" s="15" t="s">
        <v>13149</v>
      </c>
      <c r="C224" s="23" t="s">
        <v>13154</v>
      </c>
      <c r="D224" s="23" t="s">
        <v>13158</v>
      </c>
      <c r="E224" s="24"/>
      <c r="F224" s="17">
        <v>13999</v>
      </c>
      <c r="G224" s="17">
        <v>6549</v>
      </c>
      <c r="H224" s="25">
        <v>0.53</v>
      </c>
      <c r="I224" s="18" t="str">
        <f t="shared" si="10"/>
        <v>&gt;₹500</v>
      </c>
      <c r="J224" s="18" t="str">
        <f t="shared" si="11"/>
        <v>Eligible</v>
      </c>
      <c r="K224" s="15">
        <v>4.3</v>
      </c>
      <c r="L224" s="26">
        <v>7636</v>
      </c>
      <c r="M224" s="27">
        <f t="shared" si="12"/>
        <v>106896364</v>
      </c>
      <c r="N224" s="15" t="s">
        <v>9939</v>
      </c>
      <c r="O224" s="15" t="s">
        <v>9940</v>
      </c>
      <c r="P224" s="15" t="s">
        <v>9941</v>
      </c>
      <c r="Q224" s="15" t="s">
        <v>9942</v>
      </c>
      <c r="R224" s="15" t="s">
        <v>9944</v>
      </c>
      <c r="S224" s="15" t="s">
        <v>9943</v>
      </c>
    </row>
    <row r="225" spans="1:19" x14ac:dyDescent="0.3">
      <c r="A225" s="15" t="s">
        <v>2972</v>
      </c>
      <c r="B225" s="15" t="s">
        <v>13116</v>
      </c>
      <c r="C225" s="23" t="s">
        <v>13137</v>
      </c>
      <c r="D225" s="23" t="s">
        <v>13138</v>
      </c>
      <c r="E225" s="24" t="s">
        <v>13229</v>
      </c>
      <c r="F225" s="17">
        <v>599</v>
      </c>
      <c r="G225" s="17">
        <v>89</v>
      </c>
      <c r="H225" s="25">
        <v>0.85</v>
      </c>
      <c r="I225" s="18" t="str">
        <f t="shared" si="10"/>
        <v>&lt;₹200</v>
      </c>
      <c r="J225" s="18" t="str">
        <f t="shared" si="11"/>
        <v>Eligible</v>
      </c>
      <c r="K225" s="15">
        <v>4.3</v>
      </c>
      <c r="L225" s="26">
        <v>246</v>
      </c>
      <c r="M225" s="27">
        <f t="shared" si="12"/>
        <v>147354</v>
      </c>
      <c r="N225" s="15" t="s">
        <v>3369</v>
      </c>
      <c r="O225" s="15" t="s">
        <v>2974</v>
      </c>
      <c r="P225" s="15" t="s">
        <v>2975</v>
      </c>
      <c r="Q225" s="15" t="s">
        <v>2976</v>
      </c>
      <c r="R225" s="15" t="s">
        <v>2978</v>
      </c>
      <c r="S225" s="15" t="s">
        <v>2977</v>
      </c>
    </row>
    <row r="226" spans="1:19" x14ac:dyDescent="0.3">
      <c r="A226" s="15" t="s">
        <v>2972</v>
      </c>
      <c r="B226" s="15" t="s">
        <v>13116</v>
      </c>
      <c r="C226" s="23" t="s">
        <v>13142</v>
      </c>
      <c r="D226" s="23" t="s">
        <v>13143</v>
      </c>
      <c r="E226" s="24"/>
      <c r="F226" s="17">
        <v>9999</v>
      </c>
      <c r="G226" s="17">
        <v>1998</v>
      </c>
      <c r="H226" s="25">
        <v>0.8</v>
      </c>
      <c r="I226" s="18" t="str">
        <f t="shared" si="10"/>
        <v>&gt;₹500</v>
      </c>
      <c r="J226" s="18" t="str">
        <f t="shared" si="11"/>
        <v>Eligible</v>
      </c>
      <c r="K226" s="15">
        <v>4.3</v>
      </c>
      <c r="L226" s="26">
        <v>479</v>
      </c>
      <c r="M226" s="27">
        <f t="shared" si="12"/>
        <v>4789521</v>
      </c>
      <c r="N226" s="15" t="s">
        <v>2973</v>
      </c>
      <c r="O226" s="15" t="s">
        <v>2974</v>
      </c>
      <c r="P226" s="15" t="s">
        <v>2975</v>
      </c>
      <c r="Q226" s="15" t="s">
        <v>2976</v>
      </c>
      <c r="R226" s="15" t="s">
        <v>2978</v>
      </c>
      <c r="S226" s="15" t="s">
        <v>2977</v>
      </c>
    </row>
    <row r="227" spans="1:19" x14ac:dyDescent="0.3">
      <c r="A227" s="15" t="s">
        <v>2972</v>
      </c>
      <c r="B227" s="15" t="s">
        <v>13116</v>
      </c>
      <c r="C227" s="23" t="s">
        <v>13137</v>
      </c>
      <c r="D227" s="23" t="s">
        <v>13138</v>
      </c>
      <c r="E227" s="24" t="s">
        <v>13210</v>
      </c>
      <c r="F227" s="17">
        <v>1699</v>
      </c>
      <c r="G227" s="17">
        <v>873</v>
      </c>
      <c r="H227" s="25">
        <v>0.49</v>
      </c>
      <c r="I227" s="18" t="str">
        <f t="shared" si="10"/>
        <v>&gt;₹500</v>
      </c>
      <c r="J227" s="18" t="str">
        <f t="shared" si="11"/>
        <v>Not Eligible</v>
      </c>
      <c r="K227" s="15">
        <v>4.3</v>
      </c>
      <c r="L227" s="26">
        <v>910</v>
      </c>
      <c r="M227" s="27">
        <f t="shared" si="12"/>
        <v>1546090</v>
      </c>
      <c r="N227" s="15" t="s">
        <v>3369</v>
      </c>
      <c r="O227" s="15" t="s">
        <v>2974</v>
      </c>
      <c r="P227" s="15" t="s">
        <v>2975</v>
      </c>
      <c r="Q227" s="15" t="s">
        <v>2976</v>
      </c>
      <c r="R227" s="15" t="s">
        <v>2978</v>
      </c>
      <c r="S227" s="15" t="s">
        <v>2977</v>
      </c>
    </row>
    <row r="228" spans="1:19" x14ac:dyDescent="0.3">
      <c r="A228" s="15" t="s">
        <v>6324</v>
      </c>
      <c r="B228" s="15" t="s">
        <v>13082</v>
      </c>
      <c r="C228" s="23" t="s">
        <v>13083</v>
      </c>
      <c r="D228" s="23" t="s">
        <v>13086</v>
      </c>
      <c r="E228" s="24" t="s">
        <v>13194</v>
      </c>
      <c r="F228" s="17">
        <v>399</v>
      </c>
      <c r="G228" s="17">
        <v>159</v>
      </c>
      <c r="H228" s="25">
        <v>0.6</v>
      </c>
      <c r="I228" s="18" t="str">
        <f t="shared" si="10"/>
        <v>&lt;₹200</v>
      </c>
      <c r="J228" s="18" t="str">
        <f t="shared" si="11"/>
        <v>Eligible</v>
      </c>
      <c r="K228" s="15">
        <v>4.3</v>
      </c>
      <c r="L228" s="26">
        <v>5626</v>
      </c>
      <c r="M228" s="27">
        <f t="shared" si="12"/>
        <v>2244774</v>
      </c>
      <c r="N228" s="15" t="s">
        <v>6325</v>
      </c>
      <c r="O228" s="15" t="s">
        <v>6326</v>
      </c>
      <c r="P228" s="15" t="s">
        <v>6327</v>
      </c>
      <c r="Q228" s="15" t="s">
        <v>6328</v>
      </c>
      <c r="R228" s="15" t="s">
        <v>6330</v>
      </c>
      <c r="S228" s="15" t="s">
        <v>6329</v>
      </c>
    </row>
    <row r="229" spans="1:19" x14ac:dyDescent="0.3">
      <c r="A229" s="15" t="s">
        <v>5954</v>
      </c>
      <c r="B229" s="15" t="s">
        <v>13116</v>
      </c>
      <c r="C229" s="15" t="s">
        <v>13126</v>
      </c>
      <c r="D229" s="15" t="s">
        <v>13129</v>
      </c>
      <c r="E229" s="24" t="s">
        <v>13208</v>
      </c>
      <c r="F229" s="17">
        <v>4499</v>
      </c>
      <c r="G229" s="17">
        <v>899</v>
      </c>
      <c r="H229" s="25">
        <v>0.8</v>
      </c>
      <c r="I229" s="18" t="str">
        <f t="shared" si="10"/>
        <v>&gt;₹500</v>
      </c>
      <c r="J229" s="18" t="str">
        <f t="shared" si="11"/>
        <v>Eligible</v>
      </c>
      <c r="K229" s="15">
        <v>4.3</v>
      </c>
      <c r="L229" s="26">
        <v>14184</v>
      </c>
      <c r="M229" s="27">
        <f t="shared" si="12"/>
        <v>63813816</v>
      </c>
      <c r="N229" s="15" t="s">
        <v>5955</v>
      </c>
      <c r="O229" s="15" t="s">
        <v>5956</v>
      </c>
      <c r="P229" s="15" t="s">
        <v>5957</v>
      </c>
      <c r="Q229" s="15" t="s">
        <v>5958</v>
      </c>
      <c r="R229" s="15" t="s">
        <v>5960</v>
      </c>
      <c r="S229" s="15" t="s">
        <v>5959</v>
      </c>
    </row>
    <row r="230" spans="1:19" x14ac:dyDescent="0.3">
      <c r="A230" s="15" t="s">
        <v>411</v>
      </c>
      <c r="B230" s="15" t="s">
        <v>13116</v>
      </c>
      <c r="C230" s="23" t="s">
        <v>13132</v>
      </c>
      <c r="D230" s="23" t="s">
        <v>13136</v>
      </c>
      <c r="E230" s="24" t="s">
        <v>13198</v>
      </c>
      <c r="F230" s="17">
        <v>34999</v>
      </c>
      <c r="G230" s="17">
        <v>19999</v>
      </c>
      <c r="H230" s="25">
        <v>0.43</v>
      </c>
      <c r="I230" s="18" t="str">
        <f t="shared" si="10"/>
        <v>&gt;₹500</v>
      </c>
      <c r="J230" s="18" t="str">
        <f t="shared" si="11"/>
        <v>Not Eligible</v>
      </c>
      <c r="K230" s="15">
        <v>4.3</v>
      </c>
      <c r="L230" s="26">
        <v>25177</v>
      </c>
      <c r="M230" s="27">
        <f t="shared" si="12"/>
        <v>881169823</v>
      </c>
      <c r="N230" s="15" t="s">
        <v>412</v>
      </c>
      <c r="O230" s="15" t="s">
        <v>413</v>
      </c>
      <c r="P230" s="15" t="s">
        <v>414</v>
      </c>
      <c r="Q230" s="15" t="s">
        <v>415</v>
      </c>
      <c r="R230" s="15" t="s">
        <v>417</v>
      </c>
      <c r="S230" s="15" t="s">
        <v>416</v>
      </c>
    </row>
    <row r="231" spans="1:19" x14ac:dyDescent="0.3">
      <c r="A231" s="15" t="s">
        <v>5187</v>
      </c>
      <c r="B231" s="15" t="s">
        <v>13116</v>
      </c>
      <c r="C231" s="15" t="s">
        <v>13142</v>
      </c>
      <c r="D231" s="23" t="s">
        <v>13143</v>
      </c>
      <c r="E231" s="24"/>
      <c r="F231" s="17">
        <v>7990</v>
      </c>
      <c r="G231" s="17">
        <v>1799</v>
      </c>
      <c r="H231" s="25">
        <v>0.77</v>
      </c>
      <c r="I231" s="18" t="str">
        <f t="shared" si="10"/>
        <v>&gt;₹500</v>
      </c>
      <c r="J231" s="18" t="str">
        <f t="shared" si="11"/>
        <v>Eligible</v>
      </c>
      <c r="K231" s="15">
        <v>4.3</v>
      </c>
      <c r="L231" s="26">
        <v>21252</v>
      </c>
      <c r="M231" s="27">
        <f t="shared" si="12"/>
        <v>169803480</v>
      </c>
      <c r="N231" s="15" t="s">
        <v>5189</v>
      </c>
      <c r="O231" s="15" t="s">
        <v>5190</v>
      </c>
      <c r="P231" s="15" t="s">
        <v>5191</v>
      </c>
      <c r="Q231" s="15" t="s">
        <v>5192</v>
      </c>
      <c r="R231" s="15" t="s">
        <v>5194</v>
      </c>
      <c r="S231" s="15" t="s">
        <v>5193</v>
      </c>
    </row>
    <row r="232" spans="1:19" x14ac:dyDescent="0.3">
      <c r="A232" s="15" t="s">
        <v>5568</v>
      </c>
      <c r="B232" s="15" t="s">
        <v>13082</v>
      </c>
      <c r="C232" s="15" t="s">
        <v>13083</v>
      </c>
      <c r="D232" s="23" t="s">
        <v>13089</v>
      </c>
      <c r="E232" s="24" t="s">
        <v>13218</v>
      </c>
      <c r="F232" s="17">
        <v>2498</v>
      </c>
      <c r="G232" s="17">
        <v>1399</v>
      </c>
      <c r="H232" s="25">
        <v>0.44</v>
      </c>
      <c r="I232" s="18" t="str">
        <f t="shared" si="10"/>
        <v>&gt;₹500</v>
      </c>
      <c r="J232" s="18" t="str">
        <f t="shared" si="11"/>
        <v>Not Eligible</v>
      </c>
      <c r="K232" s="15">
        <v>4.3</v>
      </c>
      <c r="L232" s="26">
        <v>567</v>
      </c>
      <c r="M232" s="27">
        <f t="shared" si="12"/>
        <v>1416366</v>
      </c>
      <c r="N232" s="15" t="s">
        <v>5569</v>
      </c>
      <c r="O232" s="15" t="s">
        <v>5570</v>
      </c>
      <c r="P232" s="15" t="s">
        <v>5571</v>
      </c>
      <c r="Q232" s="15" t="s">
        <v>5572</v>
      </c>
      <c r="R232" s="15" t="s">
        <v>5574</v>
      </c>
      <c r="S232" s="15" t="s">
        <v>5573</v>
      </c>
    </row>
    <row r="233" spans="1:19" x14ac:dyDescent="0.3">
      <c r="A233" s="15" t="s">
        <v>4922</v>
      </c>
      <c r="B233" s="15" t="s">
        <v>13116</v>
      </c>
      <c r="C233" s="15" t="s">
        <v>13137</v>
      </c>
      <c r="D233" s="23" t="s">
        <v>13138</v>
      </c>
      <c r="E233" s="24" t="s">
        <v>13210</v>
      </c>
      <c r="F233" s="17">
        <v>599</v>
      </c>
      <c r="G233" s="17">
        <v>239</v>
      </c>
      <c r="H233" s="25">
        <v>0.6</v>
      </c>
      <c r="I233" s="18" t="str">
        <f t="shared" si="10"/>
        <v>₹200 - ₹500</v>
      </c>
      <c r="J233" s="18" t="str">
        <f t="shared" si="11"/>
        <v>Eligible</v>
      </c>
      <c r="K233" s="15">
        <v>4.3</v>
      </c>
      <c r="L233" s="26">
        <v>466</v>
      </c>
      <c r="M233" s="27">
        <f t="shared" si="12"/>
        <v>279134</v>
      </c>
      <c r="N233" s="15" t="s">
        <v>4924</v>
      </c>
      <c r="O233" s="15" t="s">
        <v>4925</v>
      </c>
      <c r="P233" s="15" t="s">
        <v>4926</v>
      </c>
      <c r="Q233" s="15" t="s">
        <v>4927</v>
      </c>
      <c r="R233" s="15" t="s">
        <v>4929</v>
      </c>
      <c r="S233" s="15" t="s">
        <v>4928</v>
      </c>
    </row>
    <row r="234" spans="1:19" x14ac:dyDescent="0.3">
      <c r="A234" s="15" t="s">
        <v>5709</v>
      </c>
      <c r="B234" s="15" t="s">
        <v>13116</v>
      </c>
      <c r="C234" s="23" t="s">
        <v>13142</v>
      </c>
      <c r="D234" s="23" t="s">
        <v>13143</v>
      </c>
      <c r="E234" s="24"/>
      <c r="F234" s="17">
        <v>7990</v>
      </c>
      <c r="G234" s="17">
        <v>2299</v>
      </c>
      <c r="H234" s="25">
        <v>0.71</v>
      </c>
      <c r="I234" s="18" t="str">
        <f t="shared" si="10"/>
        <v>&gt;₹500</v>
      </c>
      <c r="J234" s="18" t="str">
        <f t="shared" si="11"/>
        <v>Eligible</v>
      </c>
      <c r="K234" s="15">
        <v>4.3</v>
      </c>
      <c r="L234" s="26">
        <v>61</v>
      </c>
      <c r="M234" s="27">
        <f t="shared" si="12"/>
        <v>487390</v>
      </c>
      <c r="N234" s="15" t="s">
        <v>5710</v>
      </c>
      <c r="O234" s="15" t="s">
        <v>5711</v>
      </c>
      <c r="P234" s="15" t="s">
        <v>5712</v>
      </c>
      <c r="Q234" s="15" t="s">
        <v>5713</v>
      </c>
      <c r="R234" s="15" t="s">
        <v>5715</v>
      </c>
      <c r="S234" s="15" t="s">
        <v>5714</v>
      </c>
    </row>
    <row r="235" spans="1:19" x14ac:dyDescent="0.3">
      <c r="A235" s="15" t="s">
        <v>2068</v>
      </c>
      <c r="B235" s="15" t="s">
        <v>13116</v>
      </c>
      <c r="C235" s="23" t="s">
        <v>13132</v>
      </c>
      <c r="D235" s="23" t="s">
        <v>13136</v>
      </c>
      <c r="E235" s="24" t="s">
        <v>13198</v>
      </c>
      <c r="F235" s="17">
        <v>49999</v>
      </c>
      <c r="G235" s="17">
        <v>31999</v>
      </c>
      <c r="H235" s="25">
        <v>0.36</v>
      </c>
      <c r="I235" s="18" t="str">
        <f t="shared" si="10"/>
        <v>&gt;₹500</v>
      </c>
      <c r="J235" s="18" t="str">
        <f t="shared" si="11"/>
        <v>Not Eligible</v>
      </c>
      <c r="K235" s="15">
        <v>4.3</v>
      </c>
      <c r="L235" s="26">
        <v>474</v>
      </c>
      <c r="M235" s="27">
        <f t="shared" si="12"/>
        <v>23699526</v>
      </c>
      <c r="N235" s="15" t="s">
        <v>2069</v>
      </c>
      <c r="O235" s="15" t="s">
        <v>2070</v>
      </c>
      <c r="P235" s="15" t="s">
        <v>2071</v>
      </c>
      <c r="Q235" s="15" t="s">
        <v>2072</v>
      </c>
      <c r="R235" s="15" t="s">
        <v>2074</v>
      </c>
      <c r="S235" s="15" t="s">
        <v>2073</v>
      </c>
    </row>
    <row r="236" spans="1:19" x14ac:dyDescent="0.3">
      <c r="A236" s="15" t="s">
        <v>2941</v>
      </c>
      <c r="B236" s="15" t="s">
        <v>13116</v>
      </c>
      <c r="C236" s="23" t="s">
        <v>13132</v>
      </c>
      <c r="D236" s="23" t="s">
        <v>13136</v>
      </c>
      <c r="E236" s="24" t="s">
        <v>13198</v>
      </c>
      <c r="F236" s="17">
        <v>69999</v>
      </c>
      <c r="G236" s="17">
        <v>46999</v>
      </c>
      <c r="H236" s="25">
        <v>0.33</v>
      </c>
      <c r="I236" s="18" t="str">
        <f t="shared" si="10"/>
        <v>&gt;₹500</v>
      </c>
      <c r="J236" s="18" t="str">
        <f t="shared" si="11"/>
        <v>Not Eligible</v>
      </c>
      <c r="K236" s="15">
        <v>4.3</v>
      </c>
      <c r="L236" s="26">
        <v>431</v>
      </c>
      <c r="M236" s="27">
        <f t="shared" si="12"/>
        <v>30169569</v>
      </c>
      <c r="N236" s="15" t="s">
        <v>2942</v>
      </c>
      <c r="O236" s="15" t="s">
        <v>2943</v>
      </c>
      <c r="P236" s="15" t="s">
        <v>2944</v>
      </c>
      <c r="Q236" s="15" t="s">
        <v>2945</v>
      </c>
      <c r="R236" s="15" t="s">
        <v>2947</v>
      </c>
      <c r="S236" s="15" t="s">
        <v>2946</v>
      </c>
    </row>
    <row r="237" spans="1:19" x14ac:dyDescent="0.3">
      <c r="A237" s="15" t="s">
        <v>295</v>
      </c>
      <c r="B237" s="15" t="s">
        <v>13082</v>
      </c>
      <c r="C237" s="15" t="s">
        <v>13083</v>
      </c>
      <c r="D237" s="15" t="s">
        <v>13086</v>
      </c>
      <c r="E237" s="24" t="s">
        <v>13194</v>
      </c>
      <c r="F237" s="17">
        <v>999</v>
      </c>
      <c r="G237" s="17">
        <v>299</v>
      </c>
      <c r="H237" s="25">
        <v>0.7</v>
      </c>
      <c r="I237" s="18" t="str">
        <f t="shared" si="10"/>
        <v>₹200 - ₹500</v>
      </c>
      <c r="J237" s="18" t="str">
        <f t="shared" si="11"/>
        <v>Eligible</v>
      </c>
      <c r="K237" s="15">
        <v>4.3</v>
      </c>
      <c r="L237" s="26">
        <v>242</v>
      </c>
      <c r="M237" s="27">
        <f t="shared" si="12"/>
        <v>241758</v>
      </c>
      <c r="N237" s="15" t="s">
        <v>296</v>
      </c>
      <c r="O237" s="15" t="s">
        <v>297</v>
      </c>
      <c r="P237" s="15" t="s">
        <v>298</v>
      </c>
      <c r="Q237" s="15" t="s">
        <v>299</v>
      </c>
      <c r="R237" s="15" t="s">
        <v>301</v>
      </c>
      <c r="S237" s="15" t="s">
        <v>300</v>
      </c>
    </row>
    <row r="238" spans="1:19" x14ac:dyDescent="0.3">
      <c r="A238" s="15" t="s">
        <v>1019</v>
      </c>
      <c r="B238" s="15" t="s">
        <v>13082</v>
      </c>
      <c r="C238" s="15" t="s">
        <v>13083</v>
      </c>
      <c r="D238" s="15" t="s">
        <v>13086</v>
      </c>
      <c r="E238" s="24" t="s">
        <v>13194</v>
      </c>
      <c r="F238" s="17">
        <v>999</v>
      </c>
      <c r="G238" s="17">
        <v>273.10000000000002</v>
      </c>
      <c r="H238" s="25">
        <v>0.73</v>
      </c>
      <c r="I238" s="18" t="str">
        <f t="shared" si="10"/>
        <v>₹200 - ₹500</v>
      </c>
      <c r="J238" s="18" t="str">
        <f t="shared" si="11"/>
        <v>Eligible</v>
      </c>
      <c r="K238" s="15">
        <v>4.3</v>
      </c>
      <c r="L238" s="26">
        <v>2905</v>
      </c>
      <c r="M238" s="27">
        <f t="shared" si="12"/>
        <v>2902095</v>
      </c>
      <c r="N238" s="15" t="s">
        <v>1020</v>
      </c>
      <c r="O238" s="15" t="s">
        <v>297</v>
      </c>
      <c r="P238" s="15" t="s">
        <v>298</v>
      </c>
      <c r="Q238" s="15" t="s">
        <v>299</v>
      </c>
      <c r="R238" s="15" t="s">
        <v>301</v>
      </c>
      <c r="S238" s="15" t="s">
        <v>300</v>
      </c>
    </row>
    <row r="239" spans="1:19" x14ac:dyDescent="0.3">
      <c r="A239" s="15" t="s">
        <v>1265</v>
      </c>
      <c r="B239" s="15" t="s">
        <v>13082</v>
      </c>
      <c r="C239" s="15" t="s">
        <v>13083</v>
      </c>
      <c r="D239" s="15" t="s">
        <v>13086</v>
      </c>
      <c r="E239" s="24" t="s">
        <v>13194</v>
      </c>
      <c r="F239" s="17">
        <v>699</v>
      </c>
      <c r="G239" s="17">
        <v>349</v>
      </c>
      <c r="H239" s="25">
        <v>0.5</v>
      </c>
      <c r="I239" s="18" t="str">
        <f t="shared" si="10"/>
        <v>₹200 - ₹500</v>
      </c>
      <c r="J239" s="18" t="str">
        <f t="shared" si="11"/>
        <v>Eligible</v>
      </c>
      <c r="K239" s="15">
        <v>4.3</v>
      </c>
      <c r="L239" s="26">
        <v>12091</v>
      </c>
      <c r="M239" s="27">
        <f t="shared" si="12"/>
        <v>8451609</v>
      </c>
      <c r="N239" s="15" t="s">
        <v>1266</v>
      </c>
      <c r="O239" s="15" t="s">
        <v>297</v>
      </c>
      <c r="P239" s="15" t="s">
        <v>298</v>
      </c>
      <c r="Q239" s="15" t="s">
        <v>299</v>
      </c>
      <c r="R239" s="15" t="s">
        <v>301</v>
      </c>
      <c r="S239" s="15" t="s">
        <v>300</v>
      </c>
    </row>
    <row r="240" spans="1:19" x14ac:dyDescent="0.3">
      <c r="A240" s="15" t="s">
        <v>6607</v>
      </c>
      <c r="B240" s="15" t="s">
        <v>13116</v>
      </c>
      <c r="C240" s="23" t="s">
        <v>13119</v>
      </c>
      <c r="D240" s="23" t="s">
        <v>13121</v>
      </c>
      <c r="E240" s="24" t="s">
        <v>13253</v>
      </c>
      <c r="F240" s="17">
        <v>3299</v>
      </c>
      <c r="G240" s="17">
        <v>2499</v>
      </c>
      <c r="H240" s="25">
        <v>0.24</v>
      </c>
      <c r="I240" s="18" t="str">
        <f t="shared" si="10"/>
        <v>&gt;₹500</v>
      </c>
      <c r="J240" s="18" t="str">
        <f t="shared" si="11"/>
        <v>Not Eligible</v>
      </c>
      <c r="K240" s="15">
        <v>4.3</v>
      </c>
      <c r="L240" s="26">
        <v>1423</v>
      </c>
      <c r="M240" s="27">
        <f t="shared" si="12"/>
        <v>4694477</v>
      </c>
      <c r="N240" s="15" t="s">
        <v>6609</v>
      </c>
      <c r="O240" s="15" t="s">
        <v>6610</v>
      </c>
      <c r="P240" s="15" t="s">
        <v>6611</v>
      </c>
      <c r="Q240" s="15" t="s">
        <v>6612</v>
      </c>
      <c r="R240" s="15" t="s">
        <v>6614</v>
      </c>
      <c r="S240" s="15" t="s">
        <v>6613</v>
      </c>
    </row>
    <row r="241" spans="1:19" x14ac:dyDescent="0.3">
      <c r="A241" s="15" t="s">
        <v>6889</v>
      </c>
      <c r="B241" s="15" t="s">
        <v>13116</v>
      </c>
      <c r="C241" s="23" t="s">
        <v>13126</v>
      </c>
      <c r="D241" s="23" t="s">
        <v>13129</v>
      </c>
      <c r="E241" s="24" t="s">
        <v>13208</v>
      </c>
      <c r="F241" s="17">
        <v>699</v>
      </c>
      <c r="G241" s="17">
        <v>399</v>
      </c>
      <c r="H241" s="25">
        <v>0.43</v>
      </c>
      <c r="I241" s="18" t="str">
        <f t="shared" si="10"/>
        <v>₹200 - ₹500</v>
      </c>
      <c r="J241" s="18" t="str">
        <f t="shared" si="11"/>
        <v>Not Eligible</v>
      </c>
      <c r="K241" s="15">
        <v>4.3</v>
      </c>
      <c r="L241" s="26">
        <v>6255</v>
      </c>
      <c r="M241" s="27">
        <f t="shared" si="12"/>
        <v>4372245</v>
      </c>
      <c r="N241" s="15" t="s">
        <v>6890</v>
      </c>
      <c r="O241" s="15" t="s">
        <v>6891</v>
      </c>
      <c r="P241" s="15" t="s">
        <v>6892</v>
      </c>
      <c r="Q241" s="15" t="s">
        <v>6893</v>
      </c>
      <c r="R241" s="15" t="s">
        <v>6895</v>
      </c>
      <c r="S241" s="15" t="s">
        <v>6894</v>
      </c>
    </row>
    <row r="242" spans="1:19" x14ac:dyDescent="0.3">
      <c r="A242" s="15" t="s">
        <v>659</v>
      </c>
      <c r="B242" s="15" t="s">
        <v>13082</v>
      </c>
      <c r="C242" s="15" t="s">
        <v>13083</v>
      </c>
      <c r="D242" s="15" t="s">
        <v>13086</v>
      </c>
      <c r="E242" s="24" t="s">
        <v>13194</v>
      </c>
      <c r="F242" s="17">
        <v>700</v>
      </c>
      <c r="G242" s="17">
        <v>219</v>
      </c>
      <c r="H242" s="25">
        <v>0.69</v>
      </c>
      <c r="I242" s="18" t="str">
        <f t="shared" si="10"/>
        <v>₹200 - ₹500</v>
      </c>
      <c r="J242" s="18" t="str">
        <f t="shared" si="11"/>
        <v>Eligible</v>
      </c>
      <c r="K242" s="15">
        <v>4.3</v>
      </c>
      <c r="L242" s="26">
        <v>1236</v>
      </c>
      <c r="M242" s="27">
        <f t="shared" si="12"/>
        <v>865200</v>
      </c>
      <c r="N242" s="15" t="s">
        <v>660</v>
      </c>
      <c r="O242" s="15" t="s">
        <v>661</v>
      </c>
      <c r="P242" s="15" t="s">
        <v>662</v>
      </c>
      <c r="Q242" s="15" t="s">
        <v>663</v>
      </c>
      <c r="R242" s="15" t="s">
        <v>665</v>
      </c>
      <c r="S242" s="15" t="s">
        <v>664</v>
      </c>
    </row>
    <row r="243" spans="1:19" x14ac:dyDescent="0.3">
      <c r="A243" s="15" t="s">
        <v>3530</v>
      </c>
      <c r="B243" s="15" t="s">
        <v>13116</v>
      </c>
      <c r="C243" s="23" t="s">
        <v>13126</v>
      </c>
      <c r="D243" s="23" t="s">
        <v>13129</v>
      </c>
      <c r="E243" s="24" t="s">
        <v>13208</v>
      </c>
      <c r="F243" s="17">
        <v>999</v>
      </c>
      <c r="G243" s="17">
        <v>379</v>
      </c>
      <c r="H243" s="25">
        <v>0.62</v>
      </c>
      <c r="I243" s="18" t="str">
        <f t="shared" si="10"/>
        <v>₹200 - ₹500</v>
      </c>
      <c r="J243" s="18" t="str">
        <f t="shared" si="11"/>
        <v>Eligible</v>
      </c>
      <c r="K243" s="15">
        <v>4.3</v>
      </c>
      <c r="L243" s="26">
        <v>1335</v>
      </c>
      <c r="M243" s="27">
        <f t="shared" si="12"/>
        <v>1333665</v>
      </c>
      <c r="N243" s="15" t="s">
        <v>3531</v>
      </c>
      <c r="O243" s="15" t="s">
        <v>3016</v>
      </c>
      <c r="P243" s="15" t="s">
        <v>3017</v>
      </c>
      <c r="Q243" s="15" t="s">
        <v>3018</v>
      </c>
      <c r="R243" s="15" t="s">
        <v>3020</v>
      </c>
      <c r="S243" s="15" t="s">
        <v>3019</v>
      </c>
    </row>
    <row r="244" spans="1:19" x14ac:dyDescent="0.3">
      <c r="A244" s="15" t="s">
        <v>6785</v>
      </c>
      <c r="B244" s="15" t="s">
        <v>13082</v>
      </c>
      <c r="C244" s="23" t="s">
        <v>13107</v>
      </c>
      <c r="D244" s="23" t="s">
        <v>13111</v>
      </c>
      <c r="E244" s="24"/>
      <c r="F244" s="17">
        <v>1699</v>
      </c>
      <c r="G244" s="17">
        <v>1149</v>
      </c>
      <c r="H244" s="25">
        <v>0.32</v>
      </c>
      <c r="I244" s="18" t="str">
        <f t="shared" si="10"/>
        <v>&gt;₹500</v>
      </c>
      <c r="J244" s="18" t="str">
        <f t="shared" si="11"/>
        <v>Not Eligible</v>
      </c>
      <c r="K244" s="15">
        <v>4.3</v>
      </c>
      <c r="L244" s="26">
        <v>197</v>
      </c>
      <c r="M244" s="27">
        <f t="shared" si="12"/>
        <v>334703</v>
      </c>
      <c r="N244" s="15" t="s">
        <v>6786</v>
      </c>
      <c r="O244" s="15" t="s">
        <v>6787</v>
      </c>
      <c r="P244" s="15" t="s">
        <v>6788</v>
      </c>
      <c r="Q244" s="15" t="s">
        <v>6789</v>
      </c>
      <c r="R244" s="15" t="s">
        <v>6791</v>
      </c>
      <c r="S244" s="15" t="s">
        <v>6790</v>
      </c>
    </row>
    <row r="245" spans="1:19" x14ac:dyDescent="0.3">
      <c r="A245" s="15" t="s">
        <v>3295</v>
      </c>
      <c r="B245" s="15" t="s">
        <v>13116</v>
      </c>
      <c r="C245" s="23" t="s">
        <v>13142</v>
      </c>
      <c r="D245" s="23" t="s">
        <v>13143</v>
      </c>
      <c r="E245" s="24"/>
      <c r="F245" s="17">
        <v>999</v>
      </c>
      <c r="G245" s="17">
        <v>249</v>
      </c>
      <c r="H245" s="25">
        <v>0.75</v>
      </c>
      <c r="I245" s="18" t="str">
        <f t="shared" si="10"/>
        <v>₹200 - ₹500</v>
      </c>
      <c r="J245" s="18" t="str">
        <f t="shared" si="11"/>
        <v>Eligible</v>
      </c>
      <c r="K245" s="15">
        <v>4.3</v>
      </c>
      <c r="L245" s="26">
        <v>28791</v>
      </c>
      <c r="M245" s="27">
        <f t="shared" si="12"/>
        <v>28762209</v>
      </c>
      <c r="N245" s="15" t="s">
        <v>4752</v>
      </c>
      <c r="O245" s="15" t="s">
        <v>3297</v>
      </c>
      <c r="P245" s="15" t="s">
        <v>3298</v>
      </c>
      <c r="Q245" s="15" t="s">
        <v>3299</v>
      </c>
      <c r="R245" s="15" t="s">
        <v>3301</v>
      </c>
      <c r="S245" s="15" t="s">
        <v>3300</v>
      </c>
    </row>
    <row r="246" spans="1:19" x14ac:dyDescent="0.3">
      <c r="A246" s="15" t="s">
        <v>3295</v>
      </c>
      <c r="B246" s="15" t="s">
        <v>13116</v>
      </c>
      <c r="C246" s="23" t="s">
        <v>13137</v>
      </c>
      <c r="D246" s="23" t="s">
        <v>13138</v>
      </c>
      <c r="E246" s="24" t="s">
        <v>13254</v>
      </c>
      <c r="F246" s="17">
        <v>495</v>
      </c>
      <c r="G246" s="17">
        <v>139</v>
      </c>
      <c r="H246" s="25">
        <v>0.72</v>
      </c>
      <c r="I246" s="18" t="str">
        <f t="shared" si="10"/>
        <v>&lt;₹200</v>
      </c>
      <c r="J246" s="18" t="str">
        <f t="shared" si="11"/>
        <v>Eligible</v>
      </c>
      <c r="K246" s="15">
        <v>4.3</v>
      </c>
      <c r="L246" s="26">
        <v>1075</v>
      </c>
      <c r="M246" s="27">
        <f t="shared" si="12"/>
        <v>532125</v>
      </c>
      <c r="N246" s="15" t="s">
        <v>3296</v>
      </c>
      <c r="O246" s="15" t="s">
        <v>3297</v>
      </c>
      <c r="P246" s="15" t="s">
        <v>3298</v>
      </c>
      <c r="Q246" s="15" t="s">
        <v>3299</v>
      </c>
      <c r="R246" s="15" t="s">
        <v>3301</v>
      </c>
      <c r="S246" s="15" t="s">
        <v>3300</v>
      </c>
    </row>
    <row r="247" spans="1:19" x14ac:dyDescent="0.3">
      <c r="A247" s="15" t="s">
        <v>3883</v>
      </c>
      <c r="B247" s="15" t="s">
        <v>13116</v>
      </c>
      <c r="C247" s="23" t="s">
        <v>13137</v>
      </c>
      <c r="D247" s="23" t="s">
        <v>13138</v>
      </c>
      <c r="E247" s="24" t="s">
        <v>13211</v>
      </c>
      <c r="F247" s="17">
        <v>2899</v>
      </c>
      <c r="G247" s="17">
        <v>999</v>
      </c>
      <c r="H247" s="25">
        <v>0.66</v>
      </c>
      <c r="I247" s="18" t="str">
        <f t="shared" si="10"/>
        <v>&gt;₹500</v>
      </c>
      <c r="J247" s="18" t="str">
        <f t="shared" si="11"/>
        <v>Eligible</v>
      </c>
      <c r="K247" s="15">
        <v>4.3</v>
      </c>
      <c r="L247" s="26">
        <v>29746</v>
      </c>
      <c r="M247" s="27">
        <f t="shared" si="12"/>
        <v>86233654</v>
      </c>
      <c r="N247" s="15" t="s">
        <v>3885</v>
      </c>
      <c r="O247" s="15" t="s">
        <v>3886</v>
      </c>
      <c r="P247" s="15" t="s">
        <v>3887</v>
      </c>
      <c r="Q247" s="15" t="s">
        <v>3888</v>
      </c>
      <c r="R247" s="15" t="s">
        <v>3890</v>
      </c>
      <c r="S247" s="15" t="s">
        <v>3889</v>
      </c>
    </row>
    <row r="248" spans="1:19" x14ac:dyDescent="0.3">
      <c r="A248" s="15" t="s">
        <v>225</v>
      </c>
      <c r="B248" s="15" t="s">
        <v>13116</v>
      </c>
      <c r="C248" s="23" t="s">
        <v>13132</v>
      </c>
      <c r="D248" s="23" t="s">
        <v>13136</v>
      </c>
      <c r="E248" s="24" t="s">
        <v>13198</v>
      </c>
      <c r="F248" s="17">
        <v>22900</v>
      </c>
      <c r="G248" s="17">
        <v>13490</v>
      </c>
      <c r="H248" s="25">
        <v>0.41</v>
      </c>
      <c r="I248" s="18" t="str">
        <f t="shared" si="10"/>
        <v>&gt;₹500</v>
      </c>
      <c r="J248" s="18" t="str">
        <f t="shared" si="11"/>
        <v>Not Eligible</v>
      </c>
      <c r="K248" s="15">
        <v>4.3</v>
      </c>
      <c r="L248" s="26">
        <v>295</v>
      </c>
      <c r="M248" s="27">
        <f t="shared" si="12"/>
        <v>6755500</v>
      </c>
      <c r="N248" s="15" t="s">
        <v>226</v>
      </c>
      <c r="O248" s="15" t="s">
        <v>227</v>
      </c>
      <c r="P248" s="15" t="s">
        <v>228</v>
      </c>
      <c r="Q248" s="15" t="s">
        <v>229</v>
      </c>
      <c r="R248" s="15" t="s">
        <v>231</v>
      </c>
      <c r="S248" s="15" t="s">
        <v>230</v>
      </c>
    </row>
    <row r="249" spans="1:19" x14ac:dyDescent="0.3">
      <c r="A249" s="15" t="s">
        <v>1375</v>
      </c>
      <c r="B249" s="15" t="s">
        <v>13116</v>
      </c>
      <c r="C249" s="23" t="s">
        <v>13132</v>
      </c>
      <c r="D249" s="23" t="s">
        <v>13136</v>
      </c>
      <c r="E249" s="24" t="s">
        <v>13198</v>
      </c>
      <c r="F249" s="17">
        <v>20900</v>
      </c>
      <c r="G249" s="17">
        <v>15490</v>
      </c>
      <c r="H249" s="25">
        <v>0.26</v>
      </c>
      <c r="I249" s="18" t="str">
        <f t="shared" si="10"/>
        <v>&gt;₹500</v>
      </c>
      <c r="J249" s="18" t="str">
        <f t="shared" si="11"/>
        <v>Not Eligible</v>
      </c>
      <c r="K249" s="15">
        <v>4.3</v>
      </c>
      <c r="L249" s="26">
        <v>5935</v>
      </c>
      <c r="M249" s="27">
        <f t="shared" si="12"/>
        <v>124041500</v>
      </c>
      <c r="N249" s="15" t="s">
        <v>1376</v>
      </c>
      <c r="O249" s="15" t="s">
        <v>227</v>
      </c>
      <c r="P249" s="15" t="s">
        <v>228</v>
      </c>
      <c r="Q249" s="15" t="s">
        <v>229</v>
      </c>
      <c r="R249" s="15" t="s">
        <v>231</v>
      </c>
      <c r="S249" s="15" t="s">
        <v>230</v>
      </c>
    </row>
    <row r="250" spans="1:19" x14ac:dyDescent="0.3">
      <c r="A250" s="15" t="s">
        <v>3149</v>
      </c>
      <c r="B250" s="15" t="s">
        <v>13116</v>
      </c>
      <c r="C250" s="23" t="s">
        <v>13137</v>
      </c>
      <c r="D250" s="23" t="s">
        <v>13138</v>
      </c>
      <c r="E250" s="24" t="s">
        <v>13210</v>
      </c>
      <c r="F250" s="17">
        <v>2499</v>
      </c>
      <c r="G250" s="17">
        <v>1499</v>
      </c>
      <c r="H250" s="25">
        <v>0.4</v>
      </c>
      <c r="I250" s="18" t="str">
        <f t="shared" si="10"/>
        <v>&gt;₹500</v>
      </c>
      <c r="J250" s="18" t="str">
        <f t="shared" si="11"/>
        <v>Not Eligible</v>
      </c>
      <c r="K250" s="15">
        <v>4.3</v>
      </c>
      <c r="L250" s="26">
        <v>323</v>
      </c>
      <c r="M250" s="27">
        <f t="shared" si="12"/>
        <v>807177</v>
      </c>
      <c r="N250" s="15" t="s">
        <v>3150</v>
      </c>
      <c r="O250" s="15" t="s">
        <v>3151</v>
      </c>
      <c r="P250" s="15" t="s">
        <v>3152</v>
      </c>
      <c r="Q250" s="15" t="s">
        <v>3153</v>
      </c>
      <c r="R250" s="15" t="s">
        <v>3155</v>
      </c>
      <c r="S250" s="15" t="s">
        <v>3154</v>
      </c>
    </row>
    <row r="251" spans="1:19" x14ac:dyDescent="0.3">
      <c r="A251" s="15" t="s">
        <v>7770</v>
      </c>
      <c r="B251" s="15" t="s">
        <v>13116</v>
      </c>
      <c r="C251" s="15" t="s">
        <v>13119</v>
      </c>
      <c r="D251" s="15" t="s">
        <v>13117</v>
      </c>
      <c r="E251" s="24" t="s">
        <v>13255</v>
      </c>
      <c r="F251" s="17">
        <v>995</v>
      </c>
      <c r="G251" s="17">
        <v>349</v>
      </c>
      <c r="H251" s="25">
        <v>0.65</v>
      </c>
      <c r="I251" s="18" t="str">
        <f t="shared" si="10"/>
        <v>₹200 - ₹500</v>
      </c>
      <c r="J251" s="18" t="str">
        <f t="shared" si="11"/>
        <v>Eligible</v>
      </c>
      <c r="K251" s="15">
        <v>4.3</v>
      </c>
      <c r="L251" s="26">
        <v>185</v>
      </c>
      <c r="M251" s="27">
        <f t="shared" si="12"/>
        <v>184075</v>
      </c>
      <c r="N251" s="15" t="s">
        <v>7772</v>
      </c>
      <c r="O251" s="15" t="s">
        <v>7773</v>
      </c>
      <c r="P251" s="15" t="s">
        <v>7774</v>
      </c>
      <c r="Q251" s="15" t="s">
        <v>7775</v>
      </c>
      <c r="R251" s="15" t="s">
        <v>7777</v>
      </c>
      <c r="S251" s="15" t="s">
        <v>7776</v>
      </c>
    </row>
    <row r="252" spans="1:19" x14ac:dyDescent="0.3">
      <c r="A252" s="15" t="s">
        <v>6158</v>
      </c>
      <c r="B252" s="15" t="s">
        <v>13082</v>
      </c>
      <c r="C252" s="15" t="s">
        <v>13100</v>
      </c>
      <c r="D252" s="15" t="s">
        <v>13104</v>
      </c>
      <c r="E252" s="24"/>
      <c r="F252" s="17">
        <v>2800</v>
      </c>
      <c r="G252" s="17">
        <v>1109</v>
      </c>
      <c r="H252" s="25">
        <v>0.6</v>
      </c>
      <c r="I252" s="18" t="str">
        <f t="shared" si="10"/>
        <v>&gt;₹500</v>
      </c>
      <c r="J252" s="18" t="str">
        <f t="shared" si="11"/>
        <v>Eligible</v>
      </c>
      <c r="K252" s="15">
        <v>4.3</v>
      </c>
      <c r="L252" s="26">
        <v>2117</v>
      </c>
      <c r="M252" s="27">
        <f t="shared" si="12"/>
        <v>5927600</v>
      </c>
      <c r="N252" s="15" t="s">
        <v>6159</v>
      </c>
      <c r="O252" s="15" t="s">
        <v>6160</v>
      </c>
      <c r="P252" s="15" t="s">
        <v>6161</v>
      </c>
      <c r="Q252" s="15" t="s">
        <v>6162</v>
      </c>
      <c r="R252" s="15" t="s">
        <v>6164</v>
      </c>
      <c r="S252" s="15" t="s">
        <v>6163</v>
      </c>
    </row>
    <row r="253" spans="1:19" x14ac:dyDescent="0.3">
      <c r="A253" s="15" t="s">
        <v>9133</v>
      </c>
      <c r="B253" s="15" t="s">
        <v>13116</v>
      </c>
      <c r="C253" s="23" t="s">
        <v>13119</v>
      </c>
      <c r="D253" s="23" t="s">
        <v>13117</v>
      </c>
      <c r="E253" s="24" t="s">
        <v>13255</v>
      </c>
      <c r="F253" s="17">
        <v>799</v>
      </c>
      <c r="G253" s="17">
        <v>326</v>
      </c>
      <c r="H253" s="25">
        <v>0.59</v>
      </c>
      <c r="I253" s="18" t="str">
        <f t="shared" si="10"/>
        <v>₹200 - ₹500</v>
      </c>
      <c r="J253" s="18" t="str">
        <f t="shared" si="11"/>
        <v>Eligible</v>
      </c>
      <c r="K253" s="15">
        <v>4.3</v>
      </c>
      <c r="L253" s="26">
        <v>9378</v>
      </c>
      <c r="M253" s="27">
        <f t="shared" si="12"/>
        <v>7493022</v>
      </c>
      <c r="N253" s="15" t="s">
        <v>9134</v>
      </c>
      <c r="O253" s="15" t="s">
        <v>9135</v>
      </c>
      <c r="P253" s="15" t="s">
        <v>9136</v>
      </c>
      <c r="Q253" s="15" t="s">
        <v>9137</v>
      </c>
      <c r="R253" s="15" t="s">
        <v>9139</v>
      </c>
      <c r="S253" s="15" t="s">
        <v>9138</v>
      </c>
    </row>
    <row r="254" spans="1:19" x14ac:dyDescent="0.3">
      <c r="A254" s="15" t="s">
        <v>9470</v>
      </c>
      <c r="B254" s="15" t="s">
        <v>13082</v>
      </c>
      <c r="C254" s="23" t="s">
        <v>13083</v>
      </c>
      <c r="D254" s="23" t="s">
        <v>13090</v>
      </c>
      <c r="E254" s="24" t="s">
        <v>13233</v>
      </c>
      <c r="F254" s="17">
        <v>1999</v>
      </c>
      <c r="G254" s="17">
        <v>899</v>
      </c>
      <c r="H254" s="25">
        <v>0.55000000000000004</v>
      </c>
      <c r="I254" s="18" t="str">
        <f t="shared" si="10"/>
        <v>&gt;₹500</v>
      </c>
      <c r="J254" s="18" t="str">
        <f t="shared" si="11"/>
        <v>Eligible</v>
      </c>
      <c r="K254" s="15">
        <v>4.3</v>
      </c>
      <c r="L254" s="26">
        <v>1796</v>
      </c>
      <c r="M254" s="27">
        <f t="shared" si="12"/>
        <v>3590204</v>
      </c>
      <c r="N254" s="15" t="s">
        <v>9471</v>
      </c>
      <c r="O254" s="15" t="s">
        <v>9472</v>
      </c>
      <c r="P254" s="15" t="s">
        <v>9473</v>
      </c>
      <c r="Q254" s="15" t="s">
        <v>9474</v>
      </c>
      <c r="R254" s="15" t="s">
        <v>9476</v>
      </c>
      <c r="S254" s="15" t="s">
        <v>9475</v>
      </c>
    </row>
    <row r="255" spans="1:19" x14ac:dyDescent="0.3">
      <c r="A255" s="15" t="s">
        <v>6534</v>
      </c>
      <c r="B255" s="15" t="s">
        <v>13116</v>
      </c>
      <c r="C255" s="15" t="s">
        <v>13130</v>
      </c>
      <c r="D255" s="15" t="s">
        <v>13131</v>
      </c>
      <c r="E255" s="24" t="s">
        <v>13256</v>
      </c>
      <c r="F255" s="17">
        <v>999</v>
      </c>
      <c r="G255" s="17">
        <v>549</v>
      </c>
      <c r="H255" s="25">
        <v>0.45</v>
      </c>
      <c r="I255" s="18" t="str">
        <f t="shared" si="10"/>
        <v>&gt;₹500</v>
      </c>
      <c r="J255" s="18" t="str">
        <f t="shared" si="11"/>
        <v>Not Eligible</v>
      </c>
      <c r="K255" s="15">
        <v>4.3</v>
      </c>
      <c r="L255" s="26">
        <v>3587</v>
      </c>
      <c r="M255" s="27">
        <f t="shared" si="12"/>
        <v>3583413</v>
      </c>
      <c r="N255" s="15" t="s">
        <v>6536</v>
      </c>
      <c r="O255" s="15" t="s">
        <v>6537</v>
      </c>
      <c r="P255" s="15" t="s">
        <v>6538</v>
      </c>
      <c r="Q255" s="15" t="s">
        <v>6539</v>
      </c>
      <c r="R255" s="15" t="s">
        <v>6541</v>
      </c>
      <c r="S255" s="15" t="s">
        <v>6540</v>
      </c>
    </row>
    <row r="256" spans="1:19" x14ac:dyDescent="0.3">
      <c r="A256" s="15" t="s">
        <v>8143</v>
      </c>
      <c r="B256" s="15" t="s">
        <v>13116</v>
      </c>
      <c r="C256" s="23" t="s">
        <v>13126</v>
      </c>
      <c r="D256" s="23" t="s">
        <v>13129</v>
      </c>
      <c r="E256" s="24" t="s">
        <v>13208</v>
      </c>
      <c r="F256" s="17">
        <v>5999</v>
      </c>
      <c r="G256" s="17">
        <v>1099</v>
      </c>
      <c r="H256" s="25">
        <v>0.82</v>
      </c>
      <c r="I256" s="18" t="str">
        <f t="shared" si="10"/>
        <v>&gt;₹500</v>
      </c>
      <c r="J256" s="18" t="str">
        <f t="shared" si="11"/>
        <v>Eligible</v>
      </c>
      <c r="K256" s="15">
        <v>4.3</v>
      </c>
      <c r="L256" s="26">
        <v>4296</v>
      </c>
      <c r="M256" s="27">
        <f t="shared" si="12"/>
        <v>25771704</v>
      </c>
      <c r="N256" s="15" t="s">
        <v>8144</v>
      </c>
      <c r="O256" s="15" t="s">
        <v>8145</v>
      </c>
      <c r="P256" s="15" t="s">
        <v>8146</v>
      </c>
      <c r="Q256" s="15" t="s">
        <v>8147</v>
      </c>
      <c r="R256" s="15" t="s">
        <v>8149</v>
      </c>
      <c r="S256" s="15" t="s">
        <v>8148</v>
      </c>
    </row>
    <row r="257" spans="1:19" x14ac:dyDescent="0.3">
      <c r="A257" s="15" t="s">
        <v>3288</v>
      </c>
      <c r="B257" s="15" t="s">
        <v>13116</v>
      </c>
      <c r="C257" s="15" t="s">
        <v>13137</v>
      </c>
      <c r="D257" s="15" t="s">
        <v>13139</v>
      </c>
      <c r="E257" s="24" t="s">
        <v>13197</v>
      </c>
      <c r="F257" s="17">
        <v>11999</v>
      </c>
      <c r="G257" s="17">
        <v>8999</v>
      </c>
      <c r="H257" s="25">
        <v>0.25</v>
      </c>
      <c r="I257" s="18" t="str">
        <f t="shared" si="10"/>
        <v>&gt;₹500</v>
      </c>
      <c r="J257" s="18" t="str">
        <f t="shared" si="11"/>
        <v>Not Eligible</v>
      </c>
      <c r="K257" s="15">
        <v>4.3</v>
      </c>
      <c r="L257" s="26">
        <v>2651</v>
      </c>
      <c r="M257" s="27">
        <f t="shared" si="12"/>
        <v>31809349</v>
      </c>
      <c r="N257" s="15" t="s">
        <v>3290</v>
      </c>
      <c r="O257" s="15" t="s">
        <v>2049</v>
      </c>
      <c r="P257" s="15" t="s">
        <v>2050</v>
      </c>
      <c r="Q257" s="15" t="s">
        <v>2051</v>
      </c>
      <c r="R257" s="15" t="s">
        <v>3291</v>
      </c>
      <c r="S257" s="15" t="s">
        <v>2052</v>
      </c>
    </row>
    <row r="258" spans="1:19" x14ac:dyDescent="0.3">
      <c r="A258" s="15" t="s">
        <v>2047</v>
      </c>
      <c r="B258" s="15" t="s">
        <v>13082</v>
      </c>
      <c r="C258" s="15" t="s">
        <v>13083</v>
      </c>
      <c r="D258" s="15" t="s">
        <v>13086</v>
      </c>
      <c r="E258" s="24" t="s">
        <v>13194</v>
      </c>
      <c r="F258" s="17">
        <v>595</v>
      </c>
      <c r="G258" s="17">
        <v>159</v>
      </c>
      <c r="H258" s="25">
        <v>0.73</v>
      </c>
      <c r="I258" s="18" t="str">
        <f t="shared" ref="I258:I321" si="13">IF(G258&lt;200,"&lt;₹200",IF(OR(G258=200,G258&lt;=500),"₹200 - ₹500","&gt;₹500"))</f>
        <v>&lt;₹200</v>
      </c>
      <c r="J258" s="18" t="str">
        <f t="shared" ref="J258:J321" si="14">IF(H258&gt;=50%,"Eligible","Not Eligible")</f>
        <v>Eligible</v>
      </c>
      <c r="K258" s="15">
        <v>4.3</v>
      </c>
      <c r="L258" s="26">
        <v>94363</v>
      </c>
      <c r="M258" s="27">
        <f t="shared" si="12"/>
        <v>56145985</v>
      </c>
      <c r="N258" s="15" t="s">
        <v>2048</v>
      </c>
      <c r="O258" s="15" t="s">
        <v>2049</v>
      </c>
      <c r="P258" s="15" t="s">
        <v>2050</v>
      </c>
      <c r="Q258" s="15" t="s">
        <v>2051</v>
      </c>
      <c r="R258" s="15" t="s">
        <v>2053</v>
      </c>
      <c r="S258" s="15" t="s">
        <v>2052</v>
      </c>
    </row>
    <row r="259" spans="1:19" x14ac:dyDescent="0.3">
      <c r="A259" s="15" t="s">
        <v>8092</v>
      </c>
      <c r="B259" s="15" t="s">
        <v>13116</v>
      </c>
      <c r="C259" s="15" t="s">
        <v>13142</v>
      </c>
      <c r="D259" s="15" t="s">
        <v>13143</v>
      </c>
      <c r="E259" s="24"/>
      <c r="F259" s="17">
        <v>5999</v>
      </c>
      <c r="G259" s="17">
        <v>2499</v>
      </c>
      <c r="H259" s="25">
        <v>0.57999999999999996</v>
      </c>
      <c r="I259" s="18" t="str">
        <f t="shared" si="13"/>
        <v>&gt;₹500</v>
      </c>
      <c r="J259" s="18" t="str">
        <f t="shared" si="14"/>
        <v>Eligible</v>
      </c>
      <c r="K259" s="15">
        <v>4.3</v>
      </c>
      <c r="L259" s="26">
        <v>34540</v>
      </c>
      <c r="M259" s="27">
        <f t="shared" si="12"/>
        <v>207205460</v>
      </c>
      <c r="N259" s="15" t="s">
        <v>8093</v>
      </c>
      <c r="O259" s="15" t="s">
        <v>8094</v>
      </c>
      <c r="P259" s="15" t="s">
        <v>8095</v>
      </c>
      <c r="Q259" s="15" t="s">
        <v>8096</v>
      </c>
      <c r="R259" s="15" t="s">
        <v>8098</v>
      </c>
      <c r="S259" s="15" t="s">
        <v>8097</v>
      </c>
    </row>
    <row r="260" spans="1:19" x14ac:dyDescent="0.3">
      <c r="A260" s="15" t="s">
        <v>114</v>
      </c>
      <c r="B260" s="15" t="s">
        <v>13082</v>
      </c>
      <c r="C260" s="15" t="s">
        <v>13083</v>
      </c>
      <c r="D260" s="15" t="s">
        <v>13086</v>
      </c>
      <c r="E260" s="24" t="s">
        <v>13194</v>
      </c>
      <c r="F260" s="17">
        <v>339</v>
      </c>
      <c r="G260" s="17">
        <v>154</v>
      </c>
      <c r="H260" s="25">
        <v>0.55000000000000004</v>
      </c>
      <c r="I260" s="18" t="str">
        <f t="shared" si="13"/>
        <v>&lt;₹200</v>
      </c>
      <c r="J260" s="18" t="str">
        <f t="shared" si="14"/>
        <v>Eligible</v>
      </c>
      <c r="K260" s="15">
        <v>4.3</v>
      </c>
      <c r="L260" s="26">
        <v>8714</v>
      </c>
      <c r="M260" s="27">
        <f t="shared" si="12"/>
        <v>2954046</v>
      </c>
      <c r="N260" s="15" t="s">
        <v>115</v>
      </c>
      <c r="O260" s="15" t="s">
        <v>116</v>
      </c>
      <c r="P260" s="15" t="s">
        <v>117</v>
      </c>
      <c r="Q260" s="15" t="s">
        <v>118</v>
      </c>
      <c r="R260" s="15" t="s">
        <v>120</v>
      </c>
      <c r="S260" s="15" t="s">
        <v>119</v>
      </c>
    </row>
    <row r="261" spans="1:19" x14ac:dyDescent="0.3">
      <c r="A261" s="15" t="s">
        <v>10818</v>
      </c>
      <c r="B261" s="15" t="s">
        <v>13149</v>
      </c>
      <c r="C261" s="23" t="s">
        <v>13164</v>
      </c>
      <c r="D261" s="23" t="s">
        <v>13167</v>
      </c>
      <c r="E261" s="24" t="s">
        <v>13257</v>
      </c>
      <c r="F261" s="17">
        <v>299</v>
      </c>
      <c r="G261" s="17">
        <v>160</v>
      </c>
      <c r="H261" s="25">
        <v>0.46</v>
      </c>
      <c r="I261" s="18" t="str">
        <f t="shared" si="13"/>
        <v>&lt;₹200</v>
      </c>
      <c r="J261" s="18" t="str">
        <f t="shared" si="14"/>
        <v>Not Eligible</v>
      </c>
      <c r="K261" s="15">
        <v>4.3</v>
      </c>
      <c r="L261" s="26">
        <v>10576</v>
      </c>
      <c r="M261" s="27">
        <f t="shared" si="12"/>
        <v>3162224</v>
      </c>
      <c r="N261" s="15" t="s">
        <v>10819</v>
      </c>
      <c r="O261" s="15" t="s">
        <v>10820</v>
      </c>
      <c r="P261" s="15" t="s">
        <v>10821</v>
      </c>
      <c r="Q261" s="15" t="s">
        <v>10822</v>
      </c>
      <c r="R261" s="15" t="s">
        <v>10824</v>
      </c>
      <c r="S261" s="15" t="s">
        <v>10823</v>
      </c>
    </row>
    <row r="262" spans="1:19" x14ac:dyDescent="0.3">
      <c r="A262" s="15" t="s">
        <v>1149</v>
      </c>
      <c r="B262" s="15" t="s">
        <v>13116</v>
      </c>
      <c r="C262" s="15" t="s">
        <v>13132</v>
      </c>
      <c r="D262" s="15" t="s">
        <v>13117</v>
      </c>
      <c r="E262" s="24" t="s">
        <v>13194</v>
      </c>
      <c r="F262" s="17">
        <v>595</v>
      </c>
      <c r="G262" s="17">
        <v>229</v>
      </c>
      <c r="H262" s="25">
        <v>0.62</v>
      </c>
      <c r="I262" s="18" t="str">
        <f t="shared" si="13"/>
        <v>₹200 - ₹500</v>
      </c>
      <c r="J262" s="18" t="str">
        <f t="shared" si="14"/>
        <v>Eligible</v>
      </c>
      <c r="K262" s="15">
        <v>4.3</v>
      </c>
      <c r="L262" s="26">
        <v>7318</v>
      </c>
      <c r="M262" s="27">
        <f t="shared" si="12"/>
        <v>4354210</v>
      </c>
      <c r="N262" s="15" t="s">
        <v>1150</v>
      </c>
      <c r="O262" s="15" t="s">
        <v>1151</v>
      </c>
      <c r="P262" s="15" t="s">
        <v>1152</v>
      </c>
      <c r="Q262" s="15" t="s">
        <v>1153</v>
      </c>
      <c r="R262" s="15" t="s">
        <v>1155</v>
      </c>
      <c r="S262" s="15" t="s">
        <v>1154</v>
      </c>
    </row>
    <row r="263" spans="1:19" x14ac:dyDescent="0.3">
      <c r="A263" s="15" t="s">
        <v>426</v>
      </c>
      <c r="B263" s="15" t="s">
        <v>13082</v>
      </c>
      <c r="C263" s="15" t="s">
        <v>13107</v>
      </c>
      <c r="D263" s="23" t="s">
        <v>13109</v>
      </c>
      <c r="E263" s="24" t="s">
        <v>13213</v>
      </c>
      <c r="F263" s="17">
        <v>1599</v>
      </c>
      <c r="G263" s="17">
        <v>999</v>
      </c>
      <c r="H263" s="25">
        <v>0.38</v>
      </c>
      <c r="I263" s="18" t="str">
        <f t="shared" si="13"/>
        <v>&gt;₹500</v>
      </c>
      <c r="J263" s="18" t="str">
        <f t="shared" si="14"/>
        <v>Not Eligible</v>
      </c>
      <c r="K263" s="15">
        <v>4.3</v>
      </c>
      <c r="L263" s="26">
        <v>103</v>
      </c>
      <c r="M263" s="27">
        <f t="shared" si="12"/>
        <v>164697</v>
      </c>
      <c r="N263" s="15" t="s">
        <v>427</v>
      </c>
      <c r="O263" s="15" t="s">
        <v>428</v>
      </c>
      <c r="P263" s="15" t="s">
        <v>429</v>
      </c>
      <c r="Q263" s="15" t="s">
        <v>430</v>
      </c>
      <c r="R263" s="15" t="s">
        <v>432</v>
      </c>
      <c r="S263" s="15" t="s">
        <v>431</v>
      </c>
    </row>
    <row r="264" spans="1:19" x14ac:dyDescent="0.3">
      <c r="A264" s="15" t="s">
        <v>195</v>
      </c>
      <c r="B264" s="15" t="s">
        <v>13116</v>
      </c>
      <c r="C264" s="23" t="s">
        <v>13132</v>
      </c>
      <c r="D264" s="23" t="s">
        <v>13136</v>
      </c>
      <c r="E264" s="24" t="s">
        <v>13198</v>
      </c>
      <c r="F264" s="17">
        <v>21990</v>
      </c>
      <c r="G264" s="17">
        <v>13490</v>
      </c>
      <c r="H264" s="25">
        <v>0.39</v>
      </c>
      <c r="I264" s="18" t="str">
        <f t="shared" si="13"/>
        <v>&gt;₹500</v>
      </c>
      <c r="J264" s="18" t="str">
        <f t="shared" si="14"/>
        <v>Not Eligible</v>
      </c>
      <c r="K264" s="15">
        <v>4.3</v>
      </c>
      <c r="L264" s="26">
        <v>4702</v>
      </c>
      <c r="M264" s="27">
        <f t="shared" si="12"/>
        <v>103396980</v>
      </c>
      <c r="N264" s="15" t="s">
        <v>196</v>
      </c>
      <c r="O264" s="15" t="s">
        <v>197</v>
      </c>
      <c r="P264" s="15" t="s">
        <v>198</v>
      </c>
      <c r="Q264" s="15" t="s">
        <v>199</v>
      </c>
      <c r="R264" s="15" t="s">
        <v>201</v>
      </c>
      <c r="S264" s="15" t="s">
        <v>200</v>
      </c>
    </row>
    <row r="265" spans="1:19" x14ac:dyDescent="0.3">
      <c r="A265" s="15" t="s">
        <v>8761</v>
      </c>
      <c r="B265" s="15" t="s">
        <v>13082</v>
      </c>
      <c r="C265" s="23" t="s">
        <v>13083</v>
      </c>
      <c r="D265" s="23" t="s">
        <v>13086</v>
      </c>
      <c r="E265" s="24" t="s">
        <v>13194</v>
      </c>
      <c r="F265" s="17">
        <v>1499</v>
      </c>
      <c r="G265" s="17">
        <v>348</v>
      </c>
      <c r="H265" s="25">
        <v>0.77</v>
      </c>
      <c r="I265" s="18" t="str">
        <f t="shared" si="13"/>
        <v>₹200 - ₹500</v>
      </c>
      <c r="J265" s="18" t="str">
        <f t="shared" si="14"/>
        <v>Eligible</v>
      </c>
      <c r="K265" s="15">
        <v>4.3</v>
      </c>
      <c r="L265" s="26">
        <v>85</v>
      </c>
      <c r="M265" s="27">
        <f t="shared" si="12"/>
        <v>127415</v>
      </c>
      <c r="N265" s="15" t="s">
        <v>8763</v>
      </c>
      <c r="O265" s="15" t="s">
        <v>8764</v>
      </c>
      <c r="P265" s="15" t="s">
        <v>8765</v>
      </c>
      <c r="Q265" s="15" t="s">
        <v>8766</v>
      </c>
      <c r="R265" s="15" t="s">
        <v>8768</v>
      </c>
      <c r="S265" s="15" t="s">
        <v>8767</v>
      </c>
    </row>
    <row r="266" spans="1:19" x14ac:dyDescent="0.3">
      <c r="A266" s="15" t="s">
        <v>5675</v>
      </c>
      <c r="B266" s="15" t="s">
        <v>13116</v>
      </c>
      <c r="C266" s="15" t="s">
        <v>13126</v>
      </c>
      <c r="D266" s="15" t="s">
        <v>13129</v>
      </c>
      <c r="E266" s="24" t="s">
        <v>13208</v>
      </c>
      <c r="F266" s="17">
        <v>5499</v>
      </c>
      <c r="G266" s="17">
        <v>1399</v>
      </c>
      <c r="H266" s="25">
        <v>0.75</v>
      </c>
      <c r="I266" s="18" t="str">
        <f t="shared" si="13"/>
        <v>&gt;₹500</v>
      </c>
      <c r="J266" s="18" t="str">
        <f t="shared" si="14"/>
        <v>Eligible</v>
      </c>
      <c r="K266" s="15">
        <v>4.3</v>
      </c>
      <c r="L266" s="26">
        <v>35877</v>
      </c>
      <c r="M266" s="27">
        <f t="shared" ref="M266:M329" si="15">F266*L266</f>
        <v>197287623</v>
      </c>
      <c r="N266" s="15" t="s">
        <v>5677</v>
      </c>
      <c r="O266" s="15" t="s">
        <v>5678</v>
      </c>
      <c r="P266" s="15" t="s">
        <v>5679</v>
      </c>
      <c r="Q266" s="15" t="s">
        <v>5680</v>
      </c>
      <c r="R266" s="15" t="s">
        <v>5682</v>
      </c>
      <c r="S266" s="15" t="s">
        <v>5681</v>
      </c>
    </row>
    <row r="267" spans="1:19" x14ac:dyDescent="0.3">
      <c r="A267" s="15" t="s">
        <v>6628</v>
      </c>
      <c r="B267" s="15" t="s">
        <v>13116</v>
      </c>
      <c r="C267" s="15" t="s">
        <v>13123</v>
      </c>
      <c r="D267" s="15" t="s">
        <v>13125</v>
      </c>
      <c r="E267" s="24"/>
      <c r="F267" s="17">
        <v>499</v>
      </c>
      <c r="G267" s="17">
        <v>399</v>
      </c>
      <c r="H267" s="25">
        <v>0.2</v>
      </c>
      <c r="I267" s="18" t="str">
        <f t="shared" si="13"/>
        <v>₹200 - ₹500</v>
      </c>
      <c r="J267" s="18" t="str">
        <f t="shared" si="14"/>
        <v>Not Eligible</v>
      </c>
      <c r="K267" s="15">
        <v>4.3</v>
      </c>
      <c r="L267" s="26">
        <v>897</v>
      </c>
      <c r="M267" s="27">
        <f t="shared" si="15"/>
        <v>447603</v>
      </c>
      <c r="N267" s="15" t="s">
        <v>6629</v>
      </c>
      <c r="O267" s="15" t="s">
        <v>6630</v>
      </c>
      <c r="P267" s="15" t="s">
        <v>6631</v>
      </c>
      <c r="Q267" s="15" t="s">
        <v>6632</v>
      </c>
      <c r="R267" s="15" t="s">
        <v>6634</v>
      </c>
      <c r="S267" s="15" t="s">
        <v>6633</v>
      </c>
    </row>
    <row r="268" spans="1:19" x14ac:dyDescent="0.3">
      <c r="A268" s="15" t="s">
        <v>6678</v>
      </c>
      <c r="B268" s="15" t="s">
        <v>13180</v>
      </c>
      <c r="C268" s="23" t="s">
        <v>13183</v>
      </c>
      <c r="D268" s="23" t="s">
        <v>13184</v>
      </c>
      <c r="E268" s="24" t="s">
        <v>13212</v>
      </c>
      <c r="F268" s="17">
        <v>160</v>
      </c>
      <c r="G268" s="17">
        <v>137</v>
      </c>
      <c r="H268" s="25">
        <v>0.14000000000000001</v>
      </c>
      <c r="I268" s="18" t="str">
        <f t="shared" si="13"/>
        <v>&lt;₹200</v>
      </c>
      <c r="J268" s="18" t="str">
        <f t="shared" si="14"/>
        <v>Not Eligible</v>
      </c>
      <c r="K268" s="15">
        <v>4.3</v>
      </c>
      <c r="L268" s="26">
        <v>282</v>
      </c>
      <c r="M268" s="27">
        <f t="shared" si="15"/>
        <v>45120</v>
      </c>
      <c r="N268" s="15" t="s">
        <v>6680</v>
      </c>
      <c r="O268" s="15" t="s">
        <v>6681</v>
      </c>
      <c r="P268" s="15" t="s">
        <v>6682</v>
      </c>
      <c r="Q268" s="15" t="s">
        <v>6683</v>
      </c>
      <c r="R268" s="15" t="s">
        <v>6685</v>
      </c>
      <c r="S268" s="15" t="s">
        <v>6684</v>
      </c>
    </row>
    <row r="269" spans="1:19" x14ac:dyDescent="0.3">
      <c r="A269" s="15" t="s">
        <v>7101</v>
      </c>
      <c r="B269" s="15" t="s">
        <v>13116</v>
      </c>
      <c r="C269" s="15" t="s">
        <v>13142</v>
      </c>
      <c r="D269" s="23" t="s">
        <v>13143</v>
      </c>
      <c r="E269" s="24"/>
      <c r="F269" s="17">
        <v>6990</v>
      </c>
      <c r="G269" s="17">
        <v>1799</v>
      </c>
      <c r="H269" s="25">
        <v>0.74</v>
      </c>
      <c r="I269" s="18" t="str">
        <f t="shared" si="13"/>
        <v>&gt;₹500</v>
      </c>
      <c r="J269" s="18" t="str">
        <f t="shared" si="14"/>
        <v>Eligible</v>
      </c>
      <c r="K269" s="15">
        <v>4.3</v>
      </c>
      <c r="L269" s="26">
        <v>1611</v>
      </c>
      <c r="M269" s="27">
        <f t="shared" si="15"/>
        <v>11260890</v>
      </c>
      <c r="N269" s="15" t="s">
        <v>7103</v>
      </c>
      <c r="O269" s="15" t="s">
        <v>7104</v>
      </c>
      <c r="P269" s="15" t="s">
        <v>7105</v>
      </c>
      <c r="Q269" s="15" t="s">
        <v>7106</v>
      </c>
      <c r="R269" s="15" t="s">
        <v>7108</v>
      </c>
      <c r="S269" s="15" t="s">
        <v>7107</v>
      </c>
    </row>
    <row r="270" spans="1:19" x14ac:dyDescent="0.3">
      <c r="A270" s="15" t="s">
        <v>1651</v>
      </c>
      <c r="B270" s="15" t="s">
        <v>13082</v>
      </c>
      <c r="C270" s="15" t="s">
        <v>13083</v>
      </c>
      <c r="D270" s="15" t="s">
        <v>13086</v>
      </c>
      <c r="E270" s="24" t="s">
        <v>13194</v>
      </c>
      <c r="F270" s="17">
        <v>485</v>
      </c>
      <c r="G270" s="17">
        <v>299</v>
      </c>
      <c r="H270" s="25">
        <v>0.38</v>
      </c>
      <c r="I270" s="18" t="str">
        <f t="shared" si="13"/>
        <v>₹200 - ₹500</v>
      </c>
      <c r="J270" s="18" t="str">
        <f t="shared" si="14"/>
        <v>Not Eligible</v>
      </c>
      <c r="K270" s="15">
        <v>4.3</v>
      </c>
      <c r="L270" s="26">
        <v>513</v>
      </c>
      <c r="M270" s="27">
        <f t="shared" si="15"/>
        <v>248805</v>
      </c>
      <c r="N270" s="15" t="s">
        <v>1652</v>
      </c>
      <c r="O270" s="15" t="s">
        <v>1653</v>
      </c>
      <c r="P270" s="15" t="s">
        <v>1654</v>
      </c>
      <c r="Q270" s="15" t="s">
        <v>1655</v>
      </c>
      <c r="R270" s="15" t="s">
        <v>1657</v>
      </c>
      <c r="S270" s="15" t="s">
        <v>1656</v>
      </c>
    </row>
    <row r="271" spans="1:19" x14ac:dyDescent="0.3">
      <c r="A271" s="15" t="s">
        <v>4468</v>
      </c>
      <c r="B271" s="15" t="s">
        <v>13116</v>
      </c>
      <c r="C271" s="15" t="s">
        <v>13142</v>
      </c>
      <c r="D271" s="15" t="s">
        <v>13143</v>
      </c>
      <c r="E271" s="24"/>
      <c r="F271" s="17">
        <v>9999</v>
      </c>
      <c r="G271" s="17">
        <v>1499</v>
      </c>
      <c r="H271" s="25">
        <v>0.85</v>
      </c>
      <c r="I271" s="18" t="str">
        <f t="shared" si="13"/>
        <v>&gt;₹500</v>
      </c>
      <c r="J271" s="18" t="str">
        <f t="shared" si="14"/>
        <v>Eligible</v>
      </c>
      <c r="K271" s="15">
        <v>4.3</v>
      </c>
      <c r="L271" s="26">
        <v>1045</v>
      </c>
      <c r="M271" s="27">
        <f t="shared" si="15"/>
        <v>10448955</v>
      </c>
      <c r="N271" s="15" t="s">
        <v>4470</v>
      </c>
      <c r="O271" s="15" t="s">
        <v>4471</v>
      </c>
      <c r="P271" s="15" t="s">
        <v>4472</v>
      </c>
      <c r="Q271" s="15" t="s">
        <v>4473</v>
      </c>
      <c r="R271" s="15" t="s">
        <v>4475</v>
      </c>
      <c r="S271" s="15" t="s">
        <v>4474</v>
      </c>
    </row>
    <row r="272" spans="1:19" x14ac:dyDescent="0.3">
      <c r="A272" s="15" t="s">
        <v>7208</v>
      </c>
      <c r="B272" s="15" t="s">
        <v>13082</v>
      </c>
      <c r="C272" s="15" t="s">
        <v>13096</v>
      </c>
      <c r="D272" s="15" t="s">
        <v>13099</v>
      </c>
      <c r="E272" s="24"/>
      <c r="F272" s="17">
        <v>3500</v>
      </c>
      <c r="G272" s="17">
        <v>1792</v>
      </c>
      <c r="H272" s="25">
        <v>0.49</v>
      </c>
      <c r="I272" s="18" t="str">
        <f t="shared" si="13"/>
        <v>&gt;₹500</v>
      </c>
      <c r="J272" s="18" t="str">
        <f t="shared" si="14"/>
        <v>Not Eligible</v>
      </c>
      <c r="K272" s="15">
        <v>4.3</v>
      </c>
      <c r="L272" s="26">
        <v>6347</v>
      </c>
      <c r="M272" s="27">
        <f t="shared" si="15"/>
        <v>22214500</v>
      </c>
      <c r="N272" s="15" t="s">
        <v>7209</v>
      </c>
      <c r="O272" s="15" t="s">
        <v>7210</v>
      </c>
      <c r="P272" s="15" t="s">
        <v>7211</v>
      </c>
      <c r="Q272" s="15" t="s">
        <v>7212</v>
      </c>
      <c r="R272" s="15" t="s">
        <v>7214</v>
      </c>
      <c r="S272" s="15" t="s">
        <v>7213</v>
      </c>
    </row>
    <row r="273" spans="1:19" x14ac:dyDescent="0.3">
      <c r="A273" s="15" t="s">
        <v>7760</v>
      </c>
      <c r="B273" s="15" t="s">
        <v>13082</v>
      </c>
      <c r="C273" s="15" t="s">
        <v>13083</v>
      </c>
      <c r="D273" s="15" t="s">
        <v>13089</v>
      </c>
      <c r="E273" s="24" t="s">
        <v>13218</v>
      </c>
      <c r="F273" s="17">
        <v>2295</v>
      </c>
      <c r="G273" s="17">
        <v>1345</v>
      </c>
      <c r="H273" s="25">
        <v>0.41</v>
      </c>
      <c r="I273" s="18" t="str">
        <f t="shared" si="13"/>
        <v>&gt;₹500</v>
      </c>
      <c r="J273" s="18" t="str">
        <f t="shared" si="14"/>
        <v>Not Eligible</v>
      </c>
      <c r="K273" s="15">
        <v>4.3</v>
      </c>
      <c r="L273" s="26">
        <v>3300</v>
      </c>
      <c r="M273" s="27">
        <f t="shared" si="15"/>
        <v>7573500</v>
      </c>
      <c r="N273" s="15" t="s">
        <v>7761</v>
      </c>
      <c r="O273" s="15" t="s">
        <v>7762</v>
      </c>
      <c r="P273" s="15" t="s">
        <v>7763</v>
      </c>
      <c r="Q273" s="15" t="s">
        <v>7764</v>
      </c>
      <c r="R273" s="15" t="s">
        <v>7766</v>
      </c>
      <c r="S273" s="15" t="s">
        <v>7765</v>
      </c>
    </row>
    <row r="274" spans="1:19" x14ac:dyDescent="0.3">
      <c r="A274" s="15" t="s">
        <v>9284</v>
      </c>
      <c r="B274" s="15" t="s">
        <v>13082</v>
      </c>
      <c r="C274" s="15" t="s">
        <v>13258</v>
      </c>
      <c r="D274" s="23"/>
      <c r="E274" s="24"/>
      <c r="F274" s="17">
        <v>37999</v>
      </c>
      <c r="G274" s="17">
        <v>26999</v>
      </c>
      <c r="H274" s="25">
        <v>0.28999999999999998</v>
      </c>
      <c r="I274" s="18" t="str">
        <f t="shared" si="13"/>
        <v>&gt;₹500</v>
      </c>
      <c r="J274" s="18" t="str">
        <f t="shared" si="14"/>
        <v>Not Eligible</v>
      </c>
      <c r="K274" s="15">
        <v>4.3</v>
      </c>
      <c r="L274" s="26">
        <v>23</v>
      </c>
      <c r="M274" s="27">
        <f t="shared" si="15"/>
        <v>873977</v>
      </c>
      <c r="N274" s="15" t="s">
        <v>9286</v>
      </c>
      <c r="O274" s="15" t="s">
        <v>9287</v>
      </c>
      <c r="P274" s="15" t="s">
        <v>9288</v>
      </c>
      <c r="Q274" s="15" t="s">
        <v>9289</v>
      </c>
      <c r="R274" s="15" t="s">
        <v>9291</v>
      </c>
      <c r="S274" s="15" t="s">
        <v>9290</v>
      </c>
    </row>
    <row r="275" spans="1:19" x14ac:dyDescent="0.3">
      <c r="A275" s="15" t="s">
        <v>10151</v>
      </c>
      <c r="B275" s="15" t="s">
        <v>13149</v>
      </c>
      <c r="C275" s="23" t="s">
        <v>13164</v>
      </c>
      <c r="D275" s="23" t="s">
        <v>13168</v>
      </c>
      <c r="E275" s="24" t="s">
        <v>13206</v>
      </c>
      <c r="F275" s="17">
        <v>1695</v>
      </c>
      <c r="G275" s="17">
        <v>1490</v>
      </c>
      <c r="H275" s="25">
        <v>0.12</v>
      </c>
      <c r="I275" s="18" t="str">
        <f t="shared" si="13"/>
        <v>&gt;₹500</v>
      </c>
      <c r="J275" s="18" t="str">
        <f t="shared" si="14"/>
        <v>Not Eligible</v>
      </c>
      <c r="K275" s="15">
        <v>4.3</v>
      </c>
      <c r="L275" s="26">
        <v>7109</v>
      </c>
      <c r="M275" s="27">
        <f t="shared" si="15"/>
        <v>12049755</v>
      </c>
      <c r="N275" s="15" t="s">
        <v>10152</v>
      </c>
      <c r="O275" s="15" t="s">
        <v>10153</v>
      </c>
      <c r="P275" s="15" t="s">
        <v>10154</v>
      </c>
      <c r="Q275" s="15" t="s">
        <v>10155</v>
      </c>
      <c r="R275" s="15" t="s">
        <v>10157</v>
      </c>
      <c r="S275" s="15" t="s">
        <v>10156</v>
      </c>
    </row>
    <row r="276" spans="1:19" x14ac:dyDescent="0.3">
      <c r="A276" s="15" t="s">
        <v>3817</v>
      </c>
      <c r="B276" s="15" t="s">
        <v>13116</v>
      </c>
      <c r="C276" s="23" t="s">
        <v>13137</v>
      </c>
      <c r="D276" s="23" t="s">
        <v>13139</v>
      </c>
      <c r="E276" s="24" t="s">
        <v>13197</v>
      </c>
      <c r="F276" s="17">
        <v>7999</v>
      </c>
      <c r="G276" s="17">
        <v>7499</v>
      </c>
      <c r="H276" s="25">
        <v>0.06</v>
      </c>
      <c r="I276" s="18" t="str">
        <f t="shared" si="13"/>
        <v>&gt;₹500</v>
      </c>
      <c r="J276" s="18" t="str">
        <f t="shared" si="14"/>
        <v>Not Eligible</v>
      </c>
      <c r="K276" s="15">
        <v>4.3</v>
      </c>
      <c r="L276" s="26">
        <v>51</v>
      </c>
      <c r="M276" s="27">
        <f t="shared" si="15"/>
        <v>407949</v>
      </c>
      <c r="N276" s="15" t="s">
        <v>3818</v>
      </c>
      <c r="O276" s="15" t="s">
        <v>3819</v>
      </c>
      <c r="P276" s="15" t="s">
        <v>3820</v>
      </c>
      <c r="Q276" s="15" t="s">
        <v>3821</v>
      </c>
      <c r="R276" s="15" t="s">
        <v>3823</v>
      </c>
      <c r="S276" s="15" t="s">
        <v>3822</v>
      </c>
    </row>
    <row r="277" spans="1:19" x14ac:dyDescent="0.3">
      <c r="A277" s="15" t="s">
        <v>4156</v>
      </c>
      <c r="B277" s="15" t="s">
        <v>13116</v>
      </c>
      <c r="C277" s="23" t="s">
        <v>13126</v>
      </c>
      <c r="D277" s="23" t="s">
        <v>13129</v>
      </c>
      <c r="E277" s="24" t="s">
        <v>13208</v>
      </c>
      <c r="F277" s="17">
        <v>1299</v>
      </c>
      <c r="G277" s="17">
        <v>599</v>
      </c>
      <c r="H277" s="25">
        <v>0.54</v>
      </c>
      <c r="I277" s="18" t="str">
        <f t="shared" si="13"/>
        <v>&gt;₹500</v>
      </c>
      <c r="J277" s="18" t="str">
        <f t="shared" si="14"/>
        <v>Eligible</v>
      </c>
      <c r="K277" s="15">
        <v>4.3</v>
      </c>
      <c r="L277" s="26">
        <v>32840</v>
      </c>
      <c r="M277" s="27">
        <f t="shared" si="15"/>
        <v>42659160</v>
      </c>
      <c r="N277" s="15" t="s">
        <v>3818</v>
      </c>
      <c r="O277" s="15" t="s">
        <v>3819</v>
      </c>
      <c r="P277" s="15" t="s">
        <v>3820</v>
      </c>
      <c r="Q277" s="15" t="s">
        <v>3821</v>
      </c>
      <c r="R277" s="15" t="s">
        <v>3823</v>
      </c>
      <c r="S277" s="15" t="s">
        <v>3822</v>
      </c>
    </row>
    <row r="278" spans="1:19" x14ac:dyDescent="0.3">
      <c r="A278" s="15" t="s">
        <v>4180</v>
      </c>
      <c r="B278" s="15" t="s">
        <v>13116</v>
      </c>
      <c r="C278" s="23" t="s">
        <v>13137</v>
      </c>
      <c r="D278" s="23" t="s">
        <v>13138</v>
      </c>
      <c r="E278" s="24" t="s">
        <v>13209</v>
      </c>
      <c r="F278" s="17">
        <v>999</v>
      </c>
      <c r="G278" s="17">
        <v>349</v>
      </c>
      <c r="H278" s="25">
        <v>0.65</v>
      </c>
      <c r="I278" s="18" t="str">
        <f t="shared" si="13"/>
        <v>₹200 - ₹500</v>
      </c>
      <c r="J278" s="18" t="str">
        <f t="shared" si="14"/>
        <v>Eligible</v>
      </c>
      <c r="K278" s="15">
        <v>4.3</v>
      </c>
      <c r="L278" s="26">
        <v>708</v>
      </c>
      <c r="M278" s="27">
        <f t="shared" si="15"/>
        <v>707292</v>
      </c>
      <c r="N278" s="15" t="s">
        <v>4181</v>
      </c>
      <c r="O278" s="15" t="s">
        <v>3819</v>
      </c>
      <c r="P278" s="15" t="s">
        <v>3820</v>
      </c>
      <c r="Q278" s="15" t="s">
        <v>3821</v>
      </c>
      <c r="R278" s="15" t="s">
        <v>3823</v>
      </c>
      <c r="S278" s="15" t="s">
        <v>3822</v>
      </c>
    </row>
    <row r="279" spans="1:19" x14ac:dyDescent="0.3">
      <c r="A279" s="15" t="s">
        <v>10212</v>
      </c>
      <c r="B279" s="15" t="s">
        <v>13149</v>
      </c>
      <c r="C279" s="23" t="s">
        <v>13154</v>
      </c>
      <c r="D279" s="23" t="s">
        <v>13158</v>
      </c>
      <c r="E279" s="24" t="s">
        <v>13200</v>
      </c>
      <c r="F279" s="17">
        <v>1129</v>
      </c>
      <c r="G279" s="17">
        <v>749</v>
      </c>
      <c r="H279" s="25">
        <v>0.34</v>
      </c>
      <c r="I279" s="18" t="str">
        <f t="shared" si="13"/>
        <v>&gt;₹500</v>
      </c>
      <c r="J279" s="18" t="str">
        <f t="shared" si="14"/>
        <v>Not Eligible</v>
      </c>
      <c r="K279" s="15">
        <v>4.3</v>
      </c>
      <c r="L279" s="26">
        <v>1657</v>
      </c>
      <c r="M279" s="27">
        <f t="shared" si="15"/>
        <v>1870753</v>
      </c>
      <c r="N279" s="15" t="s">
        <v>10213</v>
      </c>
      <c r="O279" s="15" t="s">
        <v>10214</v>
      </c>
      <c r="P279" s="15" t="s">
        <v>10215</v>
      </c>
      <c r="Q279" s="15" t="s">
        <v>10216</v>
      </c>
      <c r="R279" s="15" t="s">
        <v>10218</v>
      </c>
      <c r="S279" s="15" t="s">
        <v>10217</v>
      </c>
    </row>
    <row r="280" spans="1:19" x14ac:dyDescent="0.3">
      <c r="A280" s="15" t="s">
        <v>4368</v>
      </c>
      <c r="B280" s="15" t="s">
        <v>13116</v>
      </c>
      <c r="C280" s="15" t="s">
        <v>13142</v>
      </c>
      <c r="D280" s="15" t="s">
        <v>13143</v>
      </c>
      <c r="E280" s="24"/>
      <c r="F280" s="17">
        <v>5999</v>
      </c>
      <c r="G280" s="17">
        <v>1299</v>
      </c>
      <c r="H280" s="25">
        <v>0.78</v>
      </c>
      <c r="I280" s="18" t="str">
        <f t="shared" si="13"/>
        <v>&gt;₹500</v>
      </c>
      <c r="J280" s="18" t="str">
        <f t="shared" si="14"/>
        <v>Eligible</v>
      </c>
      <c r="K280" s="15">
        <v>4.3</v>
      </c>
      <c r="L280" s="26">
        <v>523</v>
      </c>
      <c r="M280" s="27">
        <f t="shared" si="15"/>
        <v>3137477</v>
      </c>
      <c r="N280" s="15" t="s">
        <v>4369</v>
      </c>
      <c r="O280" s="15" t="s">
        <v>4370</v>
      </c>
      <c r="P280" s="15" t="s">
        <v>4371</v>
      </c>
      <c r="Q280" s="15" t="s">
        <v>4372</v>
      </c>
      <c r="R280" s="15" t="s">
        <v>4374</v>
      </c>
      <c r="S280" s="15" t="s">
        <v>4373</v>
      </c>
    </row>
    <row r="281" spans="1:19" x14ac:dyDescent="0.3">
      <c r="A281" s="15" t="s">
        <v>4511</v>
      </c>
      <c r="B281" s="15" t="s">
        <v>13116</v>
      </c>
      <c r="C281" s="23" t="s">
        <v>13137</v>
      </c>
      <c r="D281" s="23" t="s">
        <v>13138</v>
      </c>
      <c r="E281" s="24" t="s">
        <v>13259</v>
      </c>
      <c r="F281" s="17">
        <v>499</v>
      </c>
      <c r="G281" s="17">
        <v>79</v>
      </c>
      <c r="H281" s="25">
        <v>0.84</v>
      </c>
      <c r="I281" s="18" t="str">
        <f t="shared" si="13"/>
        <v>&lt;₹200</v>
      </c>
      <c r="J281" s="18" t="str">
        <f t="shared" si="14"/>
        <v>Eligible</v>
      </c>
      <c r="K281" s="15">
        <v>4.3</v>
      </c>
      <c r="L281" s="26"/>
      <c r="M281" s="27">
        <f t="shared" si="15"/>
        <v>0</v>
      </c>
      <c r="N281" s="15" t="s">
        <v>4512</v>
      </c>
      <c r="O281" s="15" t="s">
        <v>4513</v>
      </c>
      <c r="P281" s="15" t="s">
        <v>4514</v>
      </c>
      <c r="Q281" s="15" t="s">
        <v>4515</v>
      </c>
      <c r="R281" s="15" t="s">
        <v>4517</v>
      </c>
      <c r="S281" s="15" t="s">
        <v>4516</v>
      </c>
    </row>
    <row r="282" spans="1:19" x14ac:dyDescent="0.3">
      <c r="A282" s="15" t="s">
        <v>502</v>
      </c>
      <c r="B282" s="15" t="s">
        <v>13082</v>
      </c>
      <c r="C282" s="15" t="s">
        <v>13083</v>
      </c>
      <c r="D282" s="23" t="s">
        <v>13086</v>
      </c>
      <c r="E282" s="24" t="s">
        <v>13194</v>
      </c>
      <c r="F282" s="17">
        <v>2100</v>
      </c>
      <c r="G282" s="17">
        <v>799</v>
      </c>
      <c r="H282" s="25">
        <v>0.62</v>
      </c>
      <c r="I282" s="18" t="str">
        <f t="shared" si="13"/>
        <v>&gt;₹500</v>
      </c>
      <c r="J282" s="18" t="str">
        <f t="shared" si="14"/>
        <v>Eligible</v>
      </c>
      <c r="K282" s="15">
        <v>4.3</v>
      </c>
      <c r="L282" s="26">
        <v>1376</v>
      </c>
      <c r="M282" s="27">
        <f t="shared" si="15"/>
        <v>2889600</v>
      </c>
      <c r="N282" s="15" t="s">
        <v>503</v>
      </c>
      <c r="O282" s="15" t="s">
        <v>504</v>
      </c>
      <c r="P282" s="15" t="s">
        <v>505</v>
      </c>
      <c r="Q282" s="15" t="s">
        <v>506</v>
      </c>
      <c r="R282" s="15" t="s">
        <v>508</v>
      </c>
      <c r="S282" s="15" t="s">
        <v>507</v>
      </c>
    </row>
    <row r="283" spans="1:19" x14ac:dyDescent="0.3">
      <c r="A283" s="15" t="s">
        <v>6241</v>
      </c>
      <c r="B283" s="15" t="s">
        <v>13116</v>
      </c>
      <c r="C283" s="15" t="s">
        <v>13132</v>
      </c>
      <c r="D283" s="15" t="s">
        <v>13117</v>
      </c>
      <c r="E283" s="24" t="s">
        <v>13194</v>
      </c>
      <c r="F283" s="17">
        <v>700</v>
      </c>
      <c r="G283" s="17">
        <v>219</v>
      </c>
      <c r="H283" s="25">
        <v>0.69</v>
      </c>
      <c r="I283" s="18" t="str">
        <f t="shared" si="13"/>
        <v>₹200 - ₹500</v>
      </c>
      <c r="J283" s="18" t="str">
        <f t="shared" si="14"/>
        <v>Eligible</v>
      </c>
      <c r="K283" s="15">
        <v>4.3</v>
      </c>
      <c r="L283" s="26">
        <v>121</v>
      </c>
      <c r="M283" s="27">
        <f t="shared" si="15"/>
        <v>84700</v>
      </c>
      <c r="N283" s="15" t="s">
        <v>6243</v>
      </c>
      <c r="O283" s="15" t="s">
        <v>6244</v>
      </c>
      <c r="P283" s="15" t="s">
        <v>6245</v>
      </c>
      <c r="Q283" s="15" t="s">
        <v>6246</v>
      </c>
      <c r="R283" s="15" t="s">
        <v>6248</v>
      </c>
      <c r="S283" s="15" t="s">
        <v>6247</v>
      </c>
    </row>
    <row r="284" spans="1:19" x14ac:dyDescent="0.3">
      <c r="A284" s="15" t="s">
        <v>10477</v>
      </c>
      <c r="B284" s="15" t="s">
        <v>13149</v>
      </c>
      <c r="C284" s="23" t="s">
        <v>13164</v>
      </c>
      <c r="D284" s="23" t="s">
        <v>13167</v>
      </c>
      <c r="E284" s="24" t="s">
        <v>13203</v>
      </c>
      <c r="F284" s="17">
        <v>1999</v>
      </c>
      <c r="G284" s="17">
        <v>799</v>
      </c>
      <c r="H284" s="25">
        <v>0.6</v>
      </c>
      <c r="I284" s="18" t="str">
        <f t="shared" si="13"/>
        <v>&gt;₹500</v>
      </c>
      <c r="J284" s="18" t="str">
        <f t="shared" si="14"/>
        <v>Eligible</v>
      </c>
      <c r="K284" s="15">
        <v>4.3</v>
      </c>
      <c r="L284" s="26">
        <v>1075</v>
      </c>
      <c r="M284" s="27">
        <f t="shared" si="15"/>
        <v>2148925</v>
      </c>
      <c r="N284" s="15" t="s">
        <v>10478</v>
      </c>
      <c r="O284" s="15" t="s">
        <v>10479</v>
      </c>
      <c r="P284" s="15" t="s">
        <v>10480</v>
      </c>
      <c r="Q284" s="15" t="s">
        <v>10481</v>
      </c>
      <c r="R284" s="15" t="s">
        <v>10483</v>
      </c>
      <c r="S284" s="15" t="s">
        <v>10482</v>
      </c>
    </row>
    <row r="285" spans="1:19" x14ac:dyDescent="0.3">
      <c r="A285" s="15" t="s">
        <v>1996</v>
      </c>
      <c r="B285" s="15" t="s">
        <v>13116</v>
      </c>
      <c r="C285" s="23" t="s">
        <v>13132</v>
      </c>
      <c r="D285" s="23" t="s">
        <v>13135</v>
      </c>
      <c r="E285" s="24" t="s">
        <v>13260</v>
      </c>
      <c r="F285" s="17">
        <v>2299</v>
      </c>
      <c r="G285" s="17">
        <v>1249</v>
      </c>
      <c r="H285" s="25">
        <v>0.46</v>
      </c>
      <c r="I285" s="18" t="str">
        <f t="shared" si="13"/>
        <v>&gt;₹500</v>
      </c>
      <c r="J285" s="18" t="str">
        <f t="shared" si="14"/>
        <v>Not Eligible</v>
      </c>
      <c r="K285" s="15">
        <v>4.3</v>
      </c>
      <c r="L285" s="26">
        <v>1001</v>
      </c>
      <c r="M285" s="27">
        <f t="shared" si="15"/>
        <v>2301299</v>
      </c>
      <c r="N285" s="15" t="s">
        <v>1998</v>
      </c>
      <c r="O285" s="15" t="s">
        <v>1999</v>
      </c>
      <c r="P285" s="15" t="s">
        <v>2000</v>
      </c>
      <c r="Q285" s="15" t="s">
        <v>2001</v>
      </c>
      <c r="R285" s="15" t="s">
        <v>2003</v>
      </c>
      <c r="S285" s="15" t="s">
        <v>2002</v>
      </c>
    </row>
    <row r="286" spans="1:19" x14ac:dyDescent="0.3">
      <c r="A286" s="15" t="s">
        <v>6069</v>
      </c>
      <c r="B286" s="15" t="s">
        <v>13082</v>
      </c>
      <c r="C286" s="23" t="s">
        <v>13083</v>
      </c>
      <c r="D286" s="23" t="s">
        <v>13089</v>
      </c>
      <c r="E286" s="24" t="s">
        <v>13251</v>
      </c>
      <c r="F286" s="17">
        <v>399</v>
      </c>
      <c r="G286" s="17">
        <v>329</v>
      </c>
      <c r="H286" s="25">
        <v>0.18</v>
      </c>
      <c r="I286" s="18" t="str">
        <f t="shared" si="13"/>
        <v>₹200 - ₹500</v>
      </c>
      <c r="J286" s="18" t="str">
        <f t="shared" si="14"/>
        <v>Not Eligible</v>
      </c>
      <c r="K286" s="15">
        <v>4.3</v>
      </c>
      <c r="L286" s="26">
        <v>112</v>
      </c>
      <c r="M286" s="27">
        <f t="shared" si="15"/>
        <v>44688</v>
      </c>
      <c r="N286" s="15" t="s">
        <v>6070</v>
      </c>
      <c r="O286" s="15" t="s">
        <v>6071</v>
      </c>
      <c r="P286" s="15" t="s">
        <v>6072</v>
      </c>
      <c r="Q286" s="15" t="s">
        <v>6073</v>
      </c>
      <c r="R286" s="15" t="s">
        <v>6075</v>
      </c>
      <c r="S286" s="15" t="s">
        <v>6074</v>
      </c>
    </row>
    <row r="287" spans="1:19" x14ac:dyDescent="0.3">
      <c r="A287" s="15" t="s">
        <v>11434</v>
      </c>
      <c r="B287" s="15" t="s">
        <v>13149</v>
      </c>
      <c r="C287" s="15" t="s">
        <v>13164</v>
      </c>
      <c r="D287" s="15" t="s">
        <v>13167</v>
      </c>
      <c r="E287" s="24" t="s">
        <v>13195</v>
      </c>
      <c r="F287" s="17">
        <v>1490</v>
      </c>
      <c r="G287" s="17">
        <v>664</v>
      </c>
      <c r="H287" s="25">
        <v>0.55000000000000004</v>
      </c>
      <c r="I287" s="18" t="str">
        <f t="shared" si="13"/>
        <v>&gt;₹500</v>
      </c>
      <c r="J287" s="18" t="str">
        <f t="shared" si="14"/>
        <v>Eligible</v>
      </c>
      <c r="K287" s="15">
        <v>4.3</v>
      </c>
      <c r="L287" s="26">
        <v>3022</v>
      </c>
      <c r="M287" s="27">
        <f t="shared" si="15"/>
        <v>4502780</v>
      </c>
      <c r="N287" s="15" t="s">
        <v>11435</v>
      </c>
      <c r="O287" s="15" t="s">
        <v>11436</v>
      </c>
      <c r="P287" s="15" t="s">
        <v>11437</v>
      </c>
      <c r="Q287" s="15" t="s">
        <v>11438</v>
      </c>
      <c r="R287" s="15" t="s">
        <v>11440</v>
      </c>
      <c r="S287" s="15" t="s">
        <v>11439</v>
      </c>
    </row>
    <row r="288" spans="1:19" x14ac:dyDescent="0.3">
      <c r="A288" s="15" t="s">
        <v>11635</v>
      </c>
      <c r="B288" s="15" t="s">
        <v>13149</v>
      </c>
      <c r="C288" s="23" t="s">
        <v>13154</v>
      </c>
      <c r="D288" s="23" t="s">
        <v>13158</v>
      </c>
      <c r="E288" s="24" t="s">
        <v>13261</v>
      </c>
      <c r="F288" s="17">
        <v>19825</v>
      </c>
      <c r="G288" s="17">
        <v>12499</v>
      </c>
      <c r="H288" s="25">
        <v>0.37</v>
      </c>
      <c r="I288" s="18" t="str">
        <f t="shared" si="13"/>
        <v>&gt;₹500</v>
      </c>
      <c r="J288" s="18" t="str">
        <f t="shared" si="14"/>
        <v>Not Eligible</v>
      </c>
      <c r="K288" s="15">
        <v>4.3</v>
      </c>
      <c r="L288" s="26">
        <v>5451</v>
      </c>
      <c r="M288" s="27">
        <f t="shared" si="15"/>
        <v>108066075</v>
      </c>
      <c r="N288" s="15" t="s">
        <v>11636</v>
      </c>
      <c r="O288" s="15" t="s">
        <v>11637</v>
      </c>
      <c r="P288" s="15" t="s">
        <v>11638</v>
      </c>
      <c r="Q288" s="15" t="s">
        <v>11639</v>
      </c>
      <c r="R288" s="15" t="s">
        <v>11641</v>
      </c>
      <c r="S288" s="15" t="s">
        <v>11640</v>
      </c>
    </row>
    <row r="289" spans="1:19" x14ac:dyDescent="0.3">
      <c r="A289" s="15" t="s">
        <v>583</v>
      </c>
      <c r="B289" s="15" t="s">
        <v>13116</v>
      </c>
      <c r="C289" s="23" t="s">
        <v>13132</v>
      </c>
      <c r="D289" s="23" t="s">
        <v>13136</v>
      </c>
      <c r="E289" s="24" t="s">
        <v>13198</v>
      </c>
      <c r="F289" s="17">
        <v>47900</v>
      </c>
      <c r="G289" s="17">
        <v>32990</v>
      </c>
      <c r="H289" s="25">
        <v>0.31</v>
      </c>
      <c r="I289" s="18" t="str">
        <f t="shared" si="13"/>
        <v>&gt;₹500</v>
      </c>
      <c r="J289" s="18" t="str">
        <f t="shared" si="14"/>
        <v>Not Eligible</v>
      </c>
      <c r="K289" s="15">
        <v>4.3</v>
      </c>
      <c r="L289" s="26">
        <v>73</v>
      </c>
      <c r="M289" s="27">
        <f t="shared" si="15"/>
        <v>3496700</v>
      </c>
      <c r="N289" s="15" t="s">
        <v>584</v>
      </c>
      <c r="O289" s="15" t="s">
        <v>585</v>
      </c>
      <c r="P289" s="15" t="s">
        <v>586</v>
      </c>
      <c r="Q289" s="15" t="s">
        <v>587</v>
      </c>
      <c r="R289" s="15" t="s">
        <v>589</v>
      </c>
      <c r="S289" s="15" t="s">
        <v>588</v>
      </c>
    </row>
    <row r="290" spans="1:19" x14ac:dyDescent="0.3">
      <c r="A290" s="15" t="s">
        <v>816</v>
      </c>
      <c r="B290" s="15" t="s">
        <v>13116</v>
      </c>
      <c r="C290" s="23" t="s">
        <v>13132</v>
      </c>
      <c r="D290" s="23" t="s">
        <v>13136</v>
      </c>
      <c r="E290" s="24" t="s">
        <v>13198</v>
      </c>
      <c r="F290" s="17">
        <v>52900</v>
      </c>
      <c r="G290" s="17">
        <v>30990</v>
      </c>
      <c r="H290" s="25">
        <v>0.41</v>
      </c>
      <c r="I290" s="18" t="str">
        <f t="shared" si="13"/>
        <v>&gt;₹500</v>
      </c>
      <c r="J290" s="18" t="str">
        <f t="shared" si="14"/>
        <v>Not Eligible</v>
      </c>
      <c r="K290" s="15">
        <v>4.3</v>
      </c>
      <c r="L290" s="26">
        <v>1029</v>
      </c>
      <c r="M290" s="27">
        <f t="shared" si="15"/>
        <v>54434100</v>
      </c>
      <c r="N290" s="15" t="s">
        <v>817</v>
      </c>
      <c r="O290" s="15" t="s">
        <v>585</v>
      </c>
      <c r="P290" s="15" t="s">
        <v>586</v>
      </c>
      <c r="Q290" s="15" t="s">
        <v>587</v>
      </c>
      <c r="R290" s="15" t="s">
        <v>589</v>
      </c>
      <c r="S290" s="15" t="s">
        <v>588</v>
      </c>
    </row>
    <row r="291" spans="1:19" x14ac:dyDescent="0.3">
      <c r="A291" s="15" t="s">
        <v>1702</v>
      </c>
      <c r="B291" s="15" t="s">
        <v>13116</v>
      </c>
      <c r="C291" s="23" t="s">
        <v>13132</v>
      </c>
      <c r="D291" s="23" t="s">
        <v>13136</v>
      </c>
      <c r="E291" s="24" t="s">
        <v>13198</v>
      </c>
      <c r="F291" s="17">
        <v>70900</v>
      </c>
      <c r="G291" s="17">
        <v>47990</v>
      </c>
      <c r="H291" s="25">
        <v>0.32</v>
      </c>
      <c r="I291" s="18" t="str">
        <f t="shared" si="13"/>
        <v>&gt;₹500</v>
      </c>
      <c r="J291" s="18" t="str">
        <f t="shared" si="14"/>
        <v>Not Eligible</v>
      </c>
      <c r="K291" s="15">
        <v>4.3</v>
      </c>
      <c r="L291" s="26">
        <v>1555</v>
      </c>
      <c r="M291" s="27">
        <f t="shared" si="15"/>
        <v>110249500</v>
      </c>
      <c r="N291" s="15" t="s">
        <v>584</v>
      </c>
      <c r="O291" s="15" t="s">
        <v>585</v>
      </c>
      <c r="P291" s="15" t="s">
        <v>586</v>
      </c>
      <c r="Q291" s="15" t="s">
        <v>587</v>
      </c>
      <c r="R291" s="15" t="s">
        <v>589</v>
      </c>
      <c r="S291" s="15" t="s">
        <v>588</v>
      </c>
    </row>
    <row r="292" spans="1:19" x14ac:dyDescent="0.3">
      <c r="A292" s="15" t="s">
        <v>2441</v>
      </c>
      <c r="B292" s="15" t="s">
        <v>13116</v>
      </c>
      <c r="C292" s="23" t="s">
        <v>13132</v>
      </c>
      <c r="D292" s="23" t="s">
        <v>13136</v>
      </c>
      <c r="E292" s="24" t="s">
        <v>13198</v>
      </c>
      <c r="F292" s="17">
        <v>69900</v>
      </c>
      <c r="G292" s="17">
        <v>45999</v>
      </c>
      <c r="H292" s="25">
        <v>0.34</v>
      </c>
      <c r="I292" s="18" t="str">
        <f t="shared" si="13"/>
        <v>&gt;₹500</v>
      </c>
      <c r="J292" s="18" t="str">
        <f t="shared" si="14"/>
        <v>Not Eligible</v>
      </c>
      <c r="K292" s="15">
        <v>4.3</v>
      </c>
      <c r="L292" s="26">
        <v>47</v>
      </c>
      <c r="M292" s="27">
        <f t="shared" si="15"/>
        <v>3285300</v>
      </c>
      <c r="N292" s="15" t="s">
        <v>2442</v>
      </c>
      <c r="O292" s="15" t="s">
        <v>585</v>
      </c>
      <c r="P292" s="15" t="s">
        <v>586</v>
      </c>
      <c r="Q292" s="15" t="s">
        <v>587</v>
      </c>
      <c r="R292" s="15" t="s">
        <v>589</v>
      </c>
      <c r="S292" s="15" t="s">
        <v>588</v>
      </c>
    </row>
    <row r="293" spans="1:19" x14ac:dyDescent="0.3">
      <c r="A293" s="15" t="s">
        <v>563</v>
      </c>
      <c r="B293" s="15" t="s">
        <v>13082</v>
      </c>
      <c r="C293" s="15" t="s">
        <v>13083</v>
      </c>
      <c r="D293" s="15" t="s">
        <v>13086</v>
      </c>
      <c r="E293" s="24" t="s">
        <v>13194</v>
      </c>
      <c r="F293" s="17">
        <v>349</v>
      </c>
      <c r="G293" s="17">
        <v>154</v>
      </c>
      <c r="H293" s="25">
        <v>0.56000000000000005</v>
      </c>
      <c r="I293" s="18" t="str">
        <f t="shared" si="13"/>
        <v>&lt;₹200</v>
      </c>
      <c r="J293" s="18" t="str">
        <f t="shared" si="14"/>
        <v>Eligible</v>
      </c>
      <c r="K293" s="15">
        <v>4.3</v>
      </c>
      <c r="L293" s="26">
        <v>14896</v>
      </c>
      <c r="M293" s="27">
        <f t="shared" si="15"/>
        <v>5198704</v>
      </c>
      <c r="N293" s="15" t="s">
        <v>564</v>
      </c>
      <c r="O293" s="15" t="s">
        <v>565</v>
      </c>
      <c r="P293" s="15" t="s">
        <v>566</v>
      </c>
      <c r="Q293" s="15" t="s">
        <v>567</v>
      </c>
      <c r="R293" s="15" t="s">
        <v>569</v>
      </c>
      <c r="S293" s="15" t="s">
        <v>568</v>
      </c>
    </row>
    <row r="294" spans="1:19" x14ac:dyDescent="0.3">
      <c r="A294" s="15" t="s">
        <v>13066</v>
      </c>
      <c r="B294" s="15" t="s">
        <v>13149</v>
      </c>
      <c r="C294" s="23" t="s">
        <v>13154</v>
      </c>
      <c r="D294" s="23" t="s">
        <v>13159</v>
      </c>
      <c r="E294" s="24" t="s">
        <v>13262</v>
      </c>
      <c r="F294" s="17">
        <v>4890</v>
      </c>
      <c r="G294" s="17">
        <v>2790</v>
      </c>
      <c r="H294" s="25">
        <v>0.43</v>
      </c>
      <c r="I294" s="18" t="str">
        <f t="shared" si="13"/>
        <v>&gt;₹500</v>
      </c>
      <c r="J294" s="18" t="str">
        <f t="shared" si="14"/>
        <v>Not Eligible</v>
      </c>
      <c r="K294" s="15">
        <v>4.3</v>
      </c>
      <c r="L294" s="26">
        <v>1712</v>
      </c>
      <c r="M294" s="27">
        <f t="shared" si="15"/>
        <v>8371680</v>
      </c>
      <c r="N294" s="15" t="s">
        <v>13067</v>
      </c>
      <c r="O294" s="15" t="s">
        <v>13068</v>
      </c>
      <c r="P294" s="15" t="s">
        <v>13069</v>
      </c>
      <c r="Q294" s="15" t="s">
        <v>13070</v>
      </c>
      <c r="R294" s="15" t="s">
        <v>13072</v>
      </c>
      <c r="S294" s="15" t="s">
        <v>13071</v>
      </c>
    </row>
    <row r="295" spans="1:19" x14ac:dyDescent="0.3">
      <c r="A295" s="15" t="s">
        <v>935</v>
      </c>
      <c r="B295" s="15" t="s">
        <v>13082</v>
      </c>
      <c r="C295" s="15" t="s">
        <v>13083</v>
      </c>
      <c r="D295" s="23" t="s">
        <v>13086</v>
      </c>
      <c r="E295" s="24" t="s">
        <v>13194</v>
      </c>
      <c r="F295" s="17">
        <v>1809</v>
      </c>
      <c r="G295" s="17">
        <v>849</v>
      </c>
      <c r="H295" s="25">
        <v>0.53</v>
      </c>
      <c r="I295" s="18" t="str">
        <f t="shared" si="13"/>
        <v>&gt;₹500</v>
      </c>
      <c r="J295" s="18" t="str">
        <f t="shared" si="14"/>
        <v>Eligible</v>
      </c>
      <c r="K295" s="15">
        <v>4.3</v>
      </c>
      <c r="L295" s="26">
        <v>1335</v>
      </c>
      <c r="M295" s="27">
        <f t="shared" si="15"/>
        <v>2415015</v>
      </c>
      <c r="N295" s="15" t="s">
        <v>503</v>
      </c>
      <c r="O295" s="15" t="s">
        <v>936</v>
      </c>
      <c r="P295" s="15" t="s">
        <v>937</v>
      </c>
      <c r="Q295" s="15" t="s">
        <v>938</v>
      </c>
      <c r="R295" s="15" t="s">
        <v>940</v>
      </c>
      <c r="S295" s="15" t="s">
        <v>939</v>
      </c>
    </row>
    <row r="296" spans="1:19" x14ac:dyDescent="0.3">
      <c r="A296" s="15" t="s">
        <v>12192</v>
      </c>
      <c r="B296" s="15" t="s">
        <v>13149</v>
      </c>
      <c r="C296" s="15" t="s">
        <v>13154</v>
      </c>
      <c r="D296" s="23" t="s">
        <v>13156</v>
      </c>
      <c r="E296" s="24" t="s">
        <v>13263</v>
      </c>
      <c r="F296" s="17">
        <v>1620</v>
      </c>
      <c r="G296" s="17">
        <v>948</v>
      </c>
      <c r="H296" s="25">
        <v>0.41</v>
      </c>
      <c r="I296" s="18" t="str">
        <f t="shared" si="13"/>
        <v>&gt;₹500</v>
      </c>
      <c r="J296" s="18" t="str">
        <f t="shared" si="14"/>
        <v>Not Eligible</v>
      </c>
      <c r="K296" s="15">
        <v>4.3</v>
      </c>
      <c r="L296" s="26">
        <v>214</v>
      </c>
      <c r="M296" s="27">
        <f t="shared" si="15"/>
        <v>346680</v>
      </c>
      <c r="N296" s="15" t="s">
        <v>12193</v>
      </c>
      <c r="O296" s="15" t="s">
        <v>12194</v>
      </c>
      <c r="P296" s="15" t="s">
        <v>12195</v>
      </c>
      <c r="Q296" s="15" t="s">
        <v>12196</v>
      </c>
      <c r="R296" s="15" t="s">
        <v>12198</v>
      </c>
      <c r="S296" s="15" t="s">
        <v>12197</v>
      </c>
    </row>
    <row r="297" spans="1:19" x14ac:dyDescent="0.3">
      <c r="A297" s="15" t="s">
        <v>1451</v>
      </c>
      <c r="B297" s="15" t="s">
        <v>13082</v>
      </c>
      <c r="C297" s="15" t="s">
        <v>13083</v>
      </c>
      <c r="D297" s="15" t="s">
        <v>13086</v>
      </c>
      <c r="E297" s="24" t="s">
        <v>13194</v>
      </c>
      <c r="F297" s="17">
        <v>999</v>
      </c>
      <c r="G297" s="17">
        <v>339</v>
      </c>
      <c r="H297" s="25">
        <v>0.66</v>
      </c>
      <c r="I297" s="18" t="str">
        <f t="shared" si="13"/>
        <v>₹200 - ₹500</v>
      </c>
      <c r="J297" s="18" t="str">
        <f t="shared" si="14"/>
        <v>Eligible</v>
      </c>
      <c r="K297" s="15">
        <v>4.3</v>
      </c>
      <c r="L297" s="26">
        <v>184</v>
      </c>
      <c r="M297" s="27">
        <f t="shared" si="15"/>
        <v>183816</v>
      </c>
      <c r="N297" s="15" t="s">
        <v>1452</v>
      </c>
      <c r="O297" s="15" t="s">
        <v>1453</v>
      </c>
      <c r="P297" s="15" t="s">
        <v>1454</v>
      </c>
      <c r="Q297" s="15" t="s">
        <v>1455</v>
      </c>
      <c r="R297" s="15" t="s">
        <v>1457</v>
      </c>
      <c r="S297" s="15" t="s">
        <v>1456</v>
      </c>
    </row>
    <row r="298" spans="1:19" x14ac:dyDescent="0.3">
      <c r="A298" s="15" t="s">
        <v>2156</v>
      </c>
      <c r="B298" s="15" t="s">
        <v>13082</v>
      </c>
      <c r="C298" s="15" t="s">
        <v>13083</v>
      </c>
      <c r="D298" s="15" t="s">
        <v>13086</v>
      </c>
      <c r="E298" s="24" t="s">
        <v>13194</v>
      </c>
      <c r="F298" s="17">
        <v>999</v>
      </c>
      <c r="G298" s="17">
        <v>339</v>
      </c>
      <c r="H298" s="25">
        <v>0.66</v>
      </c>
      <c r="I298" s="18" t="str">
        <f t="shared" si="13"/>
        <v>₹200 - ₹500</v>
      </c>
      <c r="J298" s="18" t="str">
        <f t="shared" si="14"/>
        <v>Eligible</v>
      </c>
      <c r="K298" s="15">
        <v>4.3</v>
      </c>
      <c r="L298" s="26">
        <v>7</v>
      </c>
      <c r="M298" s="27">
        <f t="shared" si="15"/>
        <v>6993</v>
      </c>
      <c r="N298" s="15" t="s">
        <v>1452</v>
      </c>
      <c r="O298" s="15" t="s">
        <v>1453</v>
      </c>
      <c r="P298" s="15" t="s">
        <v>1454</v>
      </c>
      <c r="Q298" s="15" t="s">
        <v>1455</v>
      </c>
      <c r="R298" s="15" t="s">
        <v>1457</v>
      </c>
      <c r="S298" s="15" t="s">
        <v>1456</v>
      </c>
    </row>
    <row r="299" spans="1:19" x14ac:dyDescent="0.3">
      <c r="A299" s="15" t="s">
        <v>7982</v>
      </c>
      <c r="B299" s="15" t="s">
        <v>13082</v>
      </c>
      <c r="C299" s="15" t="s">
        <v>13083</v>
      </c>
      <c r="D299" s="23" t="s">
        <v>13086</v>
      </c>
      <c r="E299" s="24" t="s">
        <v>13194</v>
      </c>
      <c r="F299" s="17">
        <v>695</v>
      </c>
      <c r="G299" s="17">
        <v>209</v>
      </c>
      <c r="H299" s="25">
        <v>0.7</v>
      </c>
      <c r="I299" s="18" t="str">
        <f t="shared" si="13"/>
        <v>₹200 - ₹500</v>
      </c>
      <c r="J299" s="18" t="str">
        <f t="shared" si="14"/>
        <v>Eligible</v>
      </c>
      <c r="K299" s="15">
        <v>4.3</v>
      </c>
      <c r="L299" s="26">
        <v>41</v>
      </c>
      <c r="M299" s="27">
        <f t="shared" si="15"/>
        <v>28495</v>
      </c>
      <c r="N299" s="15" t="s">
        <v>7984</v>
      </c>
      <c r="O299" s="15" t="s">
        <v>7985</v>
      </c>
      <c r="P299" s="15" t="s">
        <v>7986</v>
      </c>
      <c r="Q299" s="15" t="s">
        <v>7987</v>
      </c>
      <c r="R299" s="15" t="s">
        <v>7989</v>
      </c>
      <c r="S299" s="15" t="s">
        <v>7988</v>
      </c>
    </row>
    <row r="300" spans="1:19" x14ac:dyDescent="0.3">
      <c r="A300" s="15" t="s">
        <v>10758</v>
      </c>
      <c r="B300" s="15" t="s">
        <v>13149</v>
      </c>
      <c r="C300" s="15" t="s">
        <v>13164</v>
      </c>
      <c r="D300" s="23" t="s">
        <v>13168</v>
      </c>
      <c r="E300" s="24" t="s">
        <v>13206</v>
      </c>
      <c r="F300" s="17">
        <v>1599</v>
      </c>
      <c r="G300" s="17">
        <v>469</v>
      </c>
      <c r="H300" s="25">
        <v>0.71</v>
      </c>
      <c r="I300" s="18" t="str">
        <f t="shared" si="13"/>
        <v>₹200 - ₹500</v>
      </c>
      <c r="J300" s="18" t="str">
        <f t="shared" si="14"/>
        <v>Eligible</v>
      </c>
      <c r="K300" s="15">
        <v>4.3</v>
      </c>
      <c r="L300" s="26">
        <v>12153</v>
      </c>
      <c r="M300" s="27">
        <f t="shared" si="15"/>
        <v>19432647</v>
      </c>
      <c r="N300" s="15" t="s">
        <v>10759</v>
      </c>
      <c r="O300" s="15" t="s">
        <v>10760</v>
      </c>
      <c r="P300" s="15" t="s">
        <v>10761</v>
      </c>
      <c r="Q300" s="15" t="s">
        <v>10762</v>
      </c>
      <c r="R300" s="15" t="s">
        <v>10764</v>
      </c>
      <c r="S300" s="15" t="s">
        <v>10763</v>
      </c>
    </row>
    <row r="301" spans="1:19" x14ac:dyDescent="0.3">
      <c r="A301" s="15" t="s">
        <v>12543</v>
      </c>
      <c r="B301" s="15" t="s">
        <v>13149</v>
      </c>
      <c r="C301" s="23" t="s">
        <v>13164</v>
      </c>
      <c r="D301" s="23" t="s">
        <v>13168</v>
      </c>
      <c r="E301" s="24" t="s">
        <v>13206</v>
      </c>
      <c r="F301" s="17">
        <v>999</v>
      </c>
      <c r="G301" s="17">
        <v>475</v>
      </c>
      <c r="H301" s="25">
        <v>0.52</v>
      </c>
      <c r="I301" s="18" t="str">
        <f t="shared" si="13"/>
        <v>₹200 - ₹500</v>
      </c>
      <c r="J301" s="18" t="str">
        <f t="shared" si="14"/>
        <v>Eligible</v>
      </c>
      <c r="K301" s="15">
        <v>4.3</v>
      </c>
      <c r="L301" s="26">
        <v>25</v>
      </c>
      <c r="M301" s="27">
        <f t="shared" si="15"/>
        <v>24975</v>
      </c>
      <c r="N301" s="15" t="s">
        <v>12544</v>
      </c>
      <c r="O301" s="15" t="s">
        <v>12545</v>
      </c>
      <c r="P301" s="15" t="s">
        <v>12546</v>
      </c>
      <c r="Q301" s="15" t="s">
        <v>12547</v>
      </c>
      <c r="R301" s="15" t="s">
        <v>12549</v>
      </c>
      <c r="S301" s="15" t="s">
        <v>12548</v>
      </c>
    </row>
    <row r="302" spans="1:19" x14ac:dyDescent="0.3">
      <c r="A302" s="15" t="s">
        <v>5079</v>
      </c>
      <c r="B302" s="15" t="s">
        <v>13116</v>
      </c>
      <c r="C302" s="15" t="s">
        <v>13137</v>
      </c>
      <c r="D302" s="15" t="s">
        <v>13138</v>
      </c>
      <c r="E302" s="24" t="s">
        <v>13264</v>
      </c>
      <c r="F302" s="17">
        <v>499</v>
      </c>
      <c r="G302" s="17">
        <v>89</v>
      </c>
      <c r="H302" s="25">
        <v>0.82</v>
      </c>
      <c r="I302" s="18" t="str">
        <f t="shared" si="13"/>
        <v>&lt;₹200</v>
      </c>
      <c r="J302" s="18" t="str">
        <f t="shared" si="14"/>
        <v>Eligible</v>
      </c>
      <c r="K302" s="15">
        <v>4.3</v>
      </c>
      <c r="L302" s="26">
        <v>163</v>
      </c>
      <c r="M302" s="27">
        <f t="shared" si="15"/>
        <v>81337</v>
      </c>
      <c r="N302" s="15" t="s">
        <v>5081</v>
      </c>
      <c r="O302" s="15" t="s">
        <v>5082</v>
      </c>
      <c r="P302" s="15" t="s">
        <v>5083</v>
      </c>
      <c r="Q302" s="15" t="s">
        <v>5084</v>
      </c>
      <c r="R302" s="15" t="s">
        <v>5086</v>
      </c>
      <c r="S302" s="15" t="s">
        <v>5085</v>
      </c>
    </row>
    <row r="303" spans="1:19" x14ac:dyDescent="0.3">
      <c r="A303" s="15" t="s">
        <v>6344</v>
      </c>
      <c r="B303" s="15" t="s">
        <v>13116</v>
      </c>
      <c r="C303" s="15" t="s">
        <v>13142</v>
      </c>
      <c r="D303" s="15" t="s">
        <v>13143</v>
      </c>
      <c r="E303" s="24"/>
      <c r="F303" s="17">
        <v>4999</v>
      </c>
      <c r="G303" s="17">
        <v>1599</v>
      </c>
      <c r="H303" s="25">
        <v>0.68</v>
      </c>
      <c r="I303" s="18" t="str">
        <f t="shared" si="13"/>
        <v>&gt;₹500</v>
      </c>
      <c r="J303" s="18" t="str">
        <f t="shared" si="14"/>
        <v>Eligible</v>
      </c>
      <c r="K303" s="15">
        <v>4.3</v>
      </c>
      <c r="L303" s="26">
        <v>87</v>
      </c>
      <c r="M303" s="27">
        <f t="shared" si="15"/>
        <v>434913</v>
      </c>
      <c r="N303" s="15" t="s">
        <v>6346</v>
      </c>
      <c r="O303" s="15" t="s">
        <v>6347</v>
      </c>
      <c r="P303" s="15" t="s">
        <v>6348</v>
      </c>
      <c r="Q303" s="15" t="s">
        <v>6349</v>
      </c>
      <c r="R303" s="15" t="s">
        <v>6351</v>
      </c>
      <c r="S303" s="15" t="s">
        <v>6350</v>
      </c>
    </row>
    <row r="304" spans="1:19" x14ac:dyDescent="0.3">
      <c r="A304" s="15" t="s">
        <v>7423</v>
      </c>
      <c r="B304" s="15" t="s">
        <v>13082</v>
      </c>
      <c r="C304" s="15" t="s">
        <v>13083</v>
      </c>
      <c r="D304" s="23" t="s">
        <v>13090</v>
      </c>
      <c r="E304" s="24" t="s">
        <v>13265</v>
      </c>
      <c r="F304" s="17">
        <v>1999</v>
      </c>
      <c r="G304" s="17">
        <v>999</v>
      </c>
      <c r="H304" s="25">
        <v>0.5</v>
      </c>
      <c r="I304" s="18" t="str">
        <f t="shared" si="13"/>
        <v>&gt;₹500</v>
      </c>
      <c r="J304" s="18" t="str">
        <f t="shared" si="14"/>
        <v>Eligible</v>
      </c>
      <c r="K304" s="15">
        <v>4.3</v>
      </c>
      <c r="L304" s="26">
        <v>2165</v>
      </c>
      <c r="M304" s="27">
        <f t="shared" si="15"/>
        <v>4327835</v>
      </c>
      <c r="N304" s="15" t="s">
        <v>7424</v>
      </c>
      <c r="O304" s="15" t="s">
        <v>7425</v>
      </c>
      <c r="P304" s="15" t="s">
        <v>7426</v>
      </c>
      <c r="Q304" s="15" t="s">
        <v>7427</v>
      </c>
      <c r="R304" s="15" t="s">
        <v>7429</v>
      </c>
      <c r="S304" s="15" t="s">
        <v>7428</v>
      </c>
    </row>
    <row r="305" spans="1:19" x14ac:dyDescent="0.3">
      <c r="A305" s="15" t="s">
        <v>1641</v>
      </c>
      <c r="B305" s="15" t="s">
        <v>13082</v>
      </c>
      <c r="C305" s="15" t="s">
        <v>13083</v>
      </c>
      <c r="D305" s="23" t="s">
        <v>13086</v>
      </c>
      <c r="E305" s="24" t="s">
        <v>13194</v>
      </c>
      <c r="F305" s="17">
        <v>1200</v>
      </c>
      <c r="G305" s="17">
        <v>499</v>
      </c>
      <c r="H305" s="25">
        <v>0.57999999999999996</v>
      </c>
      <c r="I305" s="18" t="str">
        <f t="shared" si="13"/>
        <v>₹200 - ₹500</v>
      </c>
      <c r="J305" s="18" t="str">
        <f t="shared" si="14"/>
        <v>Eligible</v>
      </c>
      <c r="K305" s="15">
        <v>4.3</v>
      </c>
      <c r="L305" s="26">
        <v>1510</v>
      </c>
      <c r="M305" s="27">
        <f t="shared" si="15"/>
        <v>1812000</v>
      </c>
      <c r="N305" s="15" t="s">
        <v>1642</v>
      </c>
      <c r="O305" s="15" t="s">
        <v>1643</v>
      </c>
      <c r="P305" s="15" t="s">
        <v>1644</v>
      </c>
      <c r="Q305" s="15" t="s">
        <v>1645</v>
      </c>
      <c r="R305" s="15" t="s">
        <v>1647</v>
      </c>
      <c r="S305" s="15" t="s">
        <v>1646</v>
      </c>
    </row>
    <row r="306" spans="1:19" x14ac:dyDescent="0.3">
      <c r="A306" s="15" t="s">
        <v>2550</v>
      </c>
      <c r="B306" s="15" t="s">
        <v>13082</v>
      </c>
      <c r="C306" s="15" t="s">
        <v>13083</v>
      </c>
      <c r="D306" s="23" t="s">
        <v>13086</v>
      </c>
      <c r="E306" s="24" t="s">
        <v>13194</v>
      </c>
      <c r="F306" s="17">
        <v>1600</v>
      </c>
      <c r="G306" s="17">
        <v>649</v>
      </c>
      <c r="H306" s="25">
        <v>0.59</v>
      </c>
      <c r="I306" s="18" t="str">
        <f t="shared" si="13"/>
        <v>&gt;₹500</v>
      </c>
      <c r="J306" s="18" t="str">
        <f t="shared" si="14"/>
        <v>Eligible</v>
      </c>
      <c r="K306" s="15">
        <v>4.3</v>
      </c>
      <c r="L306" s="26">
        <v>106</v>
      </c>
      <c r="M306" s="27">
        <f t="shared" si="15"/>
        <v>169600</v>
      </c>
      <c r="N306" s="15" t="s">
        <v>2551</v>
      </c>
      <c r="O306" s="15" t="s">
        <v>1643</v>
      </c>
      <c r="P306" s="15" t="s">
        <v>1644</v>
      </c>
      <c r="Q306" s="15" t="s">
        <v>1645</v>
      </c>
      <c r="R306" s="15" t="s">
        <v>1647</v>
      </c>
      <c r="S306" s="15" t="s">
        <v>1646</v>
      </c>
    </row>
    <row r="307" spans="1:19" x14ac:dyDescent="0.3">
      <c r="A307" s="15" t="s">
        <v>7146</v>
      </c>
      <c r="B307" s="15" t="s">
        <v>13082</v>
      </c>
      <c r="C307" s="15" t="s">
        <v>13083</v>
      </c>
      <c r="D307" s="15" t="s">
        <v>13089</v>
      </c>
      <c r="E307" s="24" t="s">
        <v>13218</v>
      </c>
      <c r="F307" s="17">
        <v>2198</v>
      </c>
      <c r="G307" s="17">
        <v>1349</v>
      </c>
      <c r="H307" s="25">
        <v>0.39</v>
      </c>
      <c r="I307" s="18" t="str">
        <f t="shared" si="13"/>
        <v>&gt;₹500</v>
      </c>
      <c r="J307" s="18" t="str">
        <f t="shared" si="14"/>
        <v>Not Eligible</v>
      </c>
      <c r="K307" s="15">
        <v>4.3</v>
      </c>
      <c r="L307" s="26">
        <v>129</v>
      </c>
      <c r="M307" s="27">
        <f t="shared" si="15"/>
        <v>283542</v>
      </c>
      <c r="N307" s="15" t="s">
        <v>7148</v>
      </c>
      <c r="O307" s="15" t="s">
        <v>7149</v>
      </c>
      <c r="P307" s="15" t="s">
        <v>7150</v>
      </c>
      <c r="Q307" s="15" t="s">
        <v>7151</v>
      </c>
      <c r="R307" s="15" t="s">
        <v>7153</v>
      </c>
      <c r="S307" s="15" t="s">
        <v>7152</v>
      </c>
    </row>
    <row r="308" spans="1:19" x14ac:dyDescent="0.3">
      <c r="A308" s="15" t="s">
        <v>5807</v>
      </c>
      <c r="B308" s="15" t="s">
        <v>13082</v>
      </c>
      <c r="C308" s="23" t="s">
        <v>13083</v>
      </c>
      <c r="D308" s="23" t="s">
        <v>13086</v>
      </c>
      <c r="E308" s="24" t="s">
        <v>13194</v>
      </c>
      <c r="F308" s="17">
        <v>1000</v>
      </c>
      <c r="G308" s="17">
        <v>149</v>
      </c>
      <c r="H308" s="25">
        <v>0.85</v>
      </c>
      <c r="I308" s="18" t="str">
        <f t="shared" si="13"/>
        <v>&lt;₹200</v>
      </c>
      <c r="J308" s="18" t="str">
        <f t="shared" si="14"/>
        <v>Eligible</v>
      </c>
      <c r="K308" s="15">
        <v>4.3</v>
      </c>
      <c r="L308" s="26">
        <v>3049</v>
      </c>
      <c r="M308" s="27">
        <f t="shared" si="15"/>
        <v>3049000</v>
      </c>
      <c r="N308" s="15" t="s">
        <v>5808</v>
      </c>
      <c r="O308" s="15" t="s">
        <v>5809</v>
      </c>
      <c r="P308" s="15" t="s">
        <v>5810</v>
      </c>
      <c r="Q308" s="15" t="s">
        <v>5811</v>
      </c>
      <c r="R308" s="15" t="s">
        <v>5813</v>
      </c>
      <c r="S308" s="15" t="s">
        <v>5812</v>
      </c>
    </row>
    <row r="309" spans="1:19" x14ac:dyDescent="0.3">
      <c r="A309" s="15" t="s">
        <v>245</v>
      </c>
      <c r="B309" s="15" t="s">
        <v>13116</v>
      </c>
      <c r="C309" s="23" t="s">
        <v>13132</v>
      </c>
      <c r="D309" s="23" t="s">
        <v>13136</v>
      </c>
      <c r="E309" s="24" t="s">
        <v>13198</v>
      </c>
      <c r="F309" s="17">
        <v>19990</v>
      </c>
      <c r="G309" s="17">
        <v>11499</v>
      </c>
      <c r="H309" s="25">
        <v>0.42</v>
      </c>
      <c r="I309" s="18" t="str">
        <f t="shared" si="13"/>
        <v>&gt;₹500</v>
      </c>
      <c r="J309" s="18" t="str">
        <f t="shared" si="14"/>
        <v>Not Eligible</v>
      </c>
      <c r="K309" s="15">
        <v>4.3</v>
      </c>
      <c r="L309" s="26">
        <v>32840</v>
      </c>
      <c r="M309" s="27">
        <f t="shared" si="15"/>
        <v>656471600</v>
      </c>
      <c r="N309" s="15" t="s">
        <v>246</v>
      </c>
      <c r="O309" s="15" t="s">
        <v>247</v>
      </c>
      <c r="P309" s="15" t="s">
        <v>248</v>
      </c>
      <c r="Q309" s="15" t="s">
        <v>249</v>
      </c>
      <c r="R309" s="15" t="s">
        <v>251</v>
      </c>
      <c r="S309" s="15" t="s">
        <v>250</v>
      </c>
    </row>
    <row r="310" spans="1:19" x14ac:dyDescent="0.3">
      <c r="A310" s="15" t="s">
        <v>811</v>
      </c>
      <c r="B310" s="15" t="s">
        <v>13116</v>
      </c>
      <c r="C310" s="23" t="s">
        <v>13132</v>
      </c>
      <c r="D310" s="23" t="s">
        <v>13136</v>
      </c>
      <c r="E310" s="24" t="s">
        <v>13198</v>
      </c>
      <c r="F310" s="17">
        <v>40990</v>
      </c>
      <c r="G310" s="17">
        <v>27999</v>
      </c>
      <c r="H310" s="25">
        <v>0.32</v>
      </c>
      <c r="I310" s="18" t="str">
        <f t="shared" si="13"/>
        <v>&gt;₹500</v>
      </c>
      <c r="J310" s="18" t="str">
        <f t="shared" si="14"/>
        <v>Not Eligible</v>
      </c>
      <c r="K310" s="15">
        <v>4.3</v>
      </c>
      <c r="L310" s="26">
        <v>390</v>
      </c>
      <c r="M310" s="27">
        <f t="shared" si="15"/>
        <v>15986100</v>
      </c>
      <c r="N310" s="15" t="s">
        <v>812</v>
      </c>
      <c r="O310" s="15" t="s">
        <v>247</v>
      </c>
      <c r="P310" s="15" t="s">
        <v>248</v>
      </c>
      <c r="Q310" s="15" t="s">
        <v>249</v>
      </c>
      <c r="R310" s="15" t="s">
        <v>251</v>
      </c>
      <c r="S310" s="15" t="s">
        <v>250</v>
      </c>
    </row>
    <row r="311" spans="1:19" x14ac:dyDescent="0.3">
      <c r="A311" s="15" t="s">
        <v>1190</v>
      </c>
      <c r="B311" s="15" t="s">
        <v>13116</v>
      </c>
      <c r="C311" s="23" t="s">
        <v>13132</v>
      </c>
      <c r="D311" s="23" t="s">
        <v>13136</v>
      </c>
      <c r="E311" s="24" t="s">
        <v>13198</v>
      </c>
      <c r="F311" s="17">
        <v>34990</v>
      </c>
      <c r="G311" s="17">
        <v>23999</v>
      </c>
      <c r="H311" s="25">
        <v>0.31</v>
      </c>
      <c r="I311" s="18" t="str">
        <f t="shared" si="13"/>
        <v>&gt;₹500</v>
      </c>
      <c r="J311" s="18" t="str">
        <f t="shared" si="14"/>
        <v>Not Eligible</v>
      </c>
      <c r="K311" s="15">
        <v>4.3</v>
      </c>
      <c r="L311" s="26">
        <v>621</v>
      </c>
      <c r="M311" s="27">
        <f t="shared" si="15"/>
        <v>21728790</v>
      </c>
      <c r="N311" s="15" t="s">
        <v>812</v>
      </c>
      <c r="O311" s="15" t="s">
        <v>247</v>
      </c>
      <c r="P311" s="15" t="s">
        <v>248</v>
      </c>
      <c r="Q311" s="15" t="s">
        <v>249</v>
      </c>
      <c r="R311" s="15" t="s">
        <v>251</v>
      </c>
      <c r="S311" s="15" t="s">
        <v>250</v>
      </c>
    </row>
    <row r="312" spans="1:19" x14ac:dyDescent="0.3">
      <c r="A312" s="15" t="s">
        <v>1541</v>
      </c>
      <c r="B312" s="15" t="s">
        <v>13116</v>
      </c>
      <c r="C312" s="23" t="s">
        <v>13132</v>
      </c>
      <c r="D312" s="23" t="s">
        <v>13136</v>
      </c>
      <c r="E312" s="24" t="s">
        <v>13198</v>
      </c>
      <c r="F312" s="17">
        <v>47990</v>
      </c>
      <c r="G312" s="17">
        <v>32999</v>
      </c>
      <c r="H312" s="25">
        <v>0.31</v>
      </c>
      <c r="I312" s="18" t="str">
        <f t="shared" si="13"/>
        <v>&gt;₹500</v>
      </c>
      <c r="J312" s="18" t="str">
        <f t="shared" si="14"/>
        <v>Not Eligible</v>
      </c>
      <c r="K312" s="15">
        <v>4.3</v>
      </c>
      <c r="L312" s="26">
        <v>265</v>
      </c>
      <c r="M312" s="27">
        <f t="shared" si="15"/>
        <v>12717350</v>
      </c>
      <c r="N312" s="15" t="s">
        <v>812</v>
      </c>
      <c r="O312" s="15" t="s">
        <v>247</v>
      </c>
      <c r="P312" s="15" t="s">
        <v>248</v>
      </c>
      <c r="Q312" s="15" t="s">
        <v>249</v>
      </c>
      <c r="R312" s="15" t="s">
        <v>251</v>
      </c>
      <c r="S312" s="15" t="s">
        <v>250</v>
      </c>
    </row>
    <row r="313" spans="1:19" x14ac:dyDescent="0.3">
      <c r="A313" s="15" t="s">
        <v>2344</v>
      </c>
      <c r="B313" s="15" t="s">
        <v>13116</v>
      </c>
      <c r="C313" s="23" t="s">
        <v>13132</v>
      </c>
      <c r="D313" s="23" t="s">
        <v>13136</v>
      </c>
      <c r="E313" s="24" t="s">
        <v>13198</v>
      </c>
      <c r="F313" s="17">
        <v>24990</v>
      </c>
      <c r="G313" s="17">
        <v>18999</v>
      </c>
      <c r="H313" s="25">
        <v>0.24</v>
      </c>
      <c r="I313" s="18" t="str">
        <f t="shared" si="13"/>
        <v>&gt;₹500</v>
      </c>
      <c r="J313" s="18" t="str">
        <f t="shared" si="14"/>
        <v>Not Eligible</v>
      </c>
      <c r="K313" s="15">
        <v>4.3</v>
      </c>
      <c r="L313" s="26">
        <v>838</v>
      </c>
      <c r="M313" s="27">
        <f t="shared" si="15"/>
        <v>20941620</v>
      </c>
      <c r="N313" s="15" t="s">
        <v>2345</v>
      </c>
      <c r="O313" s="15" t="s">
        <v>247</v>
      </c>
      <c r="P313" s="15" t="s">
        <v>248</v>
      </c>
      <c r="Q313" s="15" t="s">
        <v>249</v>
      </c>
      <c r="R313" s="15" t="s">
        <v>251</v>
      </c>
      <c r="S313" s="15" t="s">
        <v>250</v>
      </c>
    </row>
    <row r="314" spans="1:19" x14ac:dyDescent="0.3">
      <c r="A314" s="15" t="s">
        <v>4551</v>
      </c>
      <c r="B314" s="15" t="s">
        <v>13116</v>
      </c>
      <c r="C314" s="15" t="s">
        <v>13142</v>
      </c>
      <c r="D314" s="15" t="s">
        <v>13143</v>
      </c>
      <c r="E314" s="24"/>
      <c r="F314" s="17">
        <v>7990</v>
      </c>
      <c r="G314" s="17">
        <v>2499</v>
      </c>
      <c r="H314" s="25">
        <v>0.69</v>
      </c>
      <c r="I314" s="18" t="str">
        <f t="shared" si="13"/>
        <v>&gt;₹500</v>
      </c>
      <c r="J314" s="18" t="str">
        <f t="shared" si="14"/>
        <v>Eligible</v>
      </c>
      <c r="K314" s="15">
        <v>4.3</v>
      </c>
      <c r="L314" s="26">
        <v>143</v>
      </c>
      <c r="M314" s="27">
        <f t="shared" si="15"/>
        <v>1142570</v>
      </c>
      <c r="N314" s="15" t="s">
        <v>4552</v>
      </c>
      <c r="O314" s="15" t="s">
        <v>4553</v>
      </c>
      <c r="P314" s="15" t="s">
        <v>4554</v>
      </c>
      <c r="Q314" s="15" t="s">
        <v>4555</v>
      </c>
      <c r="R314" s="15" t="s">
        <v>4557</v>
      </c>
      <c r="S314" s="15" t="s">
        <v>4556</v>
      </c>
    </row>
    <row r="315" spans="1:19" x14ac:dyDescent="0.3">
      <c r="A315" s="15" t="s">
        <v>11454</v>
      </c>
      <c r="B315" s="15" t="s">
        <v>13149</v>
      </c>
      <c r="C315" s="15" t="s">
        <v>13154</v>
      </c>
      <c r="D315" s="15" t="s">
        <v>13159</v>
      </c>
      <c r="E315" s="24" t="s">
        <v>13230</v>
      </c>
      <c r="F315" s="17">
        <v>8500</v>
      </c>
      <c r="G315" s="17">
        <v>6499</v>
      </c>
      <c r="H315" s="25">
        <v>0.24</v>
      </c>
      <c r="I315" s="18" t="str">
        <f t="shared" si="13"/>
        <v>&gt;₹500</v>
      </c>
      <c r="J315" s="18" t="str">
        <f t="shared" si="14"/>
        <v>Not Eligible</v>
      </c>
      <c r="K315" s="15">
        <v>4.3</v>
      </c>
      <c r="L315" s="26">
        <v>151</v>
      </c>
      <c r="M315" s="27">
        <f t="shared" si="15"/>
        <v>1283500</v>
      </c>
      <c r="N315" s="15" t="s">
        <v>11456</v>
      </c>
      <c r="O315" s="15" t="s">
        <v>11457</v>
      </c>
      <c r="P315" s="15" t="s">
        <v>11458</v>
      </c>
      <c r="Q315" s="15" t="s">
        <v>11459</v>
      </c>
      <c r="R315" s="15" t="s">
        <v>11461</v>
      </c>
      <c r="S315" s="15" t="s">
        <v>11460</v>
      </c>
    </row>
    <row r="316" spans="1:19" x14ac:dyDescent="0.3">
      <c r="A316" s="15" t="s">
        <v>5726</v>
      </c>
      <c r="B316" s="15" t="s">
        <v>13116</v>
      </c>
      <c r="C316" s="15" t="s">
        <v>13137</v>
      </c>
      <c r="D316" s="23" t="s">
        <v>13138</v>
      </c>
      <c r="E316" s="24" t="s">
        <v>13222</v>
      </c>
      <c r="F316" s="17">
        <v>1999</v>
      </c>
      <c r="G316" s="17">
        <v>399</v>
      </c>
      <c r="H316" s="25">
        <v>0.8</v>
      </c>
      <c r="I316" s="18" t="str">
        <f t="shared" si="13"/>
        <v>₹200 - ₹500</v>
      </c>
      <c r="J316" s="18" t="str">
        <f t="shared" si="14"/>
        <v>Eligible</v>
      </c>
      <c r="K316" s="15">
        <v>4.3</v>
      </c>
      <c r="L316" s="26">
        <v>200</v>
      </c>
      <c r="M316" s="27">
        <f t="shared" si="15"/>
        <v>399800</v>
      </c>
      <c r="N316" s="15" t="s">
        <v>5728</v>
      </c>
      <c r="O316" s="15" t="s">
        <v>5729</v>
      </c>
      <c r="P316" s="15" t="s">
        <v>5730</v>
      </c>
      <c r="Q316" s="15" t="s">
        <v>5731</v>
      </c>
      <c r="R316" s="15" t="s">
        <v>5733</v>
      </c>
      <c r="S316" s="15" t="s">
        <v>5732</v>
      </c>
    </row>
    <row r="317" spans="1:19" x14ac:dyDescent="0.3">
      <c r="A317" s="15" t="s">
        <v>925</v>
      </c>
      <c r="B317" s="15" t="s">
        <v>13116</v>
      </c>
      <c r="C317" s="15" t="s">
        <v>13132</v>
      </c>
      <c r="D317" s="23" t="s">
        <v>13117</v>
      </c>
      <c r="E317" s="24" t="s">
        <v>13228</v>
      </c>
      <c r="F317" s="17">
        <v>1499</v>
      </c>
      <c r="G317" s="17">
        <v>349</v>
      </c>
      <c r="H317" s="25">
        <v>0.77</v>
      </c>
      <c r="I317" s="18" t="str">
        <f t="shared" si="13"/>
        <v>₹200 - ₹500</v>
      </c>
      <c r="J317" s="18" t="str">
        <f t="shared" si="14"/>
        <v>Eligible</v>
      </c>
      <c r="K317" s="15">
        <v>4.3</v>
      </c>
      <c r="L317" s="26">
        <v>227</v>
      </c>
      <c r="M317" s="27">
        <f t="shared" si="15"/>
        <v>340273</v>
      </c>
      <c r="N317" s="15" t="s">
        <v>926</v>
      </c>
      <c r="O317" s="15" t="s">
        <v>927</v>
      </c>
      <c r="P317" s="15" t="s">
        <v>928</v>
      </c>
      <c r="Q317" s="15" t="s">
        <v>929</v>
      </c>
      <c r="R317" s="15" t="s">
        <v>931</v>
      </c>
      <c r="S317" s="15" t="s">
        <v>930</v>
      </c>
    </row>
    <row r="318" spans="1:19" x14ac:dyDescent="0.3">
      <c r="A318" s="15" t="s">
        <v>10129</v>
      </c>
      <c r="B318" s="15" t="s">
        <v>13149</v>
      </c>
      <c r="C318" s="23" t="s">
        <v>13164</v>
      </c>
      <c r="D318" s="23" t="s">
        <v>13167</v>
      </c>
      <c r="E318" s="24" t="s">
        <v>13195</v>
      </c>
      <c r="F318" s="17">
        <v>1545</v>
      </c>
      <c r="G318" s="17">
        <v>809</v>
      </c>
      <c r="H318" s="25">
        <v>0.48</v>
      </c>
      <c r="I318" s="18" t="str">
        <f t="shared" si="13"/>
        <v>&gt;₹500</v>
      </c>
      <c r="J318" s="18" t="str">
        <f t="shared" si="14"/>
        <v>Not Eligible</v>
      </c>
      <c r="K318" s="15">
        <v>4.3</v>
      </c>
      <c r="L318" s="26">
        <v>538</v>
      </c>
      <c r="M318" s="27">
        <f t="shared" si="15"/>
        <v>831210</v>
      </c>
      <c r="N318" s="15" t="s">
        <v>10131</v>
      </c>
      <c r="O318" s="15" t="s">
        <v>10132</v>
      </c>
      <c r="P318" s="15" t="s">
        <v>10133</v>
      </c>
      <c r="Q318" s="15" t="s">
        <v>10134</v>
      </c>
      <c r="R318" s="15" t="s">
        <v>10136</v>
      </c>
      <c r="S318" s="15" t="s">
        <v>10135</v>
      </c>
    </row>
    <row r="319" spans="1:19" x14ac:dyDescent="0.3">
      <c r="A319" s="15" t="s">
        <v>12292</v>
      </c>
      <c r="B319" s="15" t="s">
        <v>13149</v>
      </c>
      <c r="C319" s="23" t="s">
        <v>13164</v>
      </c>
      <c r="D319" s="23" t="s">
        <v>13168</v>
      </c>
      <c r="E319" s="24" t="s">
        <v>13206</v>
      </c>
      <c r="F319" s="17">
        <v>499</v>
      </c>
      <c r="G319" s="17">
        <v>299</v>
      </c>
      <c r="H319" s="25">
        <v>0.4</v>
      </c>
      <c r="I319" s="18" t="str">
        <f t="shared" si="13"/>
        <v>₹200 - ₹500</v>
      </c>
      <c r="J319" s="18" t="str">
        <f t="shared" si="14"/>
        <v>Not Eligible</v>
      </c>
      <c r="K319" s="15">
        <v>4.3</v>
      </c>
      <c r="L319" s="26">
        <v>171</v>
      </c>
      <c r="M319" s="27">
        <f t="shared" si="15"/>
        <v>85329</v>
      </c>
      <c r="N319" s="15" t="s">
        <v>12293</v>
      </c>
      <c r="O319" s="15" t="s">
        <v>12294</v>
      </c>
      <c r="P319" s="15" t="s">
        <v>12295</v>
      </c>
      <c r="Q319" s="15" t="s">
        <v>12296</v>
      </c>
      <c r="R319" s="15" t="s">
        <v>12298</v>
      </c>
      <c r="S319" s="15" t="s">
        <v>12297</v>
      </c>
    </row>
    <row r="320" spans="1:19" x14ac:dyDescent="0.3">
      <c r="A320" s="15" t="s">
        <v>993</v>
      </c>
      <c r="B320" s="15" t="s">
        <v>13116</v>
      </c>
      <c r="C320" s="23" t="s">
        <v>13132</v>
      </c>
      <c r="D320" s="23" t="s">
        <v>13136</v>
      </c>
      <c r="E320" s="24" t="s">
        <v>13198</v>
      </c>
      <c r="F320" s="17">
        <v>65000</v>
      </c>
      <c r="G320" s="17">
        <v>37999</v>
      </c>
      <c r="H320" s="25">
        <v>0.42</v>
      </c>
      <c r="I320" s="18" t="str">
        <f t="shared" si="13"/>
        <v>&gt;₹500</v>
      </c>
      <c r="J320" s="18" t="str">
        <f t="shared" si="14"/>
        <v>Not Eligible</v>
      </c>
      <c r="K320" s="15">
        <v>4.3</v>
      </c>
      <c r="L320" s="26">
        <v>1454</v>
      </c>
      <c r="M320" s="27">
        <f t="shared" si="15"/>
        <v>94510000</v>
      </c>
      <c r="N320" s="15" t="s">
        <v>994</v>
      </c>
      <c r="O320" s="15" t="s">
        <v>995</v>
      </c>
      <c r="P320" s="15" t="s">
        <v>996</v>
      </c>
      <c r="Q320" s="15" t="s">
        <v>997</v>
      </c>
      <c r="R320" s="15" t="s">
        <v>999</v>
      </c>
      <c r="S320" s="15" t="s">
        <v>998</v>
      </c>
    </row>
    <row r="321" spans="1:19" x14ac:dyDescent="0.3">
      <c r="A321" s="15" t="s">
        <v>2270</v>
      </c>
      <c r="B321" s="15" t="s">
        <v>13116</v>
      </c>
      <c r="C321" s="23" t="s">
        <v>13132</v>
      </c>
      <c r="D321" s="23" t="s">
        <v>13136</v>
      </c>
      <c r="E321" s="24" t="s">
        <v>13198</v>
      </c>
      <c r="F321" s="17">
        <v>85000</v>
      </c>
      <c r="G321" s="17">
        <v>54990</v>
      </c>
      <c r="H321" s="25">
        <v>0.35</v>
      </c>
      <c r="I321" s="18" t="str">
        <f t="shared" si="13"/>
        <v>&gt;₹500</v>
      </c>
      <c r="J321" s="18" t="str">
        <f t="shared" si="14"/>
        <v>Not Eligible</v>
      </c>
      <c r="K321" s="15">
        <v>4.3</v>
      </c>
      <c r="L321" s="26">
        <v>2951</v>
      </c>
      <c r="M321" s="27">
        <f t="shared" si="15"/>
        <v>250835000</v>
      </c>
      <c r="N321" s="15" t="s">
        <v>994</v>
      </c>
      <c r="O321" s="15" t="s">
        <v>995</v>
      </c>
      <c r="P321" s="15" t="s">
        <v>996</v>
      </c>
      <c r="Q321" s="15" t="s">
        <v>997</v>
      </c>
      <c r="R321" s="15" t="s">
        <v>999</v>
      </c>
      <c r="S321" s="15" t="s">
        <v>998</v>
      </c>
    </row>
    <row r="322" spans="1:19" x14ac:dyDescent="0.3">
      <c r="A322" s="15" t="s">
        <v>7971</v>
      </c>
      <c r="B322" s="15" t="s">
        <v>13082</v>
      </c>
      <c r="C322" s="23" t="s">
        <v>13083</v>
      </c>
      <c r="D322" s="23" t="s">
        <v>13086</v>
      </c>
      <c r="E322" s="24" t="s">
        <v>13194</v>
      </c>
      <c r="F322" s="17">
        <v>1999</v>
      </c>
      <c r="G322" s="17">
        <v>970</v>
      </c>
      <c r="H322" s="25">
        <v>0.51</v>
      </c>
      <c r="I322" s="18" t="str">
        <f t="shared" ref="I322:I385" si="16">IF(G322&lt;200,"&lt;₹200",IF(OR(G322=200,G322&lt;=500),"₹200 - ₹500","&gt;₹500"))</f>
        <v>&gt;₹500</v>
      </c>
      <c r="J322" s="18" t="str">
        <f t="shared" ref="J322:J385" si="17">IF(H322&gt;=50%,"Eligible","Not Eligible")</f>
        <v>Eligible</v>
      </c>
      <c r="K322" s="15">
        <v>4.3</v>
      </c>
      <c r="L322" s="26"/>
      <c r="M322" s="27">
        <f t="shared" si="15"/>
        <v>0</v>
      </c>
      <c r="N322" s="15" t="s">
        <v>7973</v>
      </c>
      <c r="O322" s="15" t="s">
        <v>7974</v>
      </c>
      <c r="P322" s="15" t="s">
        <v>7975</v>
      </c>
      <c r="Q322" s="15" t="s">
        <v>7976</v>
      </c>
      <c r="R322" s="15" t="s">
        <v>7978</v>
      </c>
      <c r="S322" s="15" t="s">
        <v>7977</v>
      </c>
    </row>
    <row r="323" spans="1:19" x14ac:dyDescent="0.3">
      <c r="A323" s="15" t="s">
        <v>11957</v>
      </c>
      <c r="B323" s="15" t="s">
        <v>13149</v>
      </c>
      <c r="C323" s="23" t="s">
        <v>13164</v>
      </c>
      <c r="D323" s="23" t="s">
        <v>13167</v>
      </c>
      <c r="E323" s="24" t="s">
        <v>13196</v>
      </c>
      <c r="F323" s="17">
        <v>5500</v>
      </c>
      <c r="G323" s="17">
        <v>2899</v>
      </c>
      <c r="H323" s="25">
        <v>0.47</v>
      </c>
      <c r="I323" s="18" t="str">
        <f t="shared" si="16"/>
        <v>&gt;₹500</v>
      </c>
      <c r="J323" s="18" t="str">
        <f t="shared" si="17"/>
        <v>Not Eligible</v>
      </c>
      <c r="K323" s="15">
        <v>4.3</v>
      </c>
      <c r="L323" s="26">
        <v>6753</v>
      </c>
      <c r="M323" s="27">
        <f t="shared" si="15"/>
        <v>37141500</v>
      </c>
      <c r="N323" s="15" t="s">
        <v>11959</v>
      </c>
      <c r="O323" s="15" t="s">
        <v>11960</v>
      </c>
      <c r="P323" s="15" t="s">
        <v>11961</v>
      </c>
      <c r="Q323" s="15" t="s">
        <v>11962</v>
      </c>
      <c r="R323" s="15" t="s">
        <v>11964</v>
      </c>
      <c r="S323" s="15" t="s">
        <v>11963</v>
      </c>
    </row>
    <row r="324" spans="1:19" x14ac:dyDescent="0.3">
      <c r="A324" s="15" t="s">
        <v>9071</v>
      </c>
      <c r="B324" s="15" t="s">
        <v>13180</v>
      </c>
      <c r="C324" s="15" t="s">
        <v>13183</v>
      </c>
      <c r="D324" s="15" t="s">
        <v>13184</v>
      </c>
      <c r="E324" s="24" t="s">
        <v>13212</v>
      </c>
      <c r="F324" s="17">
        <v>450</v>
      </c>
      <c r="G324" s="17">
        <v>341</v>
      </c>
      <c r="H324" s="25">
        <v>0.24</v>
      </c>
      <c r="I324" s="18" t="str">
        <f t="shared" si="16"/>
        <v>₹200 - ₹500</v>
      </c>
      <c r="J324" s="18" t="str">
        <f t="shared" si="17"/>
        <v>Not Eligible</v>
      </c>
      <c r="K324" s="15">
        <v>4.3</v>
      </c>
      <c r="L324" s="26">
        <v>3518</v>
      </c>
      <c r="M324" s="27">
        <f t="shared" si="15"/>
        <v>1583100</v>
      </c>
      <c r="N324" s="15" t="s">
        <v>9073</v>
      </c>
      <c r="O324" s="15" t="s">
        <v>9074</v>
      </c>
      <c r="P324" s="15" t="s">
        <v>9075</v>
      </c>
      <c r="Q324" s="15" t="s">
        <v>9076</v>
      </c>
      <c r="R324" s="15" t="s">
        <v>9078</v>
      </c>
      <c r="S324" s="15" t="s">
        <v>9077</v>
      </c>
    </row>
    <row r="325" spans="1:19" x14ac:dyDescent="0.3">
      <c r="A325" s="15" t="s">
        <v>6262</v>
      </c>
      <c r="B325" s="15" t="s">
        <v>13116</v>
      </c>
      <c r="C325" s="15" t="s">
        <v>13117</v>
      </c>
      <c r="D325" s="15" t="s">
        <v>13118</v>
      </c>
      <c r="E325" s="24" t="s">
        <v>13219</v>
      </c>
      <c r="F325" s="17">
        <v>1600</v>
      </c>
      <c r="G325" s="17">
        <v>369</v>
      </c>
      <c r="H325" s="25">
        <v>0.77</v>
      </c>
      <c r="I325" s="18" t="str">
        <f t="shared" si="16"/>
        <v>₹200 - ₹500</v>
      </c>
      <c r="J325" s="18" t="str">
        <f t="shared" si="17"/>
        <v>Eligible</v>
      </c>
      <c r="K325" s="15">
        <v>4.3</v>
      </c>
      <c r="L325" s="26">
        <v>1510</v>
      </c>
      <c r="M325" s="27">
        <f t="shared" si="15"/>
        <v>2416000</v>
      </c>
      <c r="N325" s="15" t="s">
        <v>6264</v>
      </c>
      <c r="O325" s="15" t="s">
        <v>6265</v>
      </c>
      <c r="P325" s="15" t="s">
        <v>6266</v>
      </c>
      <c r="Q325" s="15" t="s">
        <v>6267</v>
      </c>
      <c r="R325" s="15" t="s">
        <v>6269</v>
      </c>
      <c r="S325" s="15" t="s">
        <v>6268</v>
      </c>
    </row>
    <row r="326" spans="1:19" x14ac:dyDescent="0.3">
      <c r="A326" s="15" t="s">
        <v>4413</v>
      </c>
      <c r="B326" s="15" t="s">
        <v>13116</v>
      </c>
      <c r="C326" s="23" t="s">
        <v>13137</v>
      </c>
      <c r="D326" s="23" t="s">
        <v>13139</v>
      </c>
      <c r="E326" s="24" t="s">
        <v>13197</v>
      </c>
      <c r="F326" s="17">
        <v>20999</v>
      </c>
      <c r="G326" s="17">
        <v>16999</v>
      </c>
      <c r="H326" s="25">
        <v>0.19</v>
      </c>
      <c r="I326" s="18" t="str">
        <f t="shared" si="16"/>
        <v>&gt;₹500</v>
      </c>
      <c r="J326" s="18" t="str">
        <f t="shared" si="17"/>
        <v>Not Eligible</v>
      </c>
      <c r="K326" s="15">
        <v>4.3</v>
      </c>
      <c r="L326" s="26">
        <v>838</v>
      </c>
      <c r="M326" s="27">
        <f t="shared" si="15"/>
        <v>17597162</v>
      </c>
      <c r="N326" s="15" t="s">
        <v>4414</v>
      </c>
      <c r="O326" s="15" t="s">
        <v>4415</v>
      </c>
      <c r="P326" s="15" t="s">
        <v>4416</v>
      </c>
      <c r="Q326" s="15" t="s">
        <v>4417</v>
      </c>
      <c r="R326" s="15" t="s">
        <v>4419</v>
      </c>
      <c r="S326" s="15" t="s">
        <v>4418</v>
      </c>
    </row>
    <row r="327" spans="1:19" x14ac:dyDescent="0.3">
      <c r="A327" s="15" t="s">
        <v>7371</v>
      </c>
      <c r="B327" s="15" t="s">
        <v>13082</v>
      </c>
      <c r="C327" s="15" t="s">
        <v>13083</v>
      </c>
      <c r="D327" s="15" t="s">
        <v>13090</v>
      </c>
      <c r="E327" s="24" t="s">
        <v>13266</v>
      </c>
      <c r="F327" s="17">
        <v>1999</v>
      </c>
      <c r="G327" s="17">
        <v>599</v>
      </c>
      <c r="H327" s="25">
        <v>0.7</v>
      </c>
      <c r="I327" s="18" t="str">
        <f t="shared" si="16"/>
        <v>&gt;₹500</v>
      </c>
      <c r="J327" s="18" t="str">
        <f t="shared" si="17"/>
        <v>Eligible</v>
      </c>
      <c r="K327" s="15">
        <v>4.3</v>
      </c>
      <c r="L327" s="26">
        <v>136</v>
      </c>
      <c r="M327" s="27">
        <f t="shared" si="15"/>
        <v>271864</v>
      </c>
      <c r="N327" s="15" t="s">
        <v>7372</v>
      </c>
      <c r="O327" s="15" t="s">
        <v>7373</v>
      </c>
      <c r="P327" s="15" t="s">
        <v>7374</v>
      </c>
      <c r="Q327" s="15" t="s">
        <v>7375</v>
      </c>
      <c r="R327" s="15" t="s">
        <v>7377</v>
      </c>
      <c r="S327" s="15" t="s">
        <v>7376</v>
      </c>
    </row>
    <row r="328" spans="1:19" x14ac:dyDescent="0.3">
      <c r="A328" s="15" t="s">
        <v>2730</v>
      </c>
      <c r="B328" s="15" t="s">
        <v>13082</v>
      </c>
      <c r="C328" s="15" t="s">
        <v>13083</v>
      </c>
      <c r="D328" s="23" t="s">
        <v>13086</v>
      </c>
      <c r="E328" s="24" t="s">
        <v>13194</v>
      </c>
      <c r="F328" s="17">
        <v>1099</v>
      </c>
      <c r="G328" s="17">
        <v>379</v>
      </c>
      <c r="H328" s="25">
        <v>0.66</v>
      </c>
      <c r="I328" s="18" t="str">
        <f t="shared" si="16"/>
        <v>₹200 - ₹500</v>
      </c>
      <c r="J328" s="18" t="str">
        <f t="shared" si="17"/>
        <v>Eligible</v>
      </c>
      <c r="K328" s="15">
        <v>4.3</v>
      </c>
      <c r="L328" s="26">
        <v>301</v>
      </c>
      <c r="M328" s="27">
        <f t="shared" si="15"/>
        <v>330799</v>
      </c>
      <c r="N328" s="15" t="s">
        <v>2731</v>
      </c>
      <c r="O328" s="15" t="s">
        <v>2732</v>
      </c>
      <c r="P328" s="15" t="s">
        <v>2733</v>
      </c>
      <c r="Q328" s="15" t="s">
        <v>2734</v>
      </c>
      <c r="R328" s="15" t="s">
        <v>2736</v>
      </c>
      <c r="S328" s="15" t="s">
        <v>2735</v>
      </c>
    </row>
    <row r="329" spans="1:19" x14ac:dyDescent="0.3">
      <c r="A329" s="15" t="s">
        <v>10617</v>
      </c>
      <c r="B329" s="15" t="s">
        <v>13149</v>
      </c>
      <c r="C329" s="23" t="s">
        <v>13164</v>
      </c>
      <c r="D329" s="23" t="s">
        <v>13167</v>
      </c>
      <c r="E329" s="24" t="s">
        <v>13267</v>
      </c>
      <c r="F329" s="17">
        <v>1199</v>
      </c>
      <c r="G329" s="17">
        <v>353</v>
      </c>
      <c r="H329" s="25">
        <v>0.71</v>
      </c>
      <c r="I329" s="18" t="str">
        <f t="shared" si="16"/>
        <v>₹200 - ₹500</v>
      </c>
      <c r="J329" s="18" t="str">
        <f t="shared" si="17"/>
        <v>Eligible</v>
      </c>
      <c r="K329" s="15">
        <v>4.3</v>
      </c>
      <c r="L329" s="26">
        <v>19763</v>
      </c>
      <c r="M329" s="27">
        <f t="shared" si="15"/>
        <v>23695837</v>
      </c>
      <c r="N329" s="15" t="s">
        <v>10619</v>
      </c>
      <c r="O329" s="15" t="s">
        <v>10620</v>
      </c>
      <c r="P329" s="15" t="s">
        <v>10621</v>
      </c>
      <c r="Q329" s="15" t="s">
        <v>10622</v>
      </c>
      <c r="R329" s="15" t="s">
        <v>10624</v>
      </c>
      <c r="S329" s="15" t="s">
        <v>10623</v>
      </c>
    </row>
    <row r="330" spans="1:19" x14ac:dyDescent="0.3">
      <c r="A330" s="15" t="s">
        <v>969</v>
      </c>
      <c r="B330" s="15" t="s">
        <v>13082</v>
      </c>
      <c r="C330" s="15" t="s">
        <v>13083</v>
      </c>
      <c r="D330" s="15" t="s">
        <v>13086</v>
      </c>
      <c r="E330" s="24" t="s">
        <v>13194</v>
      </c>
      <c r="F330" s="17">
        <v>999</v>
      </c>
      <c r="G330" s="17">
        <v>399</v>
      </c>
      <c r="H330" s="25">
        <v>0.6</v>
      </c>
      <c r="I330" s="18" t="str">
        <f t="shared" si="16"/>
        <v>₹200 - ₹500</v>
      </c>
      <c r="J330" s="18" t="str">
        <f t="shared" si="17"/>
        <v>Eligible</v>
      </c>
      <c r="K330" s="15">
        <v>4.3</v>
      </c>
      <c r="L330" s="26">
        <v>21252</v>
      </c>
      <c r="M330" s="27">
        <f t="shared" ref="M330:M393" si="18">F330*L330</f>
        <v>21230748</v>
      </c>
      <c r="N330" s="15" t="s">
        <v>970</v>
      </c>
      <c r="O330" s="15" t="s">
        <v>971</v>
      </c>
      <c r="P330" s="15" t="s">
        <v>972</v>
      </c>
      <c r="Q330" s="15" t="s">
        <v>973</v>
      </c>
      <c r="R330" s="15" t="s">
        <v>975</v>
      </c>
      <c r="S330" s="15" t="s">
        <v>974</v>
      </c>
    </row>
    <row r="331" spans="1:19" x14ac:dyDescent="0.3">
      <c r="A331" s="15" t="s">
        <v>1194</v>
      </c>
      <c r="B331" s="15" t="s">
        <v>13082</v>
      </c>
      <c r="C331" s="15" t="s">
        <v>13083</v>
      </c>
      <c r="D331" s="15" t="s">
        <v>13086</v>
      </c>
      <c r="E331" s="24" t="s">
        <v>13194</v>
      </c>
      <c r="F331" s="17">
        <v>999</v>
      </c>
      <c r="G331" s="17">
        <v>399</v>
      </c>
      <c r="H331" s="25">
        <v>0.6</v>
      </c>
      <c r="I331" s="18" t="str">
        <f t="shared" si="16"/>
        <v>₹200 - ₹500</v>
      </c>
      <c r="J331" s="18" t="str">
        <f t="shared" si="17"/>
        <v>Eligible</v>
      </c>
      <c r="K331" s="15">
        <v>4.3</v>
      </c>
      <c r="L331" s="26">
        <v>1902</v>
      </c>
      <c r="M331" s="27">
        <f t="shared" si="18"/>
        <v>1900098</v>
      </c>
      <c r="N331" s="15" t="s">
        <v>1195</v>
      </c>
      <c r="O331" s="15" t="s">
        <v>971</v>
      </c>
      <c r="P331" s="15" t="s">
        <v>972</v>
      </c>
      <c r="Q331" s="15" t="s">
        <v>973</v>
      </c>
      <c r="R331" s="15" t="s">
        <v>975</v>
      </c>
      <c r="S331" s="15" t="s">
        <v>974</v>
      </c>
    </row>
    <row r="332" spans="1:19" x14ac:dyDescent="0.3">
      <c r="A332" s="15" t="s">
        <v>1666</v>
      </c>
      <c r="B332" s="15" t="s">
        <v>13082</v>
      </c>
      <c r="C332" s="15" t="s">
        <v>13083</v>
      </c>
      <c r="D332" s="23" t="s">
        <v>13086</v>
      </c>
      <c r="E332" s="24" t="s">
        <v>13194</v>
      </c>
      <c r="F332" s="17">
        <v>1099</v>
      </c>
      <c r="G332" s="17">
        <v>379</v>
      </c>
      <c r="H332" s="25">
        <v>0.66</v>
      </c>
      <c r="I332" s="18" t="str">
        <f t="shared" si="16"/>
        <v>₹200 - ₹500</v>
      </c>
      <c r="J332" s="18" t="str">
        <f t="shared" si="17"/>
        <v>Eligible</v>
      </c>
      <c r="K332" s="15">
        <v>4.3</v>
      </c>
      <c r="L332" s="26">
        <v>13937</v>
      </c>
      <c r="M332" s="27">
        <f t="shared" si="18"/>
        <v>15316763</v>
      </c>
      <c r="N332" s="15" t="s">
        <v>1667</v>
      </c>
      <c r="O332" s="15" t="s">
        <v>971</v>
      </c>
      <c r="P332" s="15" t="s">
        <v>972</v>
      </c>
      <c r="Q332" s="15" t="s">
        <v>973</v>
      </c>
      <c r="R332" s="15" t="s">
        <v>975</v>
      </c>
      <c r="S332" s="15" t="s">
        <v>974</v>
      </c>
    </row>
    <row r="333" spans="1:19" x14ac:dyDescent="0.3">
      <c r="A333" s="15" t="s">
        <v>7936</v>
      </c>
      <c r="B333" s="15" t="s">
        <v>13116</v>
      </c>
      <c r="C333" s="15" t="s">
        <v>13119</v>
      </c>
      <c r="D333" s="23" t="s">
        <v>13117</v>
      </c>
      <c r="E333" s="24" t="s">
        <v>13268</v>
      </c>
      <c r="F333" s="17">
        <v>400</v>
      </c>
      <c r="G333" s="17">
        <v>299</v>
      </c>
      <c r="H333" s="25">
        <v>0.25</v>
      </c>
      <c r="I333" s="18" t="str">
        <f t="shared" si="16"/>
        <v>₹200 - ₹500</v>
      </c>
      <c r="J333" s="18" t="str">
        <f t="shared" si="17"/>
        <v>Not Eligible</v>
      </c>
      <c r="K333" s="15">
        <v>4.3</v>
      </c>
      <c r="L333" s="26">
        <v>27696</v>
      </c>
      <c r="M333" s="27">
        <f t="shared" si="18"/>
        <v>11078400</v>
      </c>
      <c r="N333" s="15" t="s">
        <v>7937</v>
      </c>
      <c r="O333" s="15" t="s">
        <v>971</v>
      </c>
      <c r="P333" s="15" t="s">
        <v>972</v>
      </c>
      <c r="Q333" s="15" t="s">
        <v>973</v>
      </c>
      <c r="R333" s="15" t="s">
        <v>975</v>
      </c>
      <c r="S333" s="15" t="s">
        <v>974</v>
      </c>
    </row>
    <row r="334" spans="1:19" x14ac:dyDescent="0.3">
      <c r="A334" s="15" t="s">
        <v>12865</v>
      </c>
      <c r="B334" s="15" t="s">
        <v>13149</v>
      </c>
      <c r="C334" s="15" t="s">
        <v>13164</v>
      </c>
      <c r="D334" s="15" t="s">
        <v>13168</v>
      </c>
      <c r="E334" s="24" t="s">
        <v>13206</v>
      </c>
      <c r="F334" s="17">
        <v>6700</v>
      </c>
      <c r="G334" s="17">
        <v>2575</v>
      </c>
      <c r="H334" s="25">
        <v>0.62</v>
      </c>
      <c r="I334" s="18" t="str">
        <f t="shared" si="16"/>
        <v>&gt;₹500</v>
      </c>
      <c r="J334" s="18" t="str">
        <f t="shared" si="17"/>
        <v>Eligible</v>
      </c>
      <c r="K334" s="15">
        <v>4.3</v>
      </c>
      <c r="L334" s="26">
        <v>17831</v>
      </c>
      <c r="M334" s="27">
        <f t="shared" si="18"/>
        <v>119467700</v>
      </c>
      <c r="N334" s="15" t="s">
        <v>12867</v>
      </c>
      <c r="O334" s="15" t="s">
        <v>12868</v>
      </c>
      <c r="P334" s="15" t="s">
        <v>12869</v>
      </c>
      <c r="Q334" s="15" t="s">
        <v>12870</v>
      </c>
      <c r="R334" s="15" t="s">
        <v>12872</v>
      </c>
      <c r="S334" s="15" t="s">
        <v>12871</v>
      </c>
    </row>
    <row r="335" spans="1:19" x14ac:dyDescent="0.3">
      <c r="A335" s="15" t="s">
        <v>1550</v>
      </c>
      <c r="B335" s="15" t="s">
        <v>13082</v>
      </c>
      <c r="C335" s="15" t="s">
        <v>13083</v>
      </c>
      <c r="D335" s="15" t="s">
        <v>13086</v>
      </c>
      <c r="E335" s="24" t="s">
        <v>13194</v>
      </c>
      <c r="F335" s="17">
        <v>999</v>
      </c>
      <c r="G335" s="17">
        <v>325</v>
      </c>
      <c r="H335" s="25">
        <v>0.67</v>
      </c>
      <c r="I335" s="18" t="str">
        <f t="shared" si="16"/>
        <v>₹200 - ₹500</v>
      </c>
      <c r="J335" s="18" t="str">
        <f t="shared" si="17"/>
        <v>Eligible</v>
      </c>
      <c r="K335" s="15">
        <v>4.3</v>
      </c>
      <c r="L335" s="26">
        <v>178912</v>
      </c>
      <c r="M335" s="27">
        <f t="shared" si="18"/>
        <v>178733088</v>
      </c>
      <c r="N335" s="15" t="s">
        <v>1551</v>
      </c>
      <c r="O335" s="15" t="s">
        <v>1552</v>
      </c>
      <c r="P335" s="15" t="s">
        <v>1553</v>
      </c>
      <c r="Q335" s="15" t="s">
        <v>1554</v>
      </c>
      <c r="R335" s="15" t="s">
        <v>1556</v>
      </c>
      <c r="S335" s="15" t="s">
        <v>1555</v>
      </c>
    </row>
    <row r="336" spans="1:19" x14ac:dyDescent="0.3">
      <c r="A336" s="15" t="s">
        <v>2284</v>
      </c>
      <c r="B336" s="15" t="s">
        <v>13082</v>
      </c>
      <c r="C336" s="15" t="s">
        <v>13083</v>
      </c>
      <c r="D336" s="15" t="s">
        <v>13086</v>
      </c>
      <c r="E336" s="24" t="s">
        <v>13194</v>
      </c>
      <c r="F336" s="17">
        <v>999</v>
      </c>
      <c r="G336" s="17">
        <v>299</v>
      </c>
      <c r="H336" s="25">
        <v>0.7</v>
      </c>
      <c r="I336" s="18" t="str">
        <f t="shared" si="16"/>
        <v>₹200 - ₹500</v>
      </c>
      <c r="J336" s="18" t="str">
        <f t="shared" si="17"/>
        <v>Eligible</v>
      </c>
      <c r="K336" s="15">
        <v>4.3</v>
      </c>
      <c r="L336" s="26">
        <v>7807</v>
      </c>
      <c r="M336" s="27">
        <f t="shared" si="18"/>
        <v>7799193</v>
      </c>
      <c r="N336" s="15" t="s">
        <v>2285</v>
      </c>
      <c r="O336" s="15" t="s">
        <v>1552</v>
      </c>
      <c r="P336" s="15" t="s">
        <v>1553</v>
      </c>
      <c r="Q336" s="15" t="s">
        <v>1554</v>
      </c>
      <c r="R336" s="15" t="s">
        <v>1556</v>
      </c>
      <c r="S336" s="15" t="s">
        <v>1555</v>
      </c>
    </row>
    <row r="337" spans="1:19" x14ac:dyDescent="0.3">
      <c r="A337" s="15" t="s">
        <v>7750</v>
      </c>
      <c r="B337" s="15" t="s">
        <v>13082</v>
      </c>
      <c r="C337" s="23" t="s">
        <v>13083</v>
      </c>
      <c r="D337" s="23" t="s">
        <v>13090</v>
      </c>
      <c r="E337" s="24" t="s">
        <v>13269</v>
      </c>
      <c r="F337" s="17">
        <v>499</v>
      </c>
      <c r="G337" s="17">
        <v>179</v>
      </c>
      <c r="H337" s="25">
        <v>0.64</v>
      </c>
      <c r="I337" s="18" t="str">
        <f t="shared" si="16"/>
        <v>&lt;₹200</v>
      </c>
      <c r="J337" s="18" t="str">
        <f t="shared" si="17"/>
        <v>Eligible</v>
      </c>
      <c r="K337" s="15">
        <v>4.3</v>
      </c>
      <c r="L337" s="26">
        <v>7807</v>
      </c>
      <c r="M337" s="27">
        <f t="shared" si="18"/>
        <v>3895693</v>
      </c>
      <c r="N337" s="15" t="s">
        <v>7751</v>
      </c>
      <c r="O337" s="15" t="s">
        <v>7752</v>
      </c>
      <c r="P337" s="15" t="s">
        <v>7753</v>
      </c>
      <c r="Q337" s="15" t="s">
        <v>7754</v>
      </c>
      <c r="R337" s="15" t="s">
        <v>7756</v>
      </c>
      <c r="S337" s="15" t="s">
        <v>7755</v>
      </c>
    </row>
    <row r="338" spans="1:19" x14ac:dyDescent="0.3">
      <c r="A338" s="15" t="s">
        <v>8239</v>
      </c>
      <c r="B338" s="15" t="s">
        <v>13082</v>
      </c>
      <c r="C338" s="15" t="s">
        <v>13083</v>
      </c>
      <c r="D338" s="23" t="s">
        <v>13089</v>
      </c>
      <c r="E338" s="24" t="s">
        <v>13201</v>
      </c>
      <c r="F338" s="17">
        <v>4699</v>
      </c>
      <c r="G338" s="17">
        <v>3303</v>
      </c>
      <c r="H338" s="25">
        <v>0.3</v>
      </c>
      <c r="I338" s="18" t="str">
        <f t="shared" si="16"/>
        <v>&gt;₹500</v>
      </c>
      <c r="J338" s="18" t="str">
        <f t="shared" si="17"/>
        <v>Not Eligible</v>
      </c>
      <c r="K338" s="15">
        <v>4.3</v>
      </c>
      <c r="L338" s="26">
        <v>7807</v>
      </c>
      <c r="M338" s="27">
        <f t="shared" si="18"/>
        <v>36685093</v>
      </c>
      <c r="N338" s="15" t="s">
        <v>8240</v>
      </c>
      <c r="O338" s="15" t="s">
        <v>8241</v>
      </c>
      <c r="P338" s="15" t="s">
        <v>8242</v>
      </c>
      <c r="Q338" s="15" t="s">
        <v>8243</v>
      </c>
      <c r="R338" s="15" t="s">
        <v>8245</v>
      </c>
      <c r="S338" s="15" t="s">
        <v>8244</v>
      </c>
    </row>
    <row r="339" spans="1:19" x14ac:dyDescent="0.3">
      <c r="A339" s="15" t="s">
        <v>8483</v>
      </c>
      <c r="B339" s="15" t="s">
        <v>13116</v>
      </c>
      <c r="C339" s="23" t="s">
        <v>13130</v>
      </c>
      <c r="D339" s="23" t="s">
        <v>13131</v>
      </c>
      <c r="E339" s="24" t="s">
        <v>13256</v>
      </c>
      <c r="F339" s="17">
        <v>1199</v>
      </c>
      <c r="G339" s="17">
        <v>899</v>
      </c>
      <c r="H339" s="25">
        <v>0.25</v>
      </c>
      <c r="I339" s="18" t="str">
        <f t="shared" si="16"/>
        <v>&gt;₹500</v>
      </c>
      <c r="J339" s="18" t="str">
        <f t="shared" si="17"/>
        <v>Not Eligible</v>
      </c>
      <c r="K339" s="15">
        <v>4.3</v>
      </c>
      <c r="L339" s="26">
        <v>67259</v>
      </c>
      <c r="M339" s="27">
        <f t="shared" si="18"/>
        <v>80643541</v>
      </c>
      <c r="N339" s="15" t="s">
        <v>8484</v>
      </c>
      <c r="O339" s="15" t="s">
        <v>8485</v>
      </c>
      <c r="P339" s="15" t="s">
        <v>8486</v>
      </c>
      <c r="Q339" s="15" t="s">
        <v>8487</v>
      </c>
      <c r="R339" s="15" t="s">
        <v>8489</v>
      </c>
      <c r="S339" s="15" t="s">
        <v>8488</v>
      </c>
    </row>
    <row r="340" spans="1:19" x14ac:dyDescent="0.3">
      <c r="A340" s="15" t="s">
        <v>8036</v>
      </c>
      <c r="B340" s="15" t="s">
        <v>13082</v>
      </c>
      <c r="C340" s="15" t="s">
        <v>13083</v>
      </c>
      <c r="D340" s="15" t="s">
        <v>13086</v>
      </c>
      <c r="E340" s="24" t="s">
        <v>13194</v>
      </c>
      <c r="F340" s="17">
        <v>999</v>
      </c>
      <c r="G340" s="17">
        <v>333</v>
      </c>
      <c r="H340" s="25">
        <v>0.67</v>
      </c>
      <c r="I340" s="18" t="str">
        <f t="shared" si="16"/>
        <v>₹200 - ₹500</v>
      </c>
      <c r="J340" s="18" t="str">
        <f t="shared" si="17"/>
        <v>Eligible</v>
      </c>
      <c r="K340" s="15">
        <v>4.3</v>
      </c>
      <c r="L340" s="26">
        <v>10689</v>
      </c>
      <c r="M340" s="27">
        <f t="shared" si="18"/>
        <v>10678311</v>
      </c>
      <c r="N340" s="15" t="s">
        <v>8037</v>
      </c>
      <c r="O340" s="15" t="s">
        <v>8038</v>
      </c>
      <c r="P340" s="15" t="s">
        <v>8039</v>
      </c>
      <c r="Q340" s="15" t="s">
        <v>8040</v>
      </c>
      <c r="R340" s="15" t="s">
        <v>8042</v>
      </c>
      <c r="S340" s="15" t="s">
        <v>8041</v>
      </c>
    </row>
    <row r="341" spans="1:19" x14ac:dyDescent="0.3">
      <c r="A341" s="15" t="s">
        <v>7178</v>
      </c>
      <c r="B341" s="15" t="s">
        <v>13116</v>
      </c>
      <c r="C341" s="15" t="s">
        <v>13126</v>
      </c>
      <c r="D341" s="15" t="s">
        <v>13129</v>
      </c>
      <c r="E341" s="24" t="s">
        <v>13208</v>
      </c>
      <c r="F341" s="17">
        <v>9999</v>
      </c>
      <c r="G341" s="17">
        <v>1999</v>
      </c>
      <c r="H341" s="25">
        <v>0.8</v>
      </c>
      <c r="I341" s="18" t="str">
        <f t="shared" si="16"/>
        <v>&gt;₹500</v>
      </c>
      <c r="J341" s="18" t="str">
        <f t="shared" si="17"/>
        <v>Eligible</v>
      </c>
      <c r="K341" s="15">
        <v>4.3</v>
      </c>
      <c r="L341" s="26">
        <v>128311</v>
      </c>
      <c r="M341" s="27">
        <f t="shared" si="18"/>
        <v>1282981689</v>
      </c>
      <c r="N341" s="15" t="s">
        <v>7179</v>
      </c>
      <c r="O341" s="15" t="s">
        <v>7180</v>
      </c>
      <c r="P341" s="15" t="s">
        <v>7181</v>
      </c>
      <c r="Q341" s="15" t="s">
        <v>7182</v>
      </c>
      <c r="R341" s="15" t="s">
        <v>7184</v>
      </c>
      <c r="S341" s="15" t="s">
        <v>7183</v>
      </c>
    </row>
    <row r="342" spans="1:19" x14ac:dyDescent="0.3">
      <c r="A342" s="15" t="s">
        <v>4084</v>
      </c>
      <c r="B342" s="15" t="s">
        <v>13082</v>
      </c>
      <c r="C342" s="15" t="s">
        <v>13083</v>
      </c>
      <c r="D342" s="15" t="s">
        <v>13086</v>
      </c>
      <c r="E342" s="24" t="s">
        <v>13194</v>
      </c>
      <c r="F342" s="17">
        <v>399</v>
      </c>
      <c r="G342" s="17">
        <v>249</v>
      </c>
      <c r="H342" s="25">
        <v>0.38</v>
      </c>
      <c r="I342" s="18" t="str">
        <f t="shared" si="16"/>
        <v>₹200 - ₹500</v>
      </c>
      <c r="J342" s="18" t="str">
        <f t="shared" si="17"/>
        <v>Not Eligible</v>
      </c>
      <c r="K342" s="15">
        <v>4.3</v>
      </c>
      <c r="L342" s="26">
        <v>21796</v>
      </c>
      <c r="M342" s="27">
        <f t="shared" si="18"/>
        <v>8696604</v>
      </c>
      <c r="N342" s="15" t="s">
        <v>4085</v>
      </c>
      <c r="O342" s="15" t="s">
        <v>4086</v>
      </c>
      <c r="P342" s="15" t="s">
        <v>4087</v>
      </c>
      <c r="Q342" s="15" t="s">
        <v>4088</v>
      </c>
      <c r="R342" s="15" t="s">
        <v>4090</v>
      </c>
      <c r="S342" s="15" t="s">
        <v>4089</v>
      </c>
    </row>
    <row r="343" spans="1:19" x14ac:dyDescent="0.3">
      <c r="A343" s="15" t="s">
        <v>12171</v>
      </c>
      <c r="B343" s="15" t="s">
        <v>13149</v>
      </c>
      <c r="C343" s="15" t="s">
        <v>13164</v>
      </c>
      <c r="D343" s="15" t="s">
        <v>13167</v>
      </c>
      <c r="E343" s="24" t="s">
        <v>13196</v>
      </c>
      <c r="F343" s="17">
        <v>3398</v>
      </c>
      <c r="G343" s="17">
        <v>1699</v>
      </c>
      <c r="H343" s="25">
        <v>0.5</v>
      </c>
      <c r="I343" s="18" t="str">
        <f t="shared" si="16"/>
        <v>&gt;₹500</v>
      </c>
      <c r="J343" s="18" t="str">
        <f t="shared" si="17"/>
        <v>Eligible</v>
      </c>
      <c r="K343" s="15">
        <v>4.3</v>
      </c>
      <c r="L343" s="26">
        <v>192590</v>
      </c>
      <c r="M343" s="27">
        <f t="shared" si="18"/>
        <v>654420820</v>
      </c>
      <c r="N343" s="15" t="s">
        <v>12173</v>
      </c>
      <c r="O343" s="15" t="s">
        <v>12174</v>
      </c>
      <c r="P343" s="15" t="s">
        <v>12175</v>
      </c>
      <c r="Q343" s="15" t="s">
        <v>12176</v>
      </c>
      <c r="R343" s="15" t="s">
        <v>12178</v>
      </c>
      <c r="S343" s="15" t="s">
        <v>12177</v>
      </c>
    </row>
    <row r="344" spans="1:19" x14ac:dyDescent="0.3">
      <c r="A344" s="15" t="s">
        <v>8283</v>
      </c>
      <c r="B344" s="15" t="s">
        <v>13082</v>
      </c>
      <c r="C344" s="15" t="s">
        <v>13083</v>
      </c>
      <c r="D344" s="15" t="s">
        <v>13090</v>
      </c>
      <c r="E344" s="24" t="s">
        <v>13265</v>
      </c>
      <c r="F344" s="17">
        <v>999</v>
      </c>
      <c r="G344" s="17">
        <v>599</v>
      </c>
      <c r="H344" s="25">
        <v>0.4</v>
      </c>
      <c r="I344" s="18" t="str">
        <f t="shared" si="16"/>
        <v>&gt;₹500</v>
      </c>
      <c r="J344" s="18" t="str">
        <f t="shared" si="17"/>
        <v>Not Eligible</v>
      </c>
      <c r="K344" s="15">
        <v>4.3</v>
      </c>
      <c r="L344" s="26">
        <v>284</v>
      </c>
      <c r="M344" s="27">
        <f t="shared" si="18"/>
        <v>283716</v>
      </c>
      <c r="N344" s="15" t="s">
        <v>8284</v>
      </c>
      <c r="O344" s="15" t="s">
        <v>8285</v>
      </c>
      <c r="P344" s="15" t="s">
        <v>8286</v>
      </c>
      <c r="Q344" s="15" t="s">
        <v>8287</v>
      </c>
      <c r="R344" s="15" t="s">
        <v>8289</v>
      </c>
      <c r="S344" s="15" t="s">
        <v>8288</v>
      </c>
    </row>
    <row r="345" spans="1:19" x14ac:dyDescent="0.3">
      <c r="A345" s="15" t="s">
        <v>10929</v>
      </c>
      <c r="B345" s="15" t="s">
        <v>13149</v>
      </c>
      <c r="C345" s="23" t="s">
        <v>13164</v>
      </c>
      <c r="D345" s="23" t="s">
        <v>13167</v>
      </c>
      <c r="E345" s="24" t="s">
        <v>13257</v>
      </c>
      <c r="F345" s="17">
        <v>499</v>
      </c>
      <c r="G345" s="17">
        <v>199</v>
      </c>
      <c r="H345" s="25">
        <v>0.6</v>
      </c>
      <c r="I345" s="18" t="str">
        <f t="shared" si="16"/>
        <v>&lt;₹200</v>
      </c>
      <c r="J345" s="18" t="str">
        <f t="shared" si="17"/>
        <v>Eligible</v>
      </c>
      <c r="K345" s="15">
        <v>4.3</v>
      </c>
      <c r="L345" s="26">
        <v>58162</v>
      </c>
      <c r="M345" s="27">
        <f t="shared" si="18"/>
        <v>29022838</v>
      </c>
      <c r="N345" s="15" t="s">
        <v>10930</v>
      </c>
      <c r="O345" s="15" t="s">
        <v>10931</v>
      </c>
      <c r="P345" s="15" t="s">
        <v>10932</v>
      </c>
      <c r="Q345" s="15" t="s">
        <v>10933</v>
      </c>
      <c r="R345" s="15" t="s">
        <v>10935</v>
      </c>
      <c r="S345" s="15" t="s">
        <v>10934</v>
      </c>
    </row>
    <row r="346" spans="1:19" x14ac:dyDescent="0.3">
      <c r="A346" s="15" t="s">
        <v>6618</v>
      </c>
      <c r="B346" s="15" t="s">
        <v>13116</v>
      </c>
      <c r="C346" s="15" t="s">
        <v>13126</v>
      </c>
      <c r="D346" s="15" t="s">
        <v>13129</v>
      </c>
      <c r="E346" s="24" t="s">
        <v>13208</v>
      </c>
      <c r="F346" s="17">
        <v>5999</v>
      </c>
      <c r="G346" s="17">
        <v>1199</v>
      </c>
      <c r="H346" s="25">
        <v>0.8</v>
      </c>
      <c r="I346" s="18" t="str">
        <f t="shared" si="16"/>
        <v>&gt;₹500</v>
      </c>
      <c r="J346" s="18" t="str">
        <f t="shared" si="17"/>
        <v>Eligible</v>
      </c>
      <c r="K346" s="15">
        <v>4.3</v>
      </c>
      <c r="L346" s="26">
        <v>12796</v>
      </c>
      <c r="M346" s="27">
        <f t="shared" si="18"/>
        <v>76763204</v>
      </c>
      <c r="N346" s="15" t="s">
        <v>6619</v>
      </c>
      <c r="O346" s="15" t="s">
        <v>6620</v>
      </c>
      <c r="P346" s="15" t="s">
        <v>6621</v>
      </c>
      <c r="Q346" s="15" t="s">
        <v>6622</v>
      </c>
      <c r="R346" s="15" t="s">
        <v>6624</v>
      </c>
      <c r="S346" s="15" t="s">
        <v>6623</v>
      </c>
    </row>
    <row r="347" spans="1:19" x14ac:dyDescent="0.3">
      <c r="A347" s="15" t="s">
        <v>10748</v>
      </c>
      <c r="B347" s="15" t="s">
        <v>13149</v>
      </c>
      <c r="C347" s="23" t="s">
        <v>13164</v>
      </c>
      <c r="D347" s="23" t="s">
        <v>13167</v>
      </c>
      <c r="E347" s="24" t="s">
        <v>13195</v>
      </c>
      <c r="F347" s="17">
        <v>1775</v>
      </c>
      <c r="G347" s="17">
        <v>1499</v>
      </c>
      <c r="H347" s="25">
        <v>0.16</v>
      </c>
      <c r="I347" s="18" t="str">
        <f t="shared" si="16"/>
        <v>&gt;₹500</v>
      </c>
      <c r="J347" s="18" t="str">
        <f t="shared" si="17"/>
        <v>Not Eligible</v>
      </c>
      <c r="K347" s="15">
        <v>4.3</v>
      </c>
      <c r="L347" s="26">
        <v>14282</v>
      </c>
      <c r="M347" s="27">
        <f t="shared" si="18"/>
        <v>25350550</v>
      </c>
      <c r="N347" s="15" t="s">
        <v>10749</v>
      </c>
      <c r="O347" s="15" t="s">
        <v>10750</v>
      </c>
      <c r="P347" s="15" t="s">
        <v>10751</v>
      </c>
      <c r="Q347" s="15" t="s">
        <v>10752</v>
      </c>
      <c r="R347" s="15" t="s">
        <v>10754</v>
      </c>
      <c r="S347" s="15" t="s">
        <v>10753</v>
      </c>
    </row>
    <row r="348" spans="1:19" x14ac:dyDescent="0.3">
      <c r="A348" s="15" t="s">
        <v>11122</v>
      </c>
      <c r="B348" s="15" t="s">
        <v>13078</v>
      </c>
      <c r="C348" s="23" t="s">
        <v>13079</v>
      </c>
      <c r="D348" s="23" t="s">
        <v>13080</v>
      </c>
      <c r="E348" s="24" t="s">
        <v>13270</v>
      </c>
      <c r="F348" s="17">
        <v>4000</v>
      </c>
      <c r="G348" s="17">
        <v>2339</v>
      </c>
      <c r="H348" s="25">
        <v>0.42</v>
      </c>
      <c r="I348" s="18" t="str">
        <f t="shared" si="16"/>
        <v>&gt;₹500</v>
      </c>
      <c r="J348" s="18" t="str">
        <f t="shared" si="17"/>
        <v>Not Eligible</v>
      </c>
      <c r="K348" s="15">
        <v>4.3</v>
      </c>
      <c r="L348" s="26">
        <v>363713</v>
      </c>
      <c r="M348" s="27">
        <f t="shared" si="18"/>
        <v>1454852000</v>
      </c>
      <c r="N348" s="15" t="s">
        <v>11123</v>
      </c>
      <c r="O348" s="15" t="s">
        <v>11124</v>
      </c>
      <c r="P348" s="15" t="s">
        <v>11125</v>
      </c>
      <c r="Q348" s="15" t="s">
        <v>11126</v>
      </c>
      <c r="R348" s="15" t="s">
        <v>11128</v>
      </c>
      <c r="S348" s="15" t="s">
        <v>11127</v>
      </c>
    </row>
    <row r="349" spans="1:19" x14ac:dyDescent="0.3">
      <c r="A349" s="15" t="s">
        <v>2951</v>
      </c>
      <c r="B349" s="15" t="s">
        <v>13082</v>
      </c>
      <c r="C349" s="15" t="s">
        <v>13083</v>
      </c>
      <c r="D349" s="15" t="s">
        <v>13086</v>
      </c>
      <c r="E349" s="24" t="s">
        <v>13194</v>
      </c>
      <c r="F349" s="17">
        <v>799</v>
      </c>
      <c r="G349" s="17">
        <v>299</v>
      </c>
      <c r="H349" s="25">
        <v>0.63</v>
      </c>
      <c r="I349" s="18" t="str">
        <f t="shared" si="16"/>
        <v>₹200 - ₹500</v>
      </c>
      <c r="J349" s="18" t="str">
        <f t="shared" si="17"/>
        <v>Eligible</v>
      </c>
      <c r="K349" s="15">
        <v>4.3</v>
      </c>
      <c r="L349" s="26">
        <v>67259</v>
      </c>
      <c r="M349" s="27">
        <f t="shared" si="18"/>
        <v>53739941</v>
      </c>
      <c r="N349" s="15" t="s">
        <v>2952</v>
      </c>
      <c r="O349" s="15" t="s">
        <v>2953</v>
      </c>
      <c r="P349" s="15" t="s">
        <v>2954</v>
      </c>
      <c r="Q349" s="15" t="s">
        <v>2955</v>
      </c>
      <c r="R349" s="15" t="s">
        <v>2957</v>
      </c>
      <c r="S349" s="15" t="s">
        <v>2956</v>
      </c>
    </row>
    <row r="350" spans="1:19" x14ac:dyDescent="0.3">
      <c r="A350" s="15" t="s">
        <v>12896</v>
      </c>
      <c r="B350" s="15" t="s">
        <v>13149</v>
      </c>
      <c r="C350" s="15" t="s">
        <v>13164</v>
      </c>
      <c r="D350" s="15" t="s">
        <v>13167</v>
      </c>
      <c r="E350" s="24" t="s">
        <v>13271</v>
      </c>
      <c r="F350" s="17">
        <v>970</v>
      </c>
      <c r="G350" s="17">
        <v>765</v>
      </c>
      <c r="H350" s="25">
        <v>0.21</v>
      </c>
      <c r="I350" s="18" t="str">
        <f t="shared" si="16"/>
        <v>&gt;₹500</v>
      </c>
      <c r="J350" s="18" t="str">
        <f t="shared" si="17"/>
        <v>Not Eligible</v>
      </c>
      <c r="K350" s="15">
        <v>4.3</v>
      </c>
      <c r="L350" s="26">
        <v>284</v>
      </c>
      <c r="M350" s="27">
        <f t="shared" si="18"/>
        <v>275480</v>
      </c>
      <c r="N350" s="15" t="s">
        <v>12897</v>
      </c>
      <c r="O350" s="15" t="s">
        <v>12898</v>
      </c>
      <c r="P350" s="15" t="s">
        <v>12899</v>
      </c>
      <c r="Q350" s="15" t="s">
        <v>12900</v>
      </c>
      <c r="R350" s="15" t="s">
        <v>12902</v>
      </c>
      <c r="S350" s="15" t="s">
        <v>12901</v>
      </c>
    </row>
    <row r="351" spans="1:19" x14ac:dyDescent="0.3">
      <c r="A351" s="15" t="s">
        <v>10272</v>
      </c>
      <c r="B351" s="15" t="s">
        <v>13149</v>
      </c>
      <c r="C351" s="23" t="s">
        <v>13164</v>
      </c>
      <c r="D351" s="23" t="s">
        <v>13168</v>
      </c>
      <c r="E351" s="24" t="s">
        <v>13206</v>
      </c>
      <c r="F351" s="17">
        <v>1090</v>
      </c>
      <c r="G351" s="17">
        <v>549</v>
      </c>
      <c r="H351" s="25">
        <v>0.5</v>
      </c>
      <c r="I351" s="18" t="str">
        <f t="shared" si="16"/>
        <v>&gt;₹500</v>
      </c>
      <c r="J351" s="18" t="str">
        <f t="shared" si="17"/>
        <v>Eligible</v>
      </c>
      <c r="K351" s="15">
        <v>4.3</v>
      </c>
      <c r="L351" s="26">
        <v>15970</v>
      </c>
      <c r="M351" s="27">
        <f t="shared" si="18"/>
        <v>17407300</v>
      </c>
      <c r="N351" s="15" t="s">
        <v>10273</v>
      </c>
      <c r="O351" s="15" t="s">
        <v>10274</v>
      </c>
      <c r="P351" s="15" t="s">
        <v>10275</v>
      </c>
      <c r="Q351" s="15" t="s">
        <v>10276</v>
      </c>
      <c r="R351" s="15" t="s">
        <v>10278</v>
      </c>
      <c r="S351" s="15" t="s">
        <v>10277</v>
      </c>
    </row>
    <row r="352" spans="1:19" x14ac:dyDescent="0.3">
      <c r="A352" s="15" t="s">
        <v>10708</v>
      </c>
      <c r="B352" s="15" t="s">
        <v>13149</v>
      </c>
      <c r="C352" s="23" t="s">
        <v>13164</v>
      </c>
      <c r="D352" s="23" t="s">
        <v>13167</v>
      </c>
      <c r="E352" s="24" t="s">
        <v>13196</v>
      </c>
      <c r="F352" s="17">
        <v>2499</v>
      </c>
      <c r="G352" s="17">
        <v>1149</v>
      </c>
      <c r="H352" s="25">
        <v>0.54</v>
      </c>
      <c r="I352" s="18" t="str">
        <f t="shared" si="16"/>
        <v>&gt;₹500</v>
      </c>
      <c r="J352" s="18" t="str">
        <f t="shared" si="17"/>
        <v>Eligible</v>
      </c>
      <c r="K352" s="15">
        <v>4.3</v>
      </c>
      <c r="L352" s="26">
        <v>178912</v>
      </c>
      <c r="M352" s="27">
        <f t="shared" si="18"/>
        <v>447101088</v>
      </c>
      <c r="N352" s="15" t="s">
        <v>10709</v>
      </c>
      <c r="O352" s="15" t="s">
        <v>10710</v>
      </c>
      <c r="P352" s="15" t="s">
        <v>10711</v>
      </c>
      <c r="Q352" s="15" t="s">
        <v>10712</v>
      </c>
      <c r="R352" s="15" t="s">
        <v>10714</v>
      </c>
      <c r="S352" s="15" t="s">
        <v>10713</v>
      </c>
    </row>
    <row r="353" spans="1:19" x14ac:dyDescent="0.3">
      <c r="A353" s="15" t="s">
        <v>4614</v>
      </c>
      <c r="B353" s="15" t="s">
        <v>13116</v>
      </c>
      <c r="C353" s="23" t="s">
        <v>13137</v>
      </c>
      <c r="D353" s="23" t="s">
        <v>13139</v>
      </c>
      <c r="E353" s="24" t="s">
        <v>13197</v>
      </c>
      <c r="F353" s="17">
        <v>20999</v>
      </c>
      <c r="G353" s="17">
        <v>16999</v>
      </c>
      <c r="H353" s="25">
        <v>0.19</v>
      </c>
      <c r="I353" s="18" t="str">
        <f t="shared" si="16"/>
        <v>&gt;₹500</v>
      </c>
      <c r="J353" s="18" t="str">
        <f t="shared" si="17"/>
        <v>Not Eligible</v>
      </c>
      <c r="K353" s="15">
        <v>4.3</v>
      </c>
      <c r="L353" s="26">
        <v>46399</v>
      </c>
      <c r="M353" s="27">
        <f t="shared" si="18"/>
        <v>974332601</v>
      </c>
      <c r="N353" s="15" t="s">
        <v>4615</v>
      </c>
      <c r="O353" s="15" t="s">
        <v>4616</v>
      </c>
      <c r="P353" s="15" t="s">
        <v>4617</v>
      </c>
      <c r="Q353" s="15" t="s">
        <v>4618</v>
      </c>
      <c r="R353" s="15" t="s">
        <v>4620</v>
      </c>
      <c r="S353" s="15" t="s">
        <v>4619</v>
      </c>
    </row>
    <row r="354" spans="1:19" x14ac:dyDescent="0.3">
      <c r="A354" s="15" t="s">
        <v>3827</v>
      </c>
      <c r="B354" s="15" t="s">
        <v>13116</v>
      </c>
      <c r="C354" s="15" t="s">
        <v>13137</v>
      </c>
      <c r="D354" s="23" t="s">
        <v>13138</v>
      </c>
      <c r="E354" s="24" t="s">
        <v>13210</v>
      </c>
      <c r="F354" s="17">
        <v>2199</v>
      </c>
      <c r="G354" s="17">
        <v>1149</v>
      </c>
      <c r="H354" s="25">
        <v>0.48</v>
      </c>
      <c r="I354" s="18" t="str">
        <f t="shared" si="16"/>
        <v>&gt;₹500</v>
      </c>
      <c r="J354" s="18" t="str">
        <f t="shared" si="17"/>
        <v>Not Eligible</v>
      </c>
      <c r="K354" s="15">
        <v>4.3</v>
      </c>
      <c r="L354" s="26">
        <v>8891</v>
      </c>
      <c r="M354" s="27">
        <f t="shared" si="18"/>
        <v>19551309</v>
      </c>
      <c r="N354" s="15" t="s">
        <v>3828</v>
      </c>
      <c r="O354" s="15" t="s">
        <v>3829</v>
      </c>
      <c r="P354" s="15" t="s">
        <v>3830</v>
      </c>
      <c r="Q354" s="15" t="s">
        <v>3831</v>
      </c>
      <c r="R354" s="15" t="s">
        <v>3833</v>
      </c>
      <c r="S354" s="15" t="s">
        <v>3832</v>
      </c>
    </row>
    <row r="355" spans="1:19" x14ac:dyDescent="0.3">
      <c r="A355" s="15" t="s">
        <v>6358</v>
      </c>
      <c r="B355" s="15" t="s">
        <v>13082</v>
      </c>
      <c r="C355" s="15" t="s">
        <v>13083</v>
      </c>
      <c r="D355" s="23" t="s">
        <v>13084</v>
      </c>
      <c r="E355" s="24" t="s">
        <v>13232</v>
      </c>
      <c r="F355" s="17">
        <v>4999</v>
      </c>
      <c r="G355" s="17">
        <v>294</v>
      </c>
      <c r="H355" s="25">
        <v>0.94</v>
      </c>
      <c r="I355" s="18" t="str">
        <f t="shared" si="16"/>
        <v>₹200 - ₹500</v>
      </c>
      <c r="J355" s="18" t="str">
        <f t="shared" si="17"/>
        <v>Eligible</v>
      </c>
      <c r="K355" s="15">
        <v>4.3</v>
      </c>
      <c r="L355" s="26">
        <v>30254</v>
      </c>
      <c r="M355" s="27">
        <f t="shared" si="18"/>
        <v>151239746</v>
      </c>
      <c r="N355" s="15" t="s">
        <v>6359</v>
      </c>
      <c r="O355" s="15" t="s">
        <v>6360</v>
      </c>
      <c r="P355" s="15" t="s">
        <v>6361</v>
      </c>
      <c r="Q355" s="15" t="s">
        <v>6362</v>
      </c>
      <c r="R355" s="15" t="s">
        <v>6364</v>
      </c>
      <c r="S355" s="15" t="s">
        <v>6363</v>
      </c>
    </row>
    <row r="356" spans="1:19" x14ac:dyDescent="0.3">
      <c r="A356" s="15" t="s">
        <v>2471</v>
      </c>
      <c r="B356" s="15" t="s">
        <v>13116</v>
      </c>
      <c r="C356" s="23" t="s">
        <v>13132</v>
      </c>
      <c r="D356" s="23" t="s">
        <v>13136</v>
      </c>
      <c r="E356" s="24" t="s">
        <v>13198</v>
      </c>
      <c r="F356" s="17">
        <v>34990</v>
      </c>
      <c r="G356" s="17">
        <v>21990</v>
      </c>
      <c r="H356" s="25">
        <v>0.37</v>
      </c>
      <c r="I356" s="18" t="str">
        <f t="shared" si="16"/>
        <v>&gt;₹500</v>
      </c>
      <c r="J356" s="18" t="str">
        <f t="shared" si="17"/>
        <v>Not Eligible</v>
      </c>
      <c r="K356" s="15">
        <v>4.3</v>
      </c>
      <c r="L356" s="26">
        <v>22636</v>
      </c>
      <c r="M356" s="27">
        <f t="shared" si="18"/>
        <v>792033640</v>
      </c>
      <c r="N356" s="15" t="s">
        <v>2472</v>
      </c>
      <c r="O356" s="15" t="s">
        <v>2473</v>
      </c>
      <c r="P356" s="15" t="s">
        <v>2474</v>
      </c>
      <c r="Q356" s="15" t="s">
        <v>2475</v>
      </c>
      <c r="R356" s="15" t="s">
        <v>2477</v>
      </c>
      <c r="S356" s="15" t="s">
        <v>2476</v>
      </c>
    </row>
    <row r="357" spans="1:19" x14ac:dyDescent="0.3">
      <c r="A357" s="15" t="s">
        <v>1511</v>
      </c>
      <c r="B357" s="15" t="s">
        <v>13116</v>
      </c>
      <c r="C357" s="23" t="s">
        <v>13132</v>
      </c>
      <c r="D357" s="23" t="s">
        <v>13136</v>
      </c>
      <c r="E357" s="24" t="s">
        <v>13198</v>
      </c>
      <c r="F357" s="17">
        <v>22990</v>
      </c>
      <c r="G357" s="17">
        <v>12499</v>
      </c>
      <c r="H357" s="25">
        <v>0.46</v>
      </c>
      <c r="I357" s="18" t="str">
        <f t="shared" si="16"/>
        <v>&gt;₹500</v>
      </c>
      <c r="J357" s="18" t="str">
        <f t="shared" si="17"/>
        <v>Not Eligible</v>
      </c>
      <c r="K357" s="15">
        <v>4.3</v>
      </c>
      <c r="L357" s="26">
        <v>22318</v>
      </c>
      <c r="M357" s="27">
        <f t="shared" si="18"/>
        <v>513090820</v>
      </c>
      <c r="N357" s="15" t="s">
        <v>1512</v>
      </c>
      <c r="O357" s="15" t="s">
        <v>1513</v>
      </c>
      <c r="P357" s="15" t="s">
        <v>1514</v>
      </c>
      <c r="Q357" s="15" t="s">
        <v>1515</v>
      </c>
      <c r="R357" s="15" t="s">
        <v>1517</v>
      </c>
      <c r="S357" s="15" t="s">
        <v>1516</v>
      </c>
    </row>
    <row r="358" spans="1:19" x14ac:dyDescent="0.3">
      <c r="A358" s="15" t="s">
        <v>2391</v>
      </c>
      <c r="B358" s="15" t="s">
        <v>13116</v>
      </c>
      <c r="C358" s="23" t="s">
        <v>13132</v>
      </c>
      <c r="D358" s="23" t="s">
        <v>13136</v>
      </c>
      <c r="E358" s="24" t="s">
        <v>13198</v>
      </c>
      <c r="F358" s="17">
        <v>49990</v>
      </c>
      <c r="G358" s="17">
        <v>35999</v>
      </c>
      <c r="H358" s="25">
        <v>0.28000000000000003</v>
      </c>
      <c r="I358" s="18" t="str">
        <f t="shared" si="16"/>
        <v>&gt;₹500</v>
      </c>
      <c r="J358" s="18" t="str">
        <f t="shared" si="17"/>
        <v>Not Eligible</v>
      </c>
      <c r="K358" s="15">
        <v>4.3</v>
      </c>
      <c r="L358" s="26">
        <v>67259</v>
      </c>
      <c r="M358" s="27">
        <f t="shared" si="18"/>
        <v>3362277410</v>
      </c>
      <c r="N358" s="15" t="s">
        <v>2392</v>
      </c>
      <c r="O358" s="15" t="s">
        <v>1513</v>
      </c>
      <c r="P358" s="15" t="s">
        <v>1514</v>
      </c>
      <c r="Q358" s="15" t="s">
        <v>1515</v>
      </c>
      <c r="R358" s="15" t="s">
        <v>1517</v>
      </c>
      <c r="S358" s="15" t="s">
        <v>1516</v>
      </c>
    </row>
    <row r="359" spans="1:19" x14ac:dyDescent="0.3">
      <c r="A359" s="15" t="s">
        <v>8561</v>
      </c>
      <c r="B359" s="15" t="s">
        <v>13082</v>
      </c>
      <c r="C359" s="15" t="s">
        <v>13083</v>
      </c>
      <c r="D359" s="15" t="s">
        <v>13085</v>
      </c>
      <c r="E359" s="24" t="s">
        <v>13272</v>
      </c>
      <c r="F359" s="17">
        <v>999</v>
      </c>
      <c r="G359" s="17">
        <v>649</v>
      </c>
      <c r="H359" s="25">
        <v>0.35</v>
      </c>
      <c r="I359" s="18" t="str">
        <f t="shared" si="16"/>
        <v>&gt;₹500</v>
      </c>
      <c r="J359" s="18" t="str">
        <f t="shared" si="17"/>
        <v>Not Eligible</v>
      </c>
      <c r="K359" s="15">
        <v>4.3</v>
      </c>
      <c r="L359" s="26">
        <v>18998</v>
      </c>
      <c r="M359" s="27">
        <f t="shared" si="18"/>
        <v>18979002</v>
      </c>
      <c r="N359" s="15" t="s">
        <v>8562</v>
      </c>
      <c r="O359" s="15" t="s">
        <v>8563</v>
      </c>
      <c r="P359" s="15" t="s">
        <v>8564</v>
      </c>
      <c r="Q359" s="15" t="s">
        <v>8565</v>
      </c>
      <c r="R359" s="15" t="s">
        <v>8567</v>
      </c>
      <c r="S359" s="15" t="s">
        <v>8566</v>
      </c>
    </row>
    <row r="360" spans="1:19" x14ac:dyDescent="0.3">
      <c r="A360" s="15" t="s">
        <v>12121</v>
      </c>
      <c r="B360" s="15" t="s">
        <v>13149</v>
      </c>
      <c r="C360" s="15" t="s">
        <v>13154</v>
      </c>
      <c r="D360" s="15" t="s">
        <v>13159</v>
      </c>
      <c r="E360" s="24" t="s">
        <v>13240</v>
      </c>
      <c r="F360" s="17">
        <v>1075</v>
      </c>
      <c r="G360" s="17">
        <v>999</v>
      </c>
      <c r="H360" s="25">
        <v>7.0000000000000007E-2</v>
      </c>
      <c r="I360" s="18" t="str">
        <f t="shared" si="16"/>
        <v>&gt;₹500</v>
      </c>
      <c r="J360" s="18" t="str">
        <f t="shared" si="17"/>
        <v>Not Eligible</v>
      </c>
      <c r="K360" s="15">
        <v>4.3</v>
      </c>
      <c r="L360" s="26">
        <v>13937</v>
      </c>
      <c r="M360" s="27">
        <f t="shared" si="18"/>
        <v>14982275</v>
      </c>
      <c r="N360" s="15" t="s">
        <v>12122</v>
      </c>
      <c r="O360" s="15" t="s">
        <v>12123</v>
      </c>
      <c r="P360" s="15" t="s">
        <v>12124</v>
      </c>
      <c r="Q360" s="15" t="s">
        <v>12125</v>
      </c>
      <c r="R360" s="15" t="s">
        <v>12127</v>
      </c>
      <c r="S360" s="15" t="s">
        <v>12126</v>
      </c>
    </row>
    <row r="361" spans="1:19" x14ac:dyDescent="0.3">
      <c r="A361" s="15" t="s">
        <v>10607</v>
      </c>
      <c r="B361" s="15" t="s">
        <v>13149</v>
      </c>
      <c r="C361" s="23" t="s">
        <v>13164</v>
      </c>
      <c r="D361" s="23" t="s">
        <v>13167</v>
      </c>
      <c r="E361" s="24" t="s">
        <v>13271</v>
      </c>
      <c r="F361" s="17">
        <v>899</v>
      </c>
      <c r="G361" s="17">
        <v>753</v>
      </c>
      <c r="H361" s="25">
        <v>0.16</v>
      </c>
      <c r="I361" s="18" t="str">
        <f t="shared" si="16"/>
        <v>&gt;₹500</v>
      </c>
      <c r="J361" s="18" t="str">
        <f t="shared" si="17"/>
        <v>Not Eligible</v>
      </c>
      <c r="K361" s="15">
        <v>4.3</v>
      </c>
      <c r="L361" s="26">
        <v>29471</v>
      </c>
      <c r="M361" s="27">
        <f t="shared" si="18"/>
        <v>26494429</v>
      </c>
      <c r="N361" s="15" t="s">
        <v>10608</v>
      </c>
      <c r="O361" s="15" t="s">
        <v>10609</v>
      </c>
      <c r="P361" s="15" t="s">
        <v>10610</v>
      </c>
      <c r="Q361" s="15" t="s">
        <v>10611</v>
      </c>
      <c r="R361" s="15" t="s">
        <v>10613</v>
      </c>
      <c r="S361" s="15" t="s">
        <v>10612</v>
      </c>
    </row>
    <row r="362" spans="1:19" x14ac:dyDescent="0.3">
      <c r="A362" s="15" t="s">
        <v>1230</v>
      </c>
      <c r="B362" s="15" t="s">
        <v>13116</v>
      </c>
      <c r="C362" s="23" t="s">
        <v>13132</v>
      </c>
      <c r="D362" s="23" t="s">
        <v>13136</v>
      </c>
      <c r="E362" s="24" t="s">
        <v>13198</v>
      </c>
      <c r="F362" s="17">
        <v>49990</v>
      </c>
      <c r="G362" s="17">
        <v>30990</v>
      </c>
      <c r="H362" s="25">
        <v>0.38</v>
      </c>
      <c r="I362" s="18" t="str">
        <f t="shared" si="16"/>
        <v>&gt;₹500</v>
      </c>
      <c r="J362" s="18" t="str">
        <f t="shared" si="17"/>
        <v>Not Eligible</v>
      </c>
      <c r="K362" s="15">
        <v>4.3</v>
      </c>
      <c r="L362" s="26">
        <v>22318</v>
      </c>
      <c r="M362" s="27">
        <f t="shared" si="18"/>
        <v>1115676820</v>
      </c>
      <c r="N362" s="15" t="s">
        <v>1231</v>
      </c>
      <c r="O362" s="15" t="s">
        <v>1232</v>
      </c>
      <c r="P362" s="15" t="s">
        <v>1233</v>
      </c>
      <c r="Q362" s="15" t="s">
        <v>1234</v>
      </c>
      <c r="R362" s="15" t="s">
        <v>1236</v>
      </c>
      <c r="S362" s="15" t="s">
        <v>1235</v>
      </c>
    </row>
    <row r="363" spans="1:19" x14ac:dyDescent="0.3">
      <c r="A363" s="15" t="s">
        <v>2501</v>
      </c>
      <c r="B363" s="15" t="s">
        <v>13116</v>
      </c>
      <c r="C363" s="23" t="s">
        <v>13132</v>
      </c>
      <c r="D363" s="23" t="s">
        <v>13136</v>
      </c>
      <c r="E363" s="24" t="s">
        <v>13198</v>
      </c>
      <c r="F363" s="17">
        <v>79990</v>
      </c>
      <c r="G363" s="17">
        <v>47990</v>
      </c>
      <c r="H363" s="25">
        <v>0.4</v>
      </c>
      <c r="I363" s="18" t="str">
        <f t="shared" si="16"/>
        <v>&gt;₹500</v>
      </c>
      <c r="J363" s="18" t="str">
        <f t="shared" si="17"/>
        <v>Not Eligible</v>
      </c>
      <c r="K363" s="15">
        <v>4.3</v>
      </c>
      <c r="L363" s="26">
        <v>21350</v>
      </c>
      <c r="M363" s="27">
        <f t="shared" si="18"/>
        <v>1707786500</v>
      </c>
      <c r="N363" s="15" t="s">
        <v>1231</v>
      </c>
      <c r="O363" s="15" t="s">
        <v>1232</v>
      </c>
      <c r="P363" s="15" t="s">
        <v>1233</v>
      </c>
      <c r="Q363" s="15" t="s">
        <v>1234</v>
      </c>
      <c r="R363" s="15" t="s">
        <v>1236</v>
      </c>
      <c r="S363" s="15" t="s">
        <v>1235</v>
      </c>
    </row>
    <row r="364" spans="1:19" x14ac:dyDescent="0.3">
      <c r="A364" s="15" t="s">
        <v>4640</v>
      </c>
      <c r="B364" s="15" t="s">
        <v>13116</v>
      </c>
      <c r="C364" s="23" t="s">
        <v>13142</v>
      </c>
      <c r="D364" s="23" t="s">
        <v>13143</v>
      </c>
      <c r="E364" s="24"/>
      <c r="F364" s="17">
        <v>6499</v>
      </c>
      <c r="G364" s="17">
        <v>2799</v>
      </c>
      <c r="H364" s="25">
        <v>0.56999999999999995</v>
      </c>
      <c r="I364" s="18" t="str">
        <f t="shared" si="16"/>
        <v>&gt;₹500</v>
      </c>
      <c r="J364" s="18" t="str">
        <f t="shared" si="17"/>
        <v>Eligible</v>
      </c>
      <c r="K364" s="15">
        <v>4.3</v>
      </c>
      <c r="L364" s="26">
        <v>13937</v>
      </c>
      <c r="M364" s="27">
        <f t="shared" si="18"/>
        <v>90576563</v>
      </c>
      <c r="N364" s="15" t="s">
        <v>4641</v>
      </c>
      <c r="O364" s="15" t="s">
        <v>4642</v>
      </c>
      <c r="P364" s="15" t="s">
        <v>4643</v>
      </c>
      <c r="Q364" s="15" t="s">
        <v>4644</v>
      </c>
      <c r="R364" s="15" t="s">
        <v>4646</v>
      </c>
      <c r="S364" s="15" t="s">
        <v>4645</v>
      </c>
    </row>
    <row r="365" spans="1:19" x14ac:dyDescent="0.3">
      <c r="A365" s="15" t="s">
        <v>7913</v>
      </c>
      <c r="B365" s="15" t="s">
        <v>13082</v>
      </c>
      <c r="C365" s="15" t="s">
        <v>13083</v>
      </c>
      <c r="D365" s="23" t="s">
        <v>13089</v>
      </c>
      <c r="E365" s="24" t="s">
        <v>13207</v>
      </c>
      <c r="F365" s="17">
        <v>399</v>
      </c>
      <c r="G365" s="17">
        <v>328</v>
      </c>
      <c r="H365" s="25">
        <v>0.18</v>
      </c>
      <c r="I365" s="18" t="str">
        <f t="shared" si="16"/>
        <v>₹200 - ₹500</v>
      </c>
      <c r="J365" s="18" t="str">
        <f t="shared" si="17"/>
        <v>Not Eligible</v>
      </c>
      <c r="K365" s="15">
        <v>4.3</v>
      </c>
      <c r="L365" s="26">
        <v>313836</v>
      </c>
      <c r="M365" s="27">
        <f t="shared" si="18"/>
        <v>125220564</v>
      </c>
      <c r="N365" s="15" t="s">
        <v>7915</v>
      </c>
      <c r="O365" s="15" t="s">
        <v>7916</v>
      </c>
      <c r="P365" s="15" t="s">
        <v>7917</v>
      </c>
      <c r="Q365" s="15" t="s">
        <v>7918</v>
      </c>
      <c r="R365" s="15" t="s">
        <v>7920</v>
      </c>
      <c r="S365" s="15" t="s">
        <v>7919</v>
      </c>
    </row>
    <row r="366" spans="1:19" x14ac:dyDescent="0.3">
      <c r="A366" s="15" t="s">
        <v>1930</v>
      </c>
      <c r="B366" s="15" t="s">
        <v>13116</v>
      </c>
      <c r="C366" s="15" t="s">
        <v>13132</v>
      </c>
      <c r="D366" s="15" t="s">
        <v>13117</v>
      </c>
      <c r="E366" s="24" t="s">
        <v>13194</v>
      </c>
      <c r="F366" s="17">
        <v>999</v>
      </c>
      <c r="G366" s="17">
        <v>173</v>
      </c>
      <c r="H366" s="25">
        <v>0.83</v>
      </c>
      <c r="I366" s="18" t="str">
        <f t="shared" si="16"/>
        <v>&lt;₹200</v>
      </c>
      <c r="J366" s="18" t="str">
        <f t="shared" si="17"/>
        <v>Eligible</v>
      </c>
      <c r="K366" s="15">
        <v>4.3</v>
      </c>
      <c r="L366" s="26">
        <v>313836</v>
      </c>
      <c r="M366" s="27">
        <f t="shared" si="18"/>
        <v>313522164</v>
      </c>
      <c r="N366" s="15" t="s">
        <v>1931</v>
      </c>
      <c r="O366" s="15" t="s">
        <v>1932</v>
      </c>
      <c r="P366" s="15" t="s">
        <v>1933</v>
      </c>
      <c r="Q366" s="15" t="s">
        <v>1934</v>
      </c>
      <c r="R366" s="15" t="s">
        <v>1936</v>
      </c>
      <c r="S366" s="15" t="s">
        <v>1935</v>
      </c>
    </row>
    <row r="367" spans="1:19" x14ac:dyDescent="0.3">
      <c r="A367" s="15" t="s">
        <v>4347</v>
      </c>
      <c r="B367" s="15" t="s">
        <v>13082</v>
      </c>
      <c r="C367" s="15" t="s">
        <v>13083</v>
      </c>
      <c r="D367" s="23" t="s">
        <v>13086</v>
      </c>
      <c r="E367" s="24" t="s">
        <v>13194</v>
      </c>
      <c r="F367" s="17">
        <v>1999</v>
      </c>
      <c r="G367" s="17">
        <v>970</v>
      </c>
      <c r="H367" s="25">
        <v>0.51</v>
      </c>
      <c r="I367" s="18" t="str">
        <f t="shared" si="16"/>
        <v>&gt;₹500</v>
      </c>
      <c r="J367" s="18" t="str">
        <f t="shared" si="17"/>
        <v>Eligible</v>
      </c>
      <c r="K367" s="15">
        <v>4.3</v>
      </c>
      <c r="L367" s="26">
        <v>13937</v>
      </c>
      <c r="M367" s="27">
        <f t="shared" si="18"/>
        <v>27860063</v>
      </c>
      <c r="N367" s="15" t="s">
        <v>4349</v>
      </c>
      <c r="O367" s="15" t="s">
        <v>4350</v>
      </c>
      <c r="P367" s="15" t="s">
        <v>4351</v>
      </c>
      <c r="Q367" s="15" t="s">
        <v>4352</v>
      </c>
      <c r="R367" s="15" t="s">
        <v>4354</v>
      </c>
      <c r="S367" s="15" t="s">
        <v>4353</v>
      </c>
    </row>
    <row r="368" spans="1:19" x14ac:dyDescent="0.3">
      <c r="A368" s="15" t="s">
        <v>1024</v>
      </c>
      <c r="B368" s="15" t="s">
        <v>13116</v>
      </c>
      <c r="C368" s="23" t="s">
        <v>13132</v>
      </c>
      <c r="D368" s="23" t="s">
        <v>13136</v>
      </c>
      <c r="E368" s="24" t="s">
        <v>13198</v>
      </c>
      <c r="F368" s="17">
        <v>23990</v>
      </c>
      <c r="G368" s="17">
        <v>15990</v>
      </c>
      <c r="H368" s="25">
        <v>0.33</v>
      </c>
      <c r="I368" s="18" t="str">
        <f t="shared" si="16"/>
        <v>&gt;₹500</v>
      </c>
      <c r="J368" s="18" t="str">
        <f t="shared" si="17"/>
        <v>Not Eligible</v>
      </c>
      <c r="K368" s="15">
        <v>4.3</v>
      </c>
      <c r="L368" s="26">
        <v>12796</v>
      </c>
      <c r="M368" s="27">
        <f t="shared" si="18"/>
        <v>306976040</v>
      </c>
      <c r="N368" s="15" t="s">
        <v>1025</v>
      </c>
      <c r="O368" s="15" t="s">
        <v>1026</v>
      </c>
      <c r="P368" s="15" t="s">
        <v>1027</v>
      </c>
      <c r="Q368" s="15" t="s">
        <v>1028</v>
      </c>
      <c r="R368" s="15" t="s">
        <v>1030</v>
      </c>
      <c r="S368" s="15" t="s">
        <v>1029</v>
      </c>
    </row>
    <row r="369" spans="1:19" x14ac:dyDescent="0.3">
      <c r="A369" s="15" t="s">
        <v>9428</v>
      </c>
      <c r="B369" s="15" t="s">
        <v>13082</v>
      </c>
      <c r="C369" s="23" t="s">
        <v>13083</v>
      </c>
      <c r="D369" s="23" t="s">
        <v>13086</v>
      </c>
      <c r="E369" s="24" t="s">
        <v>13194</v>
      </c>
      <c r="F369" s="17">
        <v>499</v>
      </c>
      <c r="G369" s="17">
        <v>199</v>
      </c>
      <c r="H369" s="25">
        <v>0.6</v>
      </c>
      <c r="I369" s="18" t="str">
        <f t="shared" si="16"/>
        <v>&lt;₹200</v>
      </c>
      <c r="J369" s="18" t="str">
        <f t="shared" si="17"/>
        <v>Eligible</v>
      </c>
      <c r="K369" s="15">
        <v>4.3</v>
      </c>
      <c r="L369" s="26">
        <v>14185</v>
      </c>
      <c r="M369" s="27">
        <f t="shared" si="18"/>
        <v>7078315</v>
      </c>
      <c r="N369" s="15" t="s">
        <v>9430</v>
      </c>
      <c r="O369" s="15" t="s">
        <v>9431</v>
      </c>
      <c r="P369" s="15" t="s">
        <v>9432</v>
      </c>
      <c r="Q369" s="15" t="s">
        <v>9433</v>
      </c>
      <c r="R369" s="15" t="s">
        <v>9435</v>
      </c>
      <c r="S369" s="15" t="s">
        <v>9434</v>
      </c>
    </row>
    <row r="370" spans="1:19" x14ac:dyDescent="0.3">
      <c r="A370" s="15" t="s">
        <v>6189</v>
      </c>
      <c r="B370" s="15" t="s">
        <v>13082</v>
      </c>
      <c r="C370" s="15" t="s">
        <v>13112</v>
      </c>
      <c r="D370" s="15" t="s">
        <v>13113</v>
      </c>
      <c r="E370" s="24" t="s">
        <v>13236</v>
      </c>
      <c r="F370" s="17">
        <v>404</v>
      </c>
      <c r="G370" s="17">
        <v>309</v>
      </c>
      <c r="H370" s="25">
        <v>0.24</v>
      </c>
      <c r="I370" s="18" t="str">
        <f t="shared" si="16"/>
        <v>₹200 - ₹500</v>
      </c>
      <c r="J370" s="18" t="str">
        <f t="shared" si="17"/>
        <v>Not Eligible</v>
      </c>
      <c r="K370" s="15">
        <v>4.3</v>
      </c>
      <c r="L370" s="26">
        <v>17159</v>
      </c>
      <c r="M370" s="27">
        <f t="shared" si="18"/>
        <v>6932236</v>
      </c>
      <c r="N370" s="15" t="s">
        <v>6190</v>
      </c>
      <c r="O370" s="15" t="s">
        <v>6191</v>
      </c>
      <c r="P370" s="15" t="s">
        <v>6192</v>
      </c>
      <c r="Q370" s="15" t="s">
        <v>6193</v>
      </c>
      <c r="R370" s="15" t="s">
        <v>6195</v>
      </c>
      <c r="S370" s="15" t="s">
        <v>6194</v>
      </c>
    </row>
    <row r="371" spans="1:19" x14ac:dyDescent="0.3">
      <c r="A371" s="15" t="s">
        <v>325</v>
      </c>
      <c r="B371" s="15" t="s">
        <v>13082</v>
      </c>
      <c r="C371" s="15" t="s">
        <v>13083</v>
      </c>
      <c r="D371" s="23" t="s">
        <v>13086</v>
      </c>
      <c r="E371" s="24" t="s">
        <v>13194</v>
      </c>
      <c r="F371" s="17">
        <v>1099</v>
      </c>
      <c r="G371" s="17">
        <v>389</v>
      </c>
      <c r="H371" s="25">
        <v>0.65</v>
      </c>
      <c r="I371" s="18" t="str">
        <f t="shared" si="16"/>
        <v>₹200 - ₹500</v>
      </c>
      <c r="J371" s="18" t="str">
        <f t="shared" si="17"/>
        <v>Eligible</v>
      </c>
      <c r="K371" s="15">
        <v>4.3</v>
      </c>
      <c r="L371" s="26">
        <v>5179</v>
      </c>
      <c r="M371" s="27">
        <f t="shared" si="18"/>
        <v>5691721</v>
      </c>
      <c r="N371" s="15" t="s">
        <v>326</v>
      </c>
      <c r="O371" s="15" t="s">
        <v>327</v>
      </c>
      <c r="P371" s="15" t="s">
        <v>328</v>
      </c>
      <c r="Q371" s="15" t="s">
        <v>329</v>
      </c>
      <c r="R371" s="15" t="s">
        <v>331</v>
      </c>
      <c r="S371" s="15" t="s">
        <v>330</v>
      </c>
    </row>
    <row r="372" spans="1:19" x14ac:dyDescent="0.3">
      <c r="A372" s="15" t="s">
        <v>1370</v>
      </c>
      <c r="B372" s="15" t="s">
        <v>13082</v>
      </c>
      <c r="C372" s="15" t="s">
        <v>13083</v>
      </c>
      <c r="D372" s="23" t="s">
        <v>13086</v>
      </c>
      <c r="E372" s="24" t="s">
        <v>13194</v>
      </c>
      <c r="F372" s="17">
        <v>1099</v>
      </c>
      <c r="G372" s="17">
        <v>339</v>
      </c>
      <c r="H372" s="25">
        <v>0.69</v>
      </c>
      <c r="I372" s="18" t="str">
        <f t="shared" si="16"/>
        <v>₹200 - ₹500</v>
      </c>
      <c r="J372" s="18" t="str">
        <f t="shared" si="17"/>
        <v>Eligible</v>
      </c>
      <c r="K372" s="15">
        <v>4.3</v>
      </c>
      <c r="L372" s="26">
        <v>19252</v>
      </c>
      <c r="M372" s="27">
        <f t="shared" si="18"/>
        <v>21157948</v>
      </c>
      <c r="N372" s="15" t="s">
        <v>1371</v>
      </c>
      <c r="O372" s="15" t="s">
        <v>327</v>
      </c>
      <c r="P372" s="15" t="s">
        <v>328</v>
      </c>
      <c r="Q372" s="15" t="s">
        <v>329</v>
      </c>
      <c r="R372" s="15" t="s">
        <v>331</v>
      </c>
      <c r="S372" s="15" t="s">
        <v>330</v>
      </c>
    </row>
    <row r="373" spans="1:19" x14ac:dyDescent="0.3">
      <c r="A373" s="15" t="s">
        <v>2776</v>
      </c>
      <c r="B373" s="15" t="s">
        <v>13082</v>
      </c>
      <c r="C373" s="15" t="s">
        <v>13083</v>
      </c>
      <c r="D373" s="15" t="s">
        <v>13086</v>
      </c>
      <c r="E373" s="24" t="s">
        <v>13194</v>
      </c>
      <c r="F373" s="17">
        <v>999</v>
      </c>
      <c r="G373" s="17">
        <v>389</v>
      </c>
      <c r="H373" s="25">
        <v>0.61</v>
      </c>
      <c r="I373" s="18" t="str">
        <f t="shared" si="16"/>
        <v>₹200 - ₹500</v>
      </c>
      <c r="J373" s="18" t="str">
        <f t="shared" si="17"/>
        <v>Eligible</v>
      </c>
      <c r="K373" s="15">
        <v>4.3</v>
      </c>
      <c r="L373" s="26">
        <v>13937</v>
      </c>
      <c r="M373" s="27">
        <f t="shared" si="18"/>
        <v>13923063</v>
      </c>
      <c r="N373" s="15" t="s">
        <v>2777</v>
      </c>
      <c r="O373" s="15" t="s">
        <v>2778</v>
      </c>
      <c r="P373" s="15" t="s">
        <v>2779</v>
      </c>
      <c r="Q373" s="15" t="s">
        <v>2780</v>
      </c>
      <c r="R373" s="15" t="s">
        <v>2782</v>
      </c>
      <c r="S373" s="15" t="s">
        <v>2781</v>
      </c>
    </row>
    <row r="374" spans="1:19" x14ac:dyDescent="0.3">
      <c r="A374" s="15" t="s">
        <v>2906</v>
      </c>
      <c r="B374" s="15" t="s">
        <v>13082</v>
      </c>
      <c r="C374" s="15" t="s">
        <v>13083</v>
      </c>
      <c r="D374" s="15" t="s">
        <v>13086</v>
      </c>
      <c r="E374" s="24" t="s">
        <v>13194</v>
      </c>
      <c r="F374" s="17">
        <v>999</v>
      </c>
      <c r="G374" s="17">
        <v>349</v>
      </c>
      <c r="H374" s="25">
        <v>0.65</v>
      </c>
      <c r="I374" s="18" t="str">
        <f t="shared" si="16"/>
        <v>₹200 - ₹500</v>
      </c>
      <c r="J374" s="18" t="str">
        <f t="shared" si="17"/>
        <v>Eligible</v>
      </c>
      <c r="K374" s="15">
        <v>4.3</v>
      </c>
      <c r="L374" s="26">
        <v>12796</v>
      </c>
      <c r="M374" s="27">
        <f t="shared" si="18"/>
        <v>12783204</v>
      </c>
      <c r="N374" s="15" t="s">
        <v>2907</v>
      </c>
      <c r="O374" s="15" t="s">
        <v>2778</v>
      </c>
      <c r="P374" s="15" t="s">
        <v>2779</v>
      </c>
      <c r="Q374" s="15" t="s">
        <v>2780</v>
      </c>
      <c r="R374" s="15" t="s">
        <v>2782</v>
      </c>
      <c r="S374" s="15" t="s">
        <v>2781</v>
      </c>
    </row>
    <row r="375" spans="1:19" x14ac:dyDescent="0.3">
      <c r="A375" s="15" t="s">
        <v>983</v>
      </c>
      <c r="B375" s="15" t="s">
        <v>13082</v>
      </c>
      <c r="C375" s="15" t="s">
        <v>13083</v>
      </c>
      <c r="D375" s="15" t="s">
        <v>13086</v>
      </c>
      <c r="E375" s="24" t="s">
        <v>13194</v>
      </c>
      <c r="F375" s="17">
        <v>999</v>
      </c>
      <c r="G375" s="17">
        <v>299</v>
      </c>
      <c r="H375" s="25">
        <v>0.7</v>
      </c>
      <c r="I375" s="18" t="str">
        <f t="shared" si="16"/>
        <v>₹200 - ₹500</v>
      </c>
      <c r="J375" s="18" t="str">
        <f t="shared" si="17"/>
        <v>Eligible</v>
      </c>
      <c r="K375" s="15">
        <v>4.3</v>
      </c>
      <c r="L375" s="26">
        <v>1680</v>
      </c>
      <c r="M375" s="27">
        <f t="shared" si="18"/>
        <v>1678320</v>
      </c>
      <c r="N375" s="15" t="s">
        <v>984</v>
      </c>
      <c r="O375" s="15" t="s">
        <v>985</v>
      </c>
      <c r="P375" s="15" t="s">
        <v>986</v>
      </c>
      <c r="Q375" s="15" t="s">
        <v>987</v>
      </c>
      <c r="R375" s="15" t="s">
        <v>989</v>
      </c>
      <c r="S375" s="15" t="s">
        <v>988</v>
      </c>
    </row>
    <row r="376" spans="1:19" x14ac:dyDescent="0.3">
      <c r="A376" s="15" t="s">
        <v>4665</v>
      </c>
      <c r="B376" s="15" t="s">
        <v>13116</v>
      </c>
      <c r="C376" s="15" t="s">
        <v>13137</v>
      </c>
      <c r="D376" s="15" t="s">
        <v>13138</v>
      </c>
      <c r="E376" s="24" t="s">
        <v>13210</v>
      </c>
      <c r="F376" s="17">
        <v>3990</v>
      </c>
      <c r="G376" s="17">
        <v>799</v>
      </c>
      <c r="H376" s="25">
        <v>0.8</v>
      </c>
      <c r="I376" s="18" t="str">
        <f t="shared" si="16"/>
        <v>&gt;₹500</v>
      </c>
      <c r="J376" s="18" t="str">
        <f t="shared" si="17"/>
        <v>Eligible</v>
      </c>
      <c r="K376" s="15">
        <v>4.3</v>
      </c>
      <c r="L376" s="26">
        <v>13246</v>
      </c>
      <c r="M376" s="27">
        <f t="shared" si="18"/>
        <v>52851540</v>
      </c>
      <c r="N376" s="15" t="s">
        <v>4666</v>
      </c>
      <c r="O376" s="15" t="s">
        <v>4667</v>
      </c>
      <c r="P376" s="15" t="s">
        <v>4668</v>
      </c>
      <c r="Q376" s="15" t="s">
        <v>4669</v>
      </c>
      <c r="R376" s="15" t="s">
        <v>4671</v>
      </c>
      <c r="S376" s="15" t="s">
        <v>4670</v>
      </c>
    </row>
    <row r="377" spans="1:19" x14ac:dyDescent="0.3">
      <c r="A377" s="15" t="s">
        <v>9460</v>
      </c>
      <c r="B377" s="15" t="s">
        <v>13180</v>
      </c>
      <c r="C377" s="15" t="s">
        <v>13183</v>
      </c>
      <c r="D377" s="23" t="s">
        <v>13184</v>
      </c>
      <c r="E377" s="24" t="s">
        <v>13212</v>
      </c>
      <c r="F377" s="17">
        <v>100</v>
      </c>
      <c r="G377" s="17">
        <v>90</v>
      </c>
      <c r="H377" s="25">
        <v>0.1</v>
      </c>
      <c r="I377" s="18" t="str">
        <f t="shared" si="16"/>
        <v>&lt;₹200</v>
      </c>
      <c r="J377" s="18" t="str">
        <f t="shared" si="17"/>
        <v>Not Eligible</v>
      </c>
      <c r="K377" s="15">
        <v>4.3</v>
      </c>
      <c r="L377" s="26">
        <v>14648</v>
      </c>
      <c r="M377" s="27">
        <f t="shared" si="18"/>
        <v>1464800</v>
      </c>
      <c r="N377" s="15" t="s">
        <v>9461</v>
      </c>
      <c r="O377" s="15" t="s">
        <v>9462</v>
      </c>
      <c r="P377" s="15" t="s">
        <v>9463</v>
      </c>
      <c r="Q377" s="15" t="s">
        <v>9464</v>
      </c>
      <c r="R377" s="15" t="s">
        <v>9466</v>
      </c>
      <c r="S377" s="15" t="s">
        <v>9465</v>
      </c>
    </row>
    <row r="378" spans="1:19" x14ac:dyDescent="0.3">
      <c r="A378" s="15" t="s">
        <v>9818</v>
      </c>
      <c r="B378" s="15" t="s">
        <v>13149</v>
      </c>
      <c r="C378" s="15" t="s">
        <v>13162</v>
      </c>
      <c r="D378" s="15" t="s">
        <v>13163</v>
      </c>
      <c r="E378" s="24" t="s">
        <v>13273</v>
      </c>
      <c r="F378" s="17">
        <v>495</v>
      </c>
      <c r="G378" s="17">
        <v>199</v>
      </c>
      <c r="H378" s="25">
        <v>0.6</v>
      </c>
      <c r="I378" s="18" t="str">
        <f t="shared" si="16"/>
        <v>&lt;₹200</v>
      </c>
      <c r="J378" s="18" t="str">
        <f t="shared" si="17"/>
        <v>Eligible</v>
      </c>
      <c r="K378" s="15">
        <v>4.3</v>
      </c>
      <c r="L378" s="26">
        <v>27696</v>
      </c>
      <c r="M378" s="27">
        <f t="shared" si="18"/>
        <v>13709520</v>
      </c>
      <c r="N378" s="15" t="s">
        <v>9819</v>
      </c>
      <c r="O378" s="15" t="s">
        <v>9820</v>
      </c>
      <c r="P378" s="15" t="s">
        <v>9821</v>
      </c>
      <c r="Q378" s="15" t="s">
        <v>9822</v>
      </c>
      <c r="R378" s="15" t="s">
        <v>9824</v>
      </c>
      <c r="S378" s="15" t="s">
        <v>9823</v>
      </c>
    </row>
    <row r="379" spans="1:19" x14ac:dyDescent="0.3">
      <c r="A379" s="15" t="s">
        <v>1114</v>
      </c>
      <c r="B379" s="15" t="s">
        <v>13116</v>
      </c>
      <c r="C379" s="23" t="s">
        <v>13132</v>
      </c>
      <c r="D379" s="23" t="s">
        <v>13136</v>
      </c>
      <c r="E379" s="24" t="s">
        <v>13198</v>
      </c>
      <c r="F379" s="17">
        <v>15999</v>
      </c>
      <c r="G379" s="17">
        <v>8499</v>
      </c>
      <c r="H379" s="25">
        <v>0.47</v>
      </c>
      <c r="I379" s="18" t="str">
        <f t="shared" si="16"/>
        <v>&gt;₹500</v>
      </c>
      <c r="J379" s="18" t="str">
        <f t="shared" si="17"/>
        <v>Not Eligible</v>
      </c>
      <c r="K379" s="15">
        <v>4.3</v>
      </c>
      <c r="L379" s="26">
        <v>32916</v>
      </c>
      <c r="M379" s="27">
        <f t="shared" si="18"/>
        <v>526623084</v>
      </c>
      <c r="N379" s="15" t="s">
        <v>1115</v>
      </c>
      <c r="O379" s="15" t="s">
        <v>1116</v>
      </c>
      <c r="P379" s="15" t="s">
        <v>1117</v>
      </c>
      <c r="Q379" s="15" t="s">
        <v>1118</v>
      </c>
      <c r="R379" s="15" t="s">
        <v>1120</v>
      </c>
      <c r="S379" s="15" t="s">
        <v>1119</v>
      </c>
    </row>
    <row r="380" spans="1:19" x14ac:dyDescent="0.3">
      <c r="A380" s="15" t="s">
        <v>2078</v>
      </c>
      <c r="B380" s="15" t="s">
        <v>13116</v>
      </c>
      <c r="C380" s="23" t="s">
        <v>13132</v>
      </c>
      <c r="D380" s="23" t="s">
        <v>13136</v>
      </c>
      <c r="E380" s="24" t="s">
        <v>13198</v>
      </c>
      <c r="F380" s="17">
        <v>56790</v>
      </c>
      <c r="G380" s="17">
        <v>32990</v>
      </c>
      <c r="H380" s="25">
        <v>0.42</v>
      </c>
      <c r="I380" s="18" t="str">
        <f t="shared" si="16"/>
        <v>&gt;₹500</v>
      </c>
      <c r="J380" s="18" t="str">
        <f t="shared" si="17"/>
        <v>Not Eligible</v>
      </c>
      <c r="K380" s="15">
        <v>4.3</v>
      </c>
      <c r="L380" s="26">
        <v>25824</v>
      </c>
      <c r="M380" s="27">
        <f t="shared" si="18"/>
        <v>1466544960</v>
      </c>
      <c r="N380" s="15" t="s">
        <v>2079</v>
      </c>
      <c r="O380" s="15" t="s">
        <v>2080</v>
      </c>
      <c r="P380" s="15" t="s">
        <v>2081</v>
      </c>
      <c r="Q380" s="15" t="s">
        <v>2082</v>
      </c>
      <c r="R380" s="15" t="s">
        <v>2084</v>
      </c>
      <c r="S380" s="15" t="s">
        <v>2083</v>
      </c>
    </row>
    <row r="381" spans="1:19" x14ac:dyDescent="0.3">
      <c r="A381" s="15" t="s">
        <v>11254</v>
      </c>
      <c r="B381" s="15" t="s">
        <v>13149</v>
      </c>
      <c r="C381" s="23" t="s">
        <v>13164</v>
      </c>
      <c r="D381" s="23" t="s">
        <v>13167</v>
      </c>
      <c r="E381" s="24" t="s">
        <v>13249</v>
      </c>
      <c r="F381" s="17">
        <v>2799</v>
      </c>
      <c r="G381" s="17">
        <v>1414</v>
      </c>
      <c r="H381" s="25">
        <v>0.49</v>
      </c>
      <c r="I381" s="18" t="str">
        <f t="shared" si="16"/>
        <v>&gt;₹500</v>
      </c>
      <c r="J381" s="18" t="str">
        <f t="shared" si="17"/>
        <v>Not Eligible</v>
      </c>
      <c r="K381" s="15">
        <v>4.3</v>
      </c>
      <c r="L381" s="26">
        <v>7462</v>
      </c>
      <c r="M381" s="27">
        <f t="shared" si="18"/>
        <v>20886138</v>
      </c>
      <c r="N381" s="15" t="s">
        <v>11255</v>
      </c>
      <c r="O381" s="15" t="s">
        <v>11256</v>
      </c>
      <c r="P381" s="15" t="s">
        <v>11257</v>
      </c>
      <c r="Q381" s="15" t="s">
        <v>11258</v>
      </c>
      <c r="R381" s="15" t="s">
        <v>11260</v>
      </c>
      <c r="S381" s="15" t="s">
        <v>11259</v>
      </c>
    </row>
    <row r="382" spans="1:19" x14ac:dyDescent="0.3">
      <c r="A382" s="15" t="s">
        <v>12745</v>
      </c>
      <c r="B382" s="15" t="s">
        <v>13149</v>
      </c>
      <c r="C382" s="23" t="s">
        <v>13164</v>
      </c>
      <c r="D382" s="23" t="s">
        <v>13168</v>
      </c>
      <c r="E382" s="24" t="s">
        <v>13206</v>
      </c>
      <c r="F382" s="17">
        <v>1010</v>
      </c>
      <c r="G382" s="17">
        <v>559</v>
      </c>
      <c r="H382" s="25">
        <v>0.45</v>
      </c>
      <c r="I382" s="18" t="str">
        <f t="shared" si="16"/>
        <v>&gt;₹500</v>
      </c>
      <c r="J382" s="18" t="str">
        <f t="shared" si="17"/>
        <v>Not Eligible</v>
      </c>
      <c r="K382" s="15">
        <v>4.3</v>
      </c>
      <c r="L382" s="26">
        <v>37817</v>
      </c>
      <c r="M382" s="27">
        <f t="shared" si="18"/>
        <v>38195170</v>
      </c>
      <c r="N382" s="15" t="s">
        <v>12747</v>
      </c>
      <c r="O382" s="15" t="s">
        <v>12748</v>
      </c>
      <c r="P382" s="15" t="s">
        <v>12749</v>
      </c>
      <c r="Q382" s="15" t="s">
        <v>12750</v>
      </c>
      <c r="R382" s="15" t="s">
        <v>12752</v>
      </c>
      <c r="S382" s="15" t="s">
        <v>12751</v>
      </c>
    </row>
    <row r="383" spans="1:19" x14ac:dyDescent="0.3">
      <c r="A383" s="15" t="s">
        <v>12312</v>
      </c>
      <c r="B383" s="15" t="s">
        <v>13149</v>
      </c>
      <c r="C383" s="15" t="s">
        <v>13164</v>
      </c>
      <c r="D383" s="23" t="s">
        <v>13167</v>
      </c>
      <c r="E383" s="24" t="s">
        <v>13267</v>
      </c>
      <c r="F383" s="17">
        <v>1599</v>
      </c>
      <c r="G383" s="17">
        <v>699</v>
      </c>
      <c r="H383" s="25">
        <v>0.56000000000000005</v>
      </c>
      <c r="I383" s="18" t="str">
        <f t="shared" si="16"/>
        <v>&gt;₹500</v>
      </c>
      <c r="J383" s="18" t="str">
        <f t="shared" si="17"/>
        <v>Eligible</v>
      </c>
      <c r="K383" s="15">
        <v>4.3</v>
      </c>
      <c r="L383" s="26">
        <v>30254</v>
      </c>
      <c r="M383" s="27">
        <f t="shared" si="18"/>
        <v>48376146</v>
      </c>
      <c r="N383" s="15" t="s">
        <v>12313</v>
      </c>
      <c r="O383" s="15" t="s">
        <v>12314</v>
      </c>
      <c r="P383" s="15" t="s">
        <v>12315</v>
      </c>
      <c r="Q383" s="15" t="s">
        <v>12316</v>
      </c>
      <c r="R383" s="15" t="s">
        <v>12318</v>
      </c>
      <c r="S383" s="15" t="s">
        <v>12317</v>
      </c>
    </row>
    <row r="384" spans="1:19" x14ac:dyDescent="0.3">
      <c r="A384" s="15" t="s">
        <v>7666</v>
      </c>
      <c r="B384" s="15" t="s">
        <v>13082</v>
      </c>
      <c r="C384" s="15" t="s">
        <v>13083</v>
      </c>
      <c r="D384" s="15" t="s">
        <v>13089</v>
      </c>
      <c r="E384" s="24" t="s">
        <v>13207</v>
      </c>
      <c r="F384" s="17">
        <v>1390</v>
      </c>
      <c r="G384" s="17">
        <v>629</v>
      </c>
      <c r="H384" s="25">
        <v>0.55000000000000004</v>
      </c>
      <c r="I384" s="18" t="str">
        <f t="shared" si="16"/>
        <v>&gt;₹500</v>
      </c>
      <c r="J384" s="18" t="str">
        <f t="shared" si="17"/>
        <v>Eligible</v>
      </c>
      <c r="K384" s="15">
        <v>4.3</v>
      </c>
      <c r="L384" s="26">
        <v>17831</v>
      </c>
      <c r="M384" s="27">
        <f t="shared" si="18"/>
        <v>24785090</v>
      </c>
      <c r="N384" s="15" t="s">
        <v>7667</v>
      </c>
      <c r="O384" s="15" t="s">
        <v>7668</v>
      </c>
      <c r="P384" s="15" t="s">
        <v>7669</v>
      </c>
      <c r="Q384" s="15" t="s">
        <v>7670</v>
      </c>
      <c r="R384" s="15" t="s">
        <v>7672</v>
      </c>
      <c r="S384" s="15" t="s">
        <v>7671</v>
      </c>
    </row>
    <row r="385" spans="1:19" x14ac:dyDescent="0.3">
      <c r="A385" s="15" t="s">
        <v>638</v>
      </c>
      <c r="B385" s="15" t="s">
        <v>13116</v>
      </c>
      <c r="C385" s="23" t="s">
        <v>13132</v>
      </c>
      <c r="D385" s="23" t="s">
        <v>13136</v>
      </c>
      <c r="E385" s="24" t="s">
        <v>13274</v>
      </c>
      <c r="F385" s="17">
        <v>14990</v>
      </c>
      <c r="G385" s="17">
        <v>7999</v>
      </c>
      <c r="H385" s="25">
        <v>0.47</v>
      </c>
      <c r="I385" s="18" t="str">
        <f t="shared" si="16"/>
        <v>&gt;₹500</v>
      </c>
      <c r="J385" s="18" t="str">
        <f t="shared" si="17"/>
        <v>Not Eligible</v>
      </c>
      <c r="K385" s="15">
        <v>4.3</v>
      </c>
      <c r="L385" s="26">
        <v>20311</v>
      </c>
      <c r="M385" s="27">
        <f t="shared" si="18"/>
        <v>304461890</v>
      </c>
      <c r="N385" s="15" t="s">
        <v>639</v>
      </c>
      <c r="O385" s="15" t="s">
        <v>640</v>
      </c>
      <c r="P385" s="15" t="s">
        <v>641</v>
      </c>
      <c r="Q385" s="15" t="s">
        <v>642</v>
      </c>
      <c r="R385" s="15" t="s">
        <v>644</v>
      </c>
      <c r="S385" s="15" t="s">
        <v>643</v>
      </c>
    </row>
    <row r="386" spans="1:19" x14ac:dyDescent="0.3">
      <c r="A386" s="15" t="s">
        <v>8429</v>
      </c>
      <c r="B386" s="15" t="s">
        <v>13082</v>
      </c>
      <c r="C386" s="23" t="s">
        <v>13107</v>
      </c>
      <c r="D386" s="23" t="s">
        <v>13109</v>
      </c>
      <c r="E386" s="24" t="s">
        <v>13213</v>
      </c>
      <c r="F386" s="17">
        <v>2199</v>
      </c>
      <c r="G386" s="17">
        <v>1199</v>
      </c>
      <c r="H386" s="25">
        <v>0.45</v>
      </c>
      <c r="I386" s="18" t="str">
        <f t="shared" ref="I386:I449" si="19">IF(G386&lt;200,"&lt;₹200",IF(OR(G386=200,G386&lt;=500),"₹200 - ₹500","&gt;₹500"))</f>
        <v>&gt;₹500</v>
      </c>
      <c r="J386" s="18" t="str">
        <f t="shared" ref="J386:J449" si="20">IF(H386&gt;=50%,"Eligible","Not Eligible")</f>
        <v>Not Eligible</v>
      </c>
      <c r="K386" s="15">
        <v>4.3</v>
      </c>
      <c r="L386" s="26">
        <v>69622</v>
      </c>
      <c r="M386" s="27">
        <f t="shared" si="18"/>
        <v>153098778</v>
      </c>
      <c r="N386" s="15" t="s">
        <v>8430</v>
      </c>
      <c r="O386" s="15" t="s">
        <v>8431</v>
      </c>
      <c r="P386" s="15" t="s">
        <v>8432</v>
      </c>
      <c r="Q386" s="15" t="s">
        <v>8433</v>
      </c>
      <c r="R386" s="15" t="s">
        <v>8435</v>
      </c>
      <c r="S386" s="15" t="s">
        <v>8434</v>
      </c>
    </row>
    <row r="387" spans="1:19" x14ac:dyDescent="0.3">
      <c r="A387" s="15" t="s">
        <v>1766</v>
      </c>
      <c r="B387" s="15" t="s">
        <v>13116</v>
      </c>
      <c r="C387" s="15" t="s">
        <v>13132</v>
      </c>
      <c r="D387" s="23" t="s">
        <v>13117</v>
      </c>
      <c r="E387" s="24" t="s">
        <v>13228</v>
      </c>
      <c r="F387" s="17">
        <v>2999</v>
      </c>
      <c r="G387" s="17">
        <v>547</v>
      </c>
      <c r="H387" s="25">
        <v>0.82</v>
      </c>
      <c r="I387" s="18" t="str">
        <f t="shared" si="19"/>
        <v>&gt;₹500</v>
      </c>
      <c r="J387" s="18" t="str">
        <f t="shared" si="20"/>
        <v>Eligible</v>
      </c>
      <c r="K387" s="15">
        <v>4.3</v>
      </c>
      <c r="L387" s="26">
        <v>3382</v>
      </c>
      <c r="M387" s="27">
        <f t="shared" si="18"/>
        <v>10142618</v>
      </c>
      <c r="N387" s="15" t="s">
        <v>1767</v>
      </c>
      <c r="O387" s="15" t="s">
        <v>1768</v>
      </c>
      <c r="P387" s="15" t="s">
        <v>1769</v>
      </c>
      <c r="Q387" s="15" t="s">
        <v>1770</v>
      </c>
      <c r="R387" s="15" t="s">
        <v>1772</v>
      </c>
      <c r="S387" s="15" t="s">
        <v>1771</v>
      </c>
    </row>
    <row r="388" spans="1:19" x14ac:dyDescent="0.3">
      <c r="A388" s="15" t="s">
        <v>6743</v>
      </c>
      <c r="B388" s="15" t="s">
        <v>13082</v>
      </c>
      <c r="C388" s="15" t="s">
        <v>13083</v>
      </c>
      <c r="D388" s="15" t="s">
        <v>13092</v>
      </c>
      <c r="E388" s="24" t="s">
        <v>13242</v>
      </c>
      <c r="F388" s="17">
        <v>1499</v>
      </c>
      <c r="G388" s="17">
        <v>399</v>
      </c>
      <c r="H388" s="25">
        <v>0.73</v>
      </c>
      <c r="I388" s="18" t="str">
        <f t="shared" si="19"/>
        <v>₹200 - ₹500</v>
      </c>
      <c r="J388" s="18" t="str">
        <f t="shared" si="20"/>
        <v>Eligible</v>
      </c>
      <c r="K388" s="15">
        <v>4.3</v>
      </c>
      <c r="L388" s="26">
        <v>140036</v>
      </c>
      <c r="M388" s="27">
        <f t="shared" si="18"/>
        <v>209913964</v>
      </c>
      <c r="N388" s="15" t="s">
        <v>6745</v>
      </c>
      <c r="O388" s="15" t="s">
        <v>6746</v>
      </c>
      <c r="P388" s="15" t="s">
        <v>6747</v>
      </c>
      <c r="Q388" s="15" t="s">
        <v>6748</v>
      </c>
      <c r="R388" s="15" t="s">
        <v>6750</v>
      </c>
      <c r="S388" s="15" t="s">
        <v>6749</v>
      </c>
    </row>
    <row r="389" spans="1:19" x14ac:dyDescent="0.3">
      <c r="A389" s="15" t="s">
        <v>11071</v>
      </c>
      <c r="B389" s="15" t="s">
        <v>13149</v>
      </c>
      <c r="C389" s="23" t="s">
        <v>13164</v>
      </c>
      <c r="D389" s="23" t="s">
        <v>13168</v>
      </c>
      <c r="E389" s="24" t="s">
        <v>13206</v>
      </c>
      <c r="F389" s="17">
        <v>299</v>
      </c>
      <c r="G389" s="17">
        <v>245</v>
      </c>
      <c r="H389" s="25">
        <v>0.18</v>
      </c>
      <c r="I389" s="18" t="str">
        <f t="shared" si="19"/>
        <v>₹200 - ₹500</v>
      </c>
      <c r="J389" s="18" t="str">
        <f t="shared" si="20"/>
        <v>Not Eligible</v>
      </c>
      <c r="K389" s="15">
        <v>4.3</v>
      </c>
      <c r="L389" s="26">
        <v>8599</v>
      </c>
      <c r="M389" s="27">
        <f t="shared" si="18"/>
        <v>2571101</v>
      </c>
      <c r="N389" s="15" t="s">
        <v>11072</v>
      </c>
      <c r="O389" s="15" t="s">
        <v>11073</v>
      </c>
      <c r="P389" s="15" t="s">
        <v>11074</v>
      </c>
      <c r="Q389" s="15" t="s">
        <v>11075</v>
      </c>
      <c r="R389" s="15" t="s">
        <v>11077</v>
      </c>
      <c r="S389" s="15" t="s">
        <v>11076</v>
      </c>
    </row>
    <row r="390" spans="1:19" x14ac:dyDescent="0.3">
      <c r="A390" s="15" t="s">
        <v>2921</v>
      </c>
      <c r="B390" s="15" t="s">
        <v>13116</v>
      </c>
      <c r="C390" s="23" t="s">
        <v>13132</v>
      </c>
      <c r="D390" s="23" t="s">
        <v>13135</v>
      </c>
      <c r="E390" s="24" t="s">
        <v>13260</v>
      </c>
      <c r="F390" s="17">
        <v>2499</v>
      </c>
      <c r="G390" s="17">
        <v>1299</v>
      </c>
      <c r="H390" s="25">
        <v>0.48</v>
      </c>
      <c r="I390" s="18" t="str">
        <f t="shared" si="19"/>
        <v>&gt;₹500</v>
      </c>
      <c r="J390" s="18" t="str">
        <f t="shared" si="20"/>
        <v>Not Eligible</v>
      </c>
      <c r="K390" s="15">
        <v>4.3</v>
      </c>
      <c r="L390" s="26">
        <v>18998</v>
      </c>
      <c r="M390" s="27">
        <f t="shared" si="18"/>
        <v>47476002</v>
      </c>
      <c r="N390" s="15" t="s">
        <v>2922</v>
      </c>
      <c r="O390" s="15" t="s">
        <v>2923</v>
      </c>
      <c r="P390" s="15" t="s">
        <v>2924</v>
      </c>
      <c r="Q390" s="15" t="s">
        <v>2925</v>
      </c>
      <c r="R390" s="15" t="s">
        <v>2927</v>
      </c>
      <c r="S390" s="15" t="s">
        <v>2926</v>
      </c>
    </row>
    <row r="391" spans="1:19" x14ac:dyDescent="0.3">
      <c r="A391" s="15" t="s">
        <v>6648</v>
      </c>
      <c r="B391" s="15" t="s">
        <v>13116</v>
      </c>
      <c r="C391" s="15" t="s">
        <v>13132</v>
      </c>
      <c r="D391" s="15" t="s">
        <v>13136</v>
      </c>
      <c r="E391" s="24" t="s">
        <v>13198</v>
      </c>
      <c r="F391" s="17">
        <v>22900</v>
      </c>
      <c r="G391" s="17">
        <v>13490</v>
      </c>
      <c r="H391" s="25">
        <v>0.41</v>
      </c>
      <c r="I391" s="18" t="str">
        <f t="shared" si="19"/>
        <v>&gt;₹500</v>
      </c>
      <c r="J391" s="18" t="str">
        <f t="shared" si="20"/>
        <v>Not Eligible</v>
      </c>
      <c r="K391" s="15">
        <v>4.3</v>
      </c>
      <c r="L391" s="26">
        <v>363713</v>
      </c>
      <c r="M391" s="27">
        <f t="shared" si="18"/>
        <v>8329027700</v>
      </c>
      <c r="N391" s="15" t="s">
        <v>6649</v>
      </c>
      <c r="O391" s="15" t="s">
        <v>6650</v>
      </c>
      <c r="P391" s="15" t="s">
        <v>6651</v>
      </c>
      <c r="Q391" s="15" t="s">
        <v>6652</v>
      </c>
      <c r="R391" s="15" t="s">
        <v>6654</v>
      </c>
      <c r="S391" s="15" t="s">
        <v>6653</v>
      </c>
    </row>
    <row r="392" spans="1:19" x14ac:dyDescent="0.3">
      <c r="A392" s="15" t="s">
        <v>4249</v>
      </c>
      <c r="B392" s="15" t="s">
        <v>13116</v>
      </c>
      <c r="C392" s="23" t="s">
        <v>13142</v>
      </c>
      <c r="D392" s="23" t="s">
        <v>13143</v>
      </c>
      <c r="E392" s="24"/>
      <c r="F392" s="17">
        <v>5999</v>
      </c>
      <c r="G392" s="17">
        <v>1399</v>
      </c>
      <c r="H392" s="25">
        <v>0.77</v>
      </c>
      <c r="I392" s="18" t="str">
        <f t="shared" si="19"/>
        <v>&gt;₹500</v>
      </c>
      <c r="J392" s="18" t="str">
        <f t="shared" si="20"/>
        <v>Eligible</v>
      </c>
      <c r="K392" s="15">
        <v>4.3</v>
      </c>
      <c r="L392" s="26">
        <v>19252</v>
      </c>
      <c r="M392" s="27">
        <f t="shared" si="18"/>
        <v>115492748</v>
      </c>
      <c r="N392" s="15" t="s">
        <v>4250</v>
      </c>
      <c r="O392" s="15" t="s">
        <v>4251</v>
      </c>
      <c r="P392" s="15" t="s">
        <v>4252</v>
      </c>
      <c r="Q392" s="15" t="s">
        <v>4253</v>
      </c>
      <c r="R392" s="15" t="s">
        <v>4255</v>
      </c>
      <c r="S392" s="15" t="s">
        <v>4254</v>
      </c>
    </row>
    <row r="393" spans="1:19" x14ac:dyDescent="0.3">
      <c r="A393" s="15" t="s">
        <v>12634</v>
      </c>
      <c r="B393" s="15" t="s">
        <v>13149</v>
      </c>
      <c r="C393" s="15" t="s">
        <v>13164</v>
      </c>
      <c r="D393" s="15" t="s">
        <v>13169</v>
      </c>
      <c r="E393" s="24" t="s">
        <v>13275</v>
      </c>
      <c r="F393" s="17">
        <v>670</v>
      </c>
      <c r="G393" s="17">
        <v>649</v>
      </c>
      <c r="H393" s="25">
        <v>0.03</v>
      </c>
      <c r="I393" s="18" t="str">
        <f t="shared" si="19"/>
        <v>&gt;₹500</v>
      </c>
      <c r="J393" s="18" t="str">
        <f t="shared" si="20"/>
        <v>Not Eligible</v>
      </c>
      <c r="K393" s="15">
        <v>4.3</v>
      </c>
      <c r="L393" s="26">
        <v>73</v>
      </c>
      <c r="M393" s="27">
        <f t="shared" si="18"/>
        <v>48910</v>
      </c>
      <c r="N393" s="15" t="s">
        <v>12635</v>
      </c>
      <c r="O393" s="15" t="s">
        <v>12636</v>
      </c>
      <c r="P393" s="15" t="s">
        <v>12637</v>
      </c>
      <c r="Q393" s="15" t="s">
        <v>12638</v>
      </c>
      <c r="R393" s="15" t="s">
        <v>12640</v>
      </c>
      <c r="S393" s="15" t="s">
        <v>12639</v>
      </c>
    </row>
    <row r="394" spans="1:19" x14ac:dyDescent="0.3">
      <c r="A394" s="15" t="s">
        <v>12493</v>
      </c>
      <c r="B394" s="15" t="s">
        <v>13149</v>
      </c>
      <c r="C394" s="23" t="s">
        <v>13154</v>
      </c>
      <c r="D394" s="23" t="s">
        <v>13158</v>
      </c>
      <c r="E394" s="24" t="s">
        <v>13261</v>
      </c>
      <c r="F394" s="17">
        <v>2999</v>
      </c>
      <c r="G394" s="17">
        <v>998</v>
      </c>
      <c r="H394" s="25">
        <v>0.67</v>
      </c>
      <c r="I394" s="18" t="str">
        <f t="shared" si="19"/>
        <v>&gt;₹500</v>
      </c>
      <c r="J394" s="18" t="str">
        <f t="shared" si="20"/>
        <v>Eligible</v>
      </c>
      <c r="K394" s="15">
        <v>4.3</v>
      </c>
      <c r="L394" s="26">
        <v>42641</v>
      </c>
      <c r="M394" s="27">
        <f t="shared" ref="M394:M457" si="21">F394*L394</f>
        <v>127880359</v>
      </c>
      <c r="N394" s="15" t="s">
        <v>12494</v>
      </c>
      <c r="O394" s="15" t="s">
        <v>12495</v>
      </c>
      <c r="P394" s="15" t="s">
        <v>12496</v>
      </c>
      <c r="Q394" s="15" t="s">
        <v>12497</v>
      </c>
      <c r="R394" s="15" t="s">
        <v>12499</v>
      </c>
      <c r="S394" s="15" t="s">
        <v>12498</v>
      </c>
    </row>
    <row r="395" spans="1:19" x14ac:dyDescent="0.3">
      <c r="A395" s="15" t="s">
        <v>2530</v>
      </c>
      <c r="B395" s="15" t="s">
        <v>13082</v>
      </c>
      <c r="C395" s="15" t="s">
        <v>13083</v>
      </c>
      <c r="D395" s="15" t="s">
        <v>13086</v>
      </c>
      <c r="E395" s="24" t="s">
        <v>13194</v>
      </c>
      <c r="F395" s="17">
        <v>999</v>
      </c>
      <c r="G395" s="17">
        <v>249</v>
      </c>
      <c r="H395" s="25">
        <v>0.75</v>
      </c>
      <c r="I395" s="18" t="str">
        <f t="shared" si="19"/>
        <v>₹200 - ₹500</v>
      </c>
      <c r="J395" s="18" t="str">
        <f t="shared" si="20"/>
        <v>Eligible</v>
      </c>
      <c r="K395" s="15">
        <v>4.3</v>
      </c>
      <c r="L395" s="26">
        <v>4390</v>
      </c>
      <c r="M395" s="27">
        <f t="shared" si="21"/>
        <v>4385610</v>
      </c>
      <c r="N395" s="15" t="s">
        <v>2531</v>
      </c>
      <c r="O395" s="15" t="s">
        <v>2532</v>
      </c>
      <c r="P395" s="15" t="s">
        <v>2533</v>
      </c>
      <c r="Q395" s="15" t="s">
        <v>2534</v>
      </c>
      <c r="R395" s="15" t="s">
        <v>2536</v>
      </c>
      <c r="S395" s="15" t="s">
        <v>2535</v>
      </c>
    </row>
    <row r="396" spans="1:19" x14ac:dyDescent="0.3">
      <c r="A396" s="15" t="s">
        <v>2710</v>
      </c>
      <c r="B396" s="15" t="s">
        <v>13116</v>
      </c>
      <c r="C396" s="15" t="s">
        <v>13132</v>
      </c>
      <c r="D396" s="23" t="s">
        <v>13117</v>
      </c>
      <c r="E396" s="24" t="s">
        <v>13276</v>
      </c>
      <c r="F396" s="17">
        <v>1052</v>
      </c>
      <c r="G396" s="17">
        <v>893</v>
      </c>
      <c r="H396" s="25">
        <v>0.15</v>
      </c>
      <c r="I396" s="18" t="str">
        <f t="shared" si="19"/>
        <v>&gt;₹500</v>
      </c>
      <c r="J396" s="18" t="str">
        <f t="shared" si="20"/>
        <v>Not Eligible</v>
      </c>
      <c r="K396" s="15">
        <v>4.3</v>
      </c>
      <c r="L396" s="26">
        <v>17415</v>
      </c>
      <c r="M396" s="27">
        <f t="shared" si="21"/>
        <v>18320580</v>
      </c>
      <c r="N396" s="15" t="s">
        <v>2711</v>
      </c>
      <c r="O396" s="15" t="s">
        <v>2712</v>
      </c>
      <c r="P396" s="15" t="s">
        <v>2713</v>
      </c>
      <c r="Q396" s="15" t="s">
        <v>2714</v>
      </c>
      <c r="R396" s="15" t="s">
        <v>2716</v>
      </c>
      <c r="S396" s="15" t="s">
        <v>2715</v>
      </c>
    </row>
    <row r="397" spans="1:19" x14ac:dyDescent="0.3">
      <c r="A397" s="15" t="s">
        <v>11424</v>
      </c>
      <c r="B397" s="15" t="s">
        <v>13149</v>
      </c>
      <c r="C397" s="23" t="s">
        <v>13164</v>
      </c>
      <c r="D397" s="23" t="s">
        <v>13167</v>
      </c>
      <c r="E397" s="24" t="s">
        <v>13267</v>
      </c>
      <c r="F397" s="17">
        <v>1899</v>
      </c>
      <c r="G397" s="17">
        <v>1099</v>
      </c>
      <c r="H397" s="25">
        <v>0.42</v>
      </c>
      <c r="I397" s="18" t="str">
        <f t="shared" si="19"/>
        <v>&gt;₹500</v>
      </c>
      <c r="J397" s="18" t="str">
        <f t="shared" si="20"/>
        <v>Not Eligible</v>
      </c>
      <c r="K397" s="15">
        <v>4.3</v>
      </c>
      <c r="L397" s="26">
        <v>1396</v>
      </c>
      <c r="M397" s="27">
        <f t="shared" si="21"/>
        <v>2651004</v>
      </c>
      <c r="N397" s="15" t="s">
        <v>11425</v>
      </c>
      <c r="O397" s="15" t="s">
        <v>11426</v>
      </c>
      <c r="P397" s="15" t="s">
        <v>11427</v>
      </c>
      <c r="Q397" s="15" t="s">
        <v>11428</v>
      </c>
      <c r="R397" s="15" t="s">
        <v>11430</v>
      </c>
      <c r="S397" s="15" t="s">
        <v>11429</v>
      </c>
    </row>
    <row r="398" spans="1:19" x14ac:dyDescent="0.3">
      <c r="A398" s="15" t="s">
        <v>2681</v>
      </c>
      <c r="B398" s="15" t="s">
        <v>13082</v>
      </c>
      <c r="C398" s="15" t="s">
        <v>13083</v>
      </c>
      <c r="D398" s="15" t="s">
        <v>13086</v>
      </c>
      <c r="E398" s="24" t="s">
        <v>13194</v>
      </c>
      <c r="F398" s="17">
        <v>999</v>
      </c>
      <c r="G398" s="17">
        <v>199</v>
      </c>
      <c r="H398" s="25">
        <v>0.8</v>
      </c>
      <c r="I398" s="18" t="str">
        <f t="shared" si="19"/>
        <v>&lt;₹200</v>
      </c>
      <c r="J398" s="18" t="str">
        <f t="shared" si="20"/>
        <v>Eligible</v>
      </c>
      <c r="K398" s="15">
        <v>4.3</v>
      </c>
      <c r="L398" s="26">
        <v>18202</v>
      </c>
      <c r="M398" s="27">
        <f t="shared" si="21"/>
        <v>18183798</v>
      </c>
      <c r="N398" s="15" t="s">
        <v>2682</v>
      </c>
      <c r="O398" s="15" t="s">
        <v>2683</v>
      </c>
      <c r="P398" s="15" t="s">
        <v>2684</v>
      </c>
      <c r="Q398" s="15" t="s">
        <v>2685</v>
      </c>
      <c r="R398" s="15" t="s">
        <v>2687</v>
      </c>
      <c r="S398" s="15" t="s">
        <v>2686</v>
      </c>
    </row>
    <row r="399" spans="1:19" x14ac:dyDescent="0.3">
      <c r="A399" s="15" t="s">
        <v>7855</v>
      </c>
      <c r="B399" s="15" t="s">
        <v>13082</v>
      </c>
      <c r="C399" s="15" t="s">
        <v>13083</v>
      </c>
      <c r="D399" s="15" t="s">
        <v>13086</v>
      </c>
      <c r="E399" s="24" t="s">
        <v>13194</v>
      </c>
      <c r="F399" s="17">
        <v>1900</v>
      </c>
      <c r="G399" s="17">
        <v>899</v>
      </c>
      <c r="H399" s="25">
        <v>0.53</v>
      </c>
      <c r="I399" s="18" t="str">
        <f t="shared" si="19"/>
        <v>&gt;₹500</v>
      </c>
      <c r="J399" s="18" t="str">
        <f t="shared" si="20"/>
        <v>Eligible</v>
      </c>
      <c r="K399" s="15">
        <v>4.3</v>
      </c>
      <c r="L399" s="26">
        <v>18998</v>
      </c>
      <c r="M399" s="27">
        <f t="shared" si="21"/>
        <v>36096200</v>
      </c>
      <c r="N399" s="15" t="s">
        <v>7856</v>
      </c>
      <c r="O399" s="15" t="s">
        <v>7857</v>
      </c>
      <c r="P399" s="15" t="s">
        <v>7858</v>
      </c>
      <c r="Q399" s="15" t="s">
        <v>7859</v>
      </c>
      <c r="R399" s="15" t="s">
        <v>7861</v>
      </c>
      <c r="S399" s="15" t="s">
        <v>7860</v>
      </c>
    </row>
    <row r="400" spans="1:19" x14ac:dyDescent="0.3">
      <c r="A400" s="15" t="s">
        <v>9183</v>
      </c>
      <c r="B400" s="15" t="s">
        <v>13082</v>
      </c>
      <c r="C400" s="15" t="s">
        <v>13083</v>
      </c>
      <c r="D400" s="23" t="s">
        <v>13089</v>
      </c>
      <c r="E400" s="24" t="s">
        <v>13251</v>
      </c>
      <c r="F400" s="17">
        <v>3195</v>
      </c>
      <c r="G400" s="17">
        <v>2640</v>
      </c>
      <c r="H400" s="25">
        <v>0.17</v>
      </c>
      <c r="I400" s="18" t="str">
        <f t="shared" si="19"/>
        <v>&gt;₹500</v>
      </c>
      <c r="J400" s="18" t="str">
        <f t="shared" si="20"/>
        <v>Not Eligible</v>
      </c>
      <c r="K400" s="15">
        <v>4.3</v>
      </c>
      <c r="L400" s="26">
        <v>11029</v>
      </c>
      <c r="M400" s="27">
        <f t="shared" si="21"/>
        <v>35237655</v>
      </c>
      <c r="N400" s="15" t="s">
        <v>9184</v>
      </c>
      <c r="O400" s="15" t="s">
        <v>9185</v>
      </c>
      <c r="P400" s="15" t="s">
        <v>9186</v>
      </c>
      <c r="Q400" s="15" t="s">
        <v>9187</v>
      </c>
      <c r="R400" s="15" t="s">
        <v>9189</v>
      </c>
      <c r="S400" s="15" t="s">
        <v>9188</v>
      </c>
    </row>
    <row r="401" spans="1:19" x14ac:dyDescent="0.3">
      <c r="A401" s="15" t="s">
        <v>12402</v>
      </c>
      <c r="B401" s="15" t="s">
        <v>13149</v>
      </c>
      <c r="C401" s="23" t="s">
        <v>13164</v>
      </c>
      <c r="D401" s="23" t="s">
        <v>13167</v>
      </c>
      <c r="E401" s="24" t="s">
        <v>13221</v>
      </c>
      <c r="F401" s="17">
        <v>4600</v>
      </c>
      <c r="G401" s="17">
        <v>2092</v>
      </c>
      <c r="H401" s="25">
        <v>0.55000000000000004</v>
      </c>
      <c r="I401" s="18" t="str">
        <f t="shared" si="19"/>
        <v>&gt;₹500</v>
      </c>
      <c r="J401" s="18" t="str">
        <f t="shared" si="20"/>
        <v>Eligible</v>
      </c>
      <c r="K401" s="15">
        <v>4.3</v>
      </c>
      <c r="L401" s="26">
        <v>22318</v>
      </c>
      <c r="M401" s="27">
        <f t="shared" si="21"/>
        <v>102662800</v>
      </c>
      <c r="N401" s="15" t="s">
        <v>12403</v>
      </c>
      <c r="O401" s="15" t="s">
        <v>12404</v>
      </c>
      <c r="P401" s="15" t="s">
        <v>12405</v>
      </c>
      <c r="Q401" s="15" t="s">
        <v>12406</v>
      </c>
      <c r="R401" s="15" t="s">
        <v>12408</v>
      </c>
      <c r="S401" s="15" t="s">
        <v>12407</v>
      </c>
    </row>
    <row r="402" spans="1:19" x14ac:dyDescent="0.3">
      <c r="A402" s="15" t="s">
        <v>1395</v>
      </c>
      <c r="B402" s="15" t="s">
        <v>13116</v>
      </c>
      <c r="C402" s="15" t="s">
        <v>13132</v>
      </c>
      <c r="D402" s="15" t="s">
        <v>13117</v>
      </c>
      <c r="E402" s="24" t="s">
        <v>13228</v>
      </c>
      <c r="F402" s="17">
        <v>799</v>
      </c>
      <c r="G402" s="17">
        <v>399</v>
      </c>
      <c r="H402" s="25">
        <v>0.5</v>
      </c>
      <c r="I402" s="18" t="str">
        <f t="shared" si="19"/>
        <v>₹200 - ₹500</v>
      </c>
      <c r="J402" s="18" t="str">
        <f t="shared" si="20"/>
        <v>Eligible</v>
      </c>
      <c r="K402" s="15">
        <v>4.3</v>
      </c>
      <c r="L402" s="26">
        <v>7222</v>
      </c>
      <c r="M402" s="27">
        <f t="shared" si="21"/>
        <v>5770378</v>
      </c>
      <c r="N402" s="15" t="s">
        <v>1396</v>
      </c>
      <c r="O402" s="15" t="s">
        <v>1397</v>
      </c>
      <c r="P402" s="15" t="s">
        <v>1398</v>
      </c>
      <c r="Q402" s="15" t="s">
        <v>1399</v>
      </c>
      <c r="R402" s="15" t="s">
        <v>1401</v>
      </c>
      <c r="S402" s="15" t="s">
        <v>1400</v>
      </c>
    </row>
    <row r="403" spans="1:19" x14ac:dyDescent="0.3">
      <c r="A403" s="15" t="s">
        <v>10628</v>
      </c>
      <c r="B403" s="15" t="s">
        <v>13149</v>
      </c>
      <c r="C403" s="15" t="s">
        <v>13164</v>
      </c>
      <c r="D403" s="15" t="s">
        <v>13167</v>
      </c>
      <c r="E403" s="24" t="s">
        <v>13203</v>
      </c>
      <c r="F403" s="17">
        <v>1899</v>
      </c>
      <c r="G403" s="17">
        <v>1099</v>
      </c>
      <c r="H403" s="25">
        <v>0.42</v>
      </c>
      <c r="I403" s="18" t="str">
        <f t="shared" si="19"/>
        <v>&gt;₹500</v>
      </c>
      <c r="J403" s="18" t="str">
        <f t="shared" si="20"/>
        <v>Not Eligible</v>
      </c>
      <c r="K403" s="15">
        <v>4.3</v>
      </c>
      <c r="L403" s="26">
        <v>128311</v>
      </c>
      <c r="M403" s="27">
        <f t="shared" si="21"/>
        <v>243662589</v>
      </c>
      <c r="N403" s="15" t="s">
        <v>10629</v>
      </c>
      <c r="O403" s="15" t="s">
        <v>10630</v>
      </c>
      <c r="P403" s="15" t="s">
        <v>10631</v>
      </c>
      <c r="Q403" s="15" t="s">
        <v>10632</v>
      </c>
      <c r="R403" s="15" t="s">
        <v>10634</v>
      </c>
      <c r="S403" s="15" t="s">
        <v>10633</v>
      </c>
    </row>
    <row r="404" spans="1:19" x14ac:dyDescent="0.3">
      <c r="A404" s="15" t="s">
        <v>1295</v>
      </c>
      <c r="B404" s="15" t="s">
        <v>13082</v>
      </c>
      <c r="C404" s="15" t="s">
        <v>13107</v>
      </c>
      <c r="D404" s="23" t="s">
        <v>13109</v>
      </c>
      <c r="E404" s="24" t="s">
        <v>13213</v>
      </c>
      <c r="F404" s="17">
        <v>1339</v>
      </c>
      <c r="G404" s="17">
        <v>749</v>
      </c>
      <c r="H404" s="25">
        <v>0.44</v>
      </c>
      <c r="I404" s="18" t="str">
        <f t="shared" si="19"/>
        <v>&gt;₹500</v>
      </c>
      <c r="J404" s="18" t="str">
        <f t="shared" si="20"/>
        <v>Not Eligible</v>
      </c>
      <c r="K404" s="15">
        <v>4.2</v>
      </c>
      <c r="L404" s="26">
        <v>83996</v>
      </c>
      <c r="M404" s="27">
        <f t="shared" si="21"/>
        <v>112470644</v>
      </c>
      <c r="N404" s="15" t="s">
        <v>1296</v>
      </c>
      <c r="O404" s="15" t="s">
        <v>101</v>
      </c>
      <c r="P404" s="15" t="s">
        <v>102</v>
      </c>
      <c r="Q404" s="15" t="s">
        <v>103</v>
      </c>
      <c r="R404" s="15" t="s">
        <v>105</v>
      </c>
      <c r="S404" s="15" t="s">
        <v>104</v>
      </c>
    </row>
    <row r="405" spans="1:19" x14ac:dyDescent="0.3">
      <c r="A405" s="15" t="s">
        <v>98</v>
      </c>
      <c r="B405" s="15" t="s">
        <v>13082</v>
      </c>
      <c r="C405" s="15" t="s">
        <v>13107</v>
      </c>
      <c r="D405" s="15" t="s">
        <v>13109</v>
      </c>
      <c r="E405" s="24" t="s">
        <v>13213</v>
      </c>
      <c r="F405" s="17">
        <v>999</v>
      </c>
      <c r="G405" s="17">
        <v>499</v>
      </c>
      <c r="H405" s="25">
        <v>0.5</v>
      </c>
      <c r="I405" s="18" t="str">
        <f t="shared" si="19"/>
        <v>₹200 - ₹500</v>
      </c>
      <c r="J405" s="18" t="str">
        <f t="shared" si="20"/>
        <v>Eligible</v>
      </c>
      <c r="K405" s="15">
        <v>4.2</v>
      </c>
      <c r="L405" s="26">
        <v>140036</v>
      </c>
      <c r="M405" s="27">
        <f t="shared" si="21"/>
        <v>139895964</v>
      </c>
      <c r="N405" s="15" t="s">
        <v>100</v>
      </c>
      <c r="O405" s="15" t="s">
        <v>101</v>
      </c>
      <c r="P405" s="15" t="s">
        <v>102</v>
      </c>
      <c r="Q405" s="15" t="s">
        <v>103</v>
      </c>
      <c r="R405" s="15" t="s">
        <v>105</v>
      </c>
      <c r="S405" s="15" t="s">
        <v>104</v>
      </c>
    </row>
    <row r="406" spans="1:19" x14ac:dyDescent="0.3">
      <c r="A406" s="15" t="s">
        <v>543</v>
      </c>
      <c r="B406" s="15" t="s">
        <v>13082</v>
      </c>
      <c r="C406" s="15" t="s">
        <v>13107</v>
      </c>
      <c r="D406" s="23" t="s">
        <v>13109</v>
      </c>
      <c r="E406" s="24" t="s">
        <v>13213</v>
      </c>
      <c r="F406" s="17">
        <v>1399</v>
      </c>
      <c r="G406" s="17">
        <v>649</v>
      </c>
      <c r="H406" s="25">
        <v>0.54</v>
      </c>
      <c r="I406" s="18" t="str">
        <f t="shared" si="19"/>
        <v>&gt;₹500</v>
      </c>
      <c r="J406" s="18" t="str">
        <f t="shared" si="20"/>
        <v>Eligible</v>
      </c>
      <c r="K406" s="15">
        <v>4.2</v>
      </c>
      <c r="L406" s="26">
        <v>18678</v>
      </c>
      <c r="M406" s="27">
        <f t="shared" si="21"/>
        <v>26130522</v>
      </c>
      <c r="N406" s="15" t="s">
        <v>544</v>
      </c>
      <c r="O406" s="15" t="s">
        <v>101</v>
      </c>
      <c r="P406" s="15" t="s">
        <v>102</v>
      </c>
      <c r="Q406" s="15" t="s">
        <v>103</v>
      </c>
      <c r="R406" s="15" t="s">
        <v>105</v>
      </c>
      <c r="S406" s="15" t="s">
        <v>104</v>
      </c>
    </row>
    <row r="407" spans="1:19" x14ac:dyDescent="0.3">
      <c r="A407" s="15" t="s">
        <v>5773</v>
      </c>
      <c r="B407" s="15" t="s">
        <v>13116</v>
      </c>
      <c r="C407" s="23" t="s">
        <v>13126</v>
      </c>
      <c r="D407" s="23" t="s">
        <v>13129</v>
      </c>
      <c r="E407" s="24" t="s">
        <v>13208</v>
      </c>
      <c r="F407" s="17">
        <v>1490</v>
      </c>
      <c r="G407" s="17">
        <v>455</v>
      </c>
      <c r="H407" s="25">
        <v>0.69</v>
      </c>
      <c r="I407" s="18" t="str">
        <f t="shared" si="19"/>
        <v>₹200 - ₹500</v>
      </c>
      <c r="J407" s="18" t="str">
        <f t="shared" si="20"/>
        <v>Eligible</v>
      </c>
      <c r="K407" s="15">
        <v>4.2</v>
      </c>
      <c r="L407" s="26">
        <v>18998</v>
      </c>
      <c r="M407" s="27">
        <f t="shared" si="21"/>
        <v>28307020</v>
      </c>
      <c r="N407" s="15" t="s">
        <v>5774</v>
      </c>
      <c r="O407" s="15" t="s">
        <v>5775</v>
      </c>
      <c r="P407" s="15" t="s">
        <v>5776</v>
      </c>
      <c r="Q407" s="15" t="s">
        <v>5777</v>
      </c>
      <c r="R407" s="15" t="s">
        <v>5779</v>
      </c>
      <c r="S407" s="15" t="s">
        <v>5778</v>
      </c>
    </row>
    <row r="408" spans="1:19" x14ac:dyDescent="0.3">
      <c r="A408" s="15" t="s">
        <v>6059</v>
      </c>
      <c r="B408" s="15" t="s">
        <v>13082</v>
      </c>
      <c r="C408" s="23" t="s">
        <v>13083</v>
      </c>
      <c r="D408" s="23" t="s">
        <v>13089</v>
      </c>
      <c r="E408" s="24" t="s">
        <v>13201</v>
      </c>
      <c r="F408" s="17">
        <v>499</v>
      </c>
      <c r="G408" s="17">
        <v>100</v>
      </c>
      <c r="H408" s="25">
        <v>0.8</v>
      </c>
      <c r="I408" s="18" t="str">
        <f t="shared" si="19"/>
        <v>&lt;₹200</v>
      </c>
      <c r="J408" s="18" t="str">
        <f t="shared" si="20"/>
        <v>Eligible</v>
      </c>
      <c r="K408" s="15">
        <v>4.2</v>
      </c>
      <c r="L408" s="26">
        <v>48449</v>
      </c>
      <c r="M408" s="27">
        <f t="shared" si="21"/>
        <v>24176051</v>
      </c>
      <c r="N408" s="15" t="s">
        <v>6060</v>
      </c>
      <c r="O408" s="15" t="s">
        <v>6061</v>
      </c>
      <c r="P408" s="15" t="s">
        <v>6062</v>
      </c>
      <c r="Q408" s="15" t="s">
        <v>6063</v>
      </c>
      <c r="R408" s="15" t="s">
        <v>6065</v>
      </c>
      <c r="S408" s="15" t="s">
        <v>6064</v>
      </c>
    </row>
    <row r="409" spans="1:19" x14ac:dyDescent="0.3">
      <c r="A409" s="15" t="s">
        <v>48</v>
      </c>
      <c r="B409" s="15" t="s">
        <v>13082</v>
      </c>
      <c r="C409" s="15" t="s">
        <v>13083</v>
      </c>
      <c r="D409" s="15" t="s">
        <v>13086</v>
      </c>
      <c r="E409" s="24" t="s">
        <v>13194</v>
      </c>
      <c r="F409" s="17">
        <v>699</v>
      </c>
      <c r="G409" s="17">
        <v>329</v>
      </c>
      <c r="H409" s="25">
        <v>0.53</v>
      </c>
      <c r="I409" s="18" t="str">
        <f t="shared" si="19"/>
        <v>₹200 - ₹500</v>
      </c>
      <c r="J409" s="18" t="str">
        <f t="shared" si="20"/>
        <v>Eligible</v>
      </c>
      <c r="K409" s="15">
        <v>4.2</v>
      </c>
      <c r="L409" s="26">
        <v>17831</v>
      </c>
      <c r="M409" s="27">
        <f t="shared" si="21"/>
        <v>12463869</v>
      </c>
      <c r="N409" s="15" t="s">
        <v>49</v>
      </c>
      <c r="O409" s="15" t="s">
        <v>50</v>
      </c>
      <c r="P409" s="15" t="s">
        <v>51</v>
      </c>
      <c r="Q409" s="15" t="s">
        <v>52</v>
      </c>
      <c r="R409" s="15" t="s">
        <v>54</v>
      </c>
      <c r="S409" s="15" t="s">
        <v>53</v>
      </c>
    </row>
    <row r="410" spans="1:19" x14ac:dyDescent="0.3">
      <c r="A410" s="15" t="s">
        <v>124</v>
      </c>
      <c r="B410" s="15" t="s">
        <v>13082</v>
      </c>
      <c r="C410" s="15" t="s">
        <v>13083</v>
      </c>
      <c r="D410" s="15" t="s">
        <v>13086</v>
      </c>
      <c r="E410" s="24" t="s">
        <v>13194</v>
      </c>
      <c r="F410" s="17">
        <v>799</v>
      </c>
      <c r="G410" s="17">
        <v>299</v>
      </c>
      <c r="H410" s="25">
        <v>0.63</v>
      </c>
      <c r="I410" s="18" t="str">
        <f t="shared" si="19"/>
        <v>₹200 - ₹500</v>
      </c>
      <c r="J410" s="18" t="str">
        <f t="shared" si="20"/>
        <v>Eligible</v>
      </c>
      <c r="K410" s="15">
        <v>4.2</v>
      </c>
      <c r="L410" s="26">
        <v>1315</v>
      </c>
      <c r="M410" s="27">
        <f t="shared" si="21"/>
        <v>1050685</v>
      </c>
      <c r="N410" s="15" t="s">
        <v>125</v>
      </c>
      <c r="O410" s="15" t="s">
        <v>50</v>
      </c>
      <c r="P410" s="15" t="s">
        <v>51</v>
      </c>
      <c r="Q410" s="15" t="s">
        <v>52</v>
      </c>
      <c r="R410" s="15" t="s">
        <v>54</v>
      </c>
      <c r="S410" s="15" t="s">
        <v>53</v>
      </c>
    </row>
    <row r="411" spans="1:19" x14ac:dyDescent="0.3">
      <c r="A411" s="15" t="s">
        <v>851</v>
      </c>
      <c r="B411" s="15" t="s">
        <v>13082</v>
      </c>
      <c r="C411" s="15" t="s">
        <v>13083</v>
      </c>
      <c r="D411" s="15" t="s">
        <v>13086</v>
      </c>
      <c r="E411" s="24" t="s">
        <v>13194</v>
      </c>
      <c r="F411" s="17">
        <v>699</v>
      </c>
      <c r="G411" s="17">
        <v>299</v>
      </c>
      <c r="H411" s="25">
        <v>0.56999999999999995</v>
      </c>
      <c r="I411" s="18" t="str">
        <f t="shared" si="19"/>
        <v>₹200 - ₹500</v>
      </c>
      <c r="J411" s="18" t="str">
        <f t="shared" si="20"/>
        <v>Eligible</v>
      </c>
      <c r="K411" s="15">
        <v>4.2</v>
      </c>
      <c r="L411" s="26">
        <v>18998</v>
      </c>
      <c r="M411" s="27">
        <f t="shared" si="21"/>
        <v>13279602</v>
      </c>
      <c r="N411" s="15" t="s">
        <v>49</v>
      </c>
      <c r="O411" s="15" t="s">
        <v>50</v>
      </c>
      <c r="P411" s="15" t="s">
        <v>51</v>
      </c>
      <c r="Q411" s="15" t="s">
        <v>52</v>
      </c>
      <c r="R411" s="15" t="s">
        <v>54</v>
      </c>
      <c r="S411" s="15" t="s">
        <v>53</v>
      </c>
    </row>
    <row r="412" spans="1:19" x14ac:dyDescent="0.3">
      <c r="A412" s="15" t="s">
        <v>2288</v>
      </c>
      <c r="B412" s="15" t="s">
        <v>13082</v>
      </c>
      <c r="C412" s="15" t="s">
        <v>13083</v>
      </c>
      <c r="D412" s="15" t="s">
        <v>13086</v>
      </c>
      <c r="E412" s="24" t="s">
        <v>13194</v>
      </c>
      <c r="F412" s="17">
        <v>799</v>
      </c>
      <c r="G412" s="17">
        <v>299</v>
      </c>
      <c r="H412" s="25">
        <v>0.63</v>
      </c>
      <c r="I412" s="18" t="str">
        <f t="shared" si="19"/>
        <v>₹200 - ₹500</v>
      </c>
      <c r="J412" s="18" t="str">
        <f t="shared" si="20"/>
        <v>Eligible</v>
      </c>
      <c r="K412" s="15">
        <v>4.2</v>
      </c>
      <c r="L412" s="26">
        <v>5999</v>
      </c>
      <c r="M412" s="27">
        <f t="shared" si="21"/>
        <v>4793201</v>
      </c>
      <c r="N412" s="15" t="s">
        <v>2289</v>
      </c>
      <c r="O412" s="15" t="s">
        <v>50</v>
      </c>
      <c r="P412" s="15" t="s">
        <v>51</v>
      </c>
      <c r="Q412" s="15" t="s">
        <v>52</v>
      </c>
      <c r="R412" s="15" t="s">
        <v>54</v>
      </c>
      <c r="S412" s="15" t="s">
        <v>53</v>
      </c>
    </row>
    <row r="413" spans="1:19" x14ac:dyDescent="0.3">
      <c r="A413" s="15" t="s">
        <v>5933</v>
      </c>
      <c r="B413" s="15" t="s">
        <v>13082</v>
      </c>
      <c r="C413" s="23" t="s">
        <v>13083</v>
      </c>
      <c r="D413" s="23" t="s">
        <v>13087</v>
      </c>
      <c r="E413" s="24"/>
      <c r="F413" s="17">
        <v>599</v>
      </c>
      <c r="G413" s="17">
        <v>199</v>
      </c>
      <c r="H413" s="25">
        <v>0.67</v>
      </c>
      <c r="I413" s="18" t="str">
        <f t="shared" si="19"/>
        <v>&lt;₹200</v>
      </c>
      <c r="J413" s="18" t="str">
        <f t="shared" si="20"/>
        <v>Eligible</v>
      </c>
      <c r="K413" s="15">
        <v>4.2</v>
      </c>
      <c r="L413" s="26">
        <v>50772</v>
      </c>
      <c r="M413" s="27">
        <f t="shared" si="21"/>
        <v>30412428</v>
      </c>
      <c r="N413" s="15" t="s">
        <v>5935</v>
      </c>
      <c r="O413" s="15" t="s">
        <v>5936</v>
      </c>
      <c r="P413" s="15" t="s">
        <v>5937</v>
      </c>
      <c r="Q413" s="15" t="s">
        <v>5938</v>
      </c>
      <c r="R413" s="15" t="s">
        <v>5940</v>
      </c>
      <c r="S413" s="15" t="s">
        <v>5939</v>
      </c>
    </row>
    <row r="414" spans="1:19" x14ac:dyDescent="0.3">
      <c r="A414" s="15" t="s">
        <v>477</v>
      </c>
      <c r="B414" s="15" t="s">
        <v>13082</v>
      </c>
      <c r="C414" s="15" t="s">
        <v>13083</v>
      </c>
      <c r="D414" s="15" t="s">
        <v>13086</v>
      </c>
      <c r="E414" s="24" t="s">
        <v>13194</v>
      </c>
      <c r="F414" s="17">
        <v>395</v>
      </c>
      <c r="G414" s="17">
        <v>199</v>
      </c>
      <c r="H414" s="25">
        <v>0.5</v>
      </c>
      <c r="I414" s="18" t="str">
        <f t="shared" si="19"/>
        <v>&lt;₹200</v>
      </c>
      <c r="J414" s="18" t="str">
        <f t="shared" si="20"/>
        <v>Eligible</v>
      </c>
      <c r="K414" s="15">
        <v>4.2</v>
      </c>
      <c r="L414" s="26">
        <v>25824</v>
      </c>
      <c r="M414" s="27">
        <f t="shared" si="21"/>
        <v>10200480</v>
      </c>
      <c r="N414" s="15" t="s">
        <v>478</v>
      </c>
      <c r="O414" s="15" t="s">
        <v>479</v>
      </c>
      <c r="P414" s="15" t="s">
        <v>480</v>
      </c>
      <c r="Q414" s="15" t="s">
        <v>481</v>
      </c>
      <c r="R414" s="15" t="s">
        <v>483</v>
      </c>
      <c r="S414" s="15" t="s">
        <v>482</v>
      </c>
    </row>
    <row r="415" spans="1:19" x14ac:dyDescent="0.3">
      <c r="A415" s="15" t="s">
        <v>497</v>
      </c>
      <c r="B415" s="15" t="s">
        <v>13082</v>
      </c>
      <c r="C415" s="15" t="s">
        <v>13083</v>
      </c>
      <c r="D415" s="15" t="s">
        <v>13086</v>
      </c>
      <c r="E415" s="24" t="s">
        <v>13194</v>
      </c>
      <c r="F415" s="17">
        <v>500</v>
      </c>
      <c r="G415" s="17">
        <v>179</v>
      </c>
      <c r="H415" s="25">
        <v>0.64</v>
      </c>
      <c r="I415" s="18" t="str">
        <f t="shared" si="19"/>
        <v>&lt;₹200</v>
      </c>
      <c r="J415" s="18" t="str">
        <f t="shared" si="20"/>
        <v>Eligible</v>
      </c>
      <c r="K415" s="15">
        <v>4.2</v>
      </c>
      <c r="L415" s="26">
        <v>14404</v>
      </c>
      <c r="M415" s="27">
        <f t="shared" si="21"/>
        <v>7202000</v>
      </c>
      <c r="N415" s="15" t="s">
        <v>498</v>
      </c>
      <c r="O415" s="15" t="s">
        <v>479</v>
      </c>
      <c r="P415" s="15" t="s">
        <v>480</v>
      </c>
      <c r="Q415" s="15" t="s">
        <v>481</v>
      </c>
      <c r="R415" s="15" t="s">
        <v>483</v>
      </c>
      <c r="S415" s="15" t="s">
        <v>482</v>
      </c>
    </row>
    <row r="416" spans="1:19" x14ac:dyDescent="0.3">
      <c r="A416" s="15" t="s">
        <v>8536</v>
      </c>
      <c r="B416" s="15" t="s">
        <v>13149</v>
      </c>
      <c r="C416" s="15" t="s">
        <v>13150</v>
      </c>
      <c r="D416" s="23" t="s">
        <v>13152</v>
      </c>
      <c r="E416" s="24" t="s">
        <v>13277</v>
      </c>
      <c r="F416" s="17">
        <v>230</v>
      </c>
      <c r="G416" s="17">
        <v>200</v>
      </c>
      <c r="H416" s="25">
        <v>0.13</v>
      </c>
      <c r="I416" s="18" t="str">
        <f t="shared" si="19"/>
        <v>₹200 - ₹500</v>
      </c>
      <c r="J416" s="18" t="str">
        <f t="shared" si="20"/>
        <v>Not Eligible</v>
      </c>
      <c r="K416" s="15">
        <v>4.2</v>
      </c>
      <c r="L416" s="26">
        <v>11339</v>
      </c>
      <c r="M416" s="27">
        <f t="shared" si="21"/>
        <v>2607970</v>
      </c>
      <c r="N416" s="15" t="s">
        <v>8537</v>
      </c>
      <c r="O416" s="15" t="s">
        <v>8538</v>
      </c>
      <c r="P416" s="15" t="s">
        <v>8539</v>
      </c>
      <c r="Q416" s="15" t="s">
        <v>8540</v>
      </c>
      <c r="R416" s="15" t="s">
        <v>8542</v>
      </c>
      <c r="S416" s="15" t="s">
        <v>8541</v>
      </c>
    </row>
    <row r="417" spans="1:19" x14ac:dyDescent="0.3">
      <c r="A417" s="15" t="s">
        <v>7656</v>
      </c>
      <c r="B417" s="15" t="s">
        <v>13082</v>
      </c>
      <c r="C417" s="15" t="s">
        <v>13083</v>
      </c>
      <c r="D417" s="23" t="s">
        <v>13091</v>
      </c>
      <c r="E417" s="24" t="s">
        <v>13217</v>
      </c>
      <c r="F417" s="17">
        <v>550</v>
      </c>
      <c r="G417" s="17">
        <v>299</v>
      </c>
      <c r="H417" s="25">
        <v>0.46</v>
      </c>
      <c r="I417" s="18" t="str">
        <f t="shared" si="19"/>
        <v>₹200 - ₹500</v>
      </c>
      <c r="J417" s="18" t="str">
        <f t="shared" si="20"/>
        <v>Not Eligible</v>
      </c>
      <c r="K417" s="15">
        <v>4.2</v>
      </c>
      <c r="L417" s="26">
        <v>3626</v>
      </c>
      <c r="M417" s="27">
        <f t="shared" si="21"/>
        <v>1994300</v>
      </c>
      <c r="N417" s="15" t="s">
        <v>7657</v>
      </c>
      <c r="O417" s="15" t="s">
        <v>7658</v>
      </c>
      <c r="P417" s="15" t="s">
        <v>7659</v>
      </c>
      <c r="Q417" s="15" t="s">
        <v>7660</v>
      </c>
      <c r="R417" s="15" t="s">
        <v>7662</v>
      </c>
      <c r="S417" s="15" t="s">
        <v>7661</v>
      </c>
    </row>
    <row r="418" spans="1:19" x14ac:dyDescent="0.3">
      <c r="A418" s="15" t="s">
        <v>3436</v>
      </c>
      <c r="B418" s="15" t="s">
        <v>13116</v>
      </c>
      <c r="C418" s="23" t="s">
        <v>13142</v>
      </c>
      <c r="D418" s="23" t="s">
        <v>13143</v>
      </c>
      <c r="E418" s="24"/>
      <c r="F418" s="17">
        <v>3990</v>
      </c>
      <c r="G418" s="17">
        <v>1999</v>
      </c>
      <c r="H418" s="25">
        <v>0.5</v>
      </c>
      <c r="I418" s="18" t="str">
        <f t="shared" si="19"/>
        <v>&gt;₹500</v>
      </c>
      <c r="J418" s="18" t="str">
        <f t="shared" si="20"/>
        <v>Eligible</v>
      </c>
      <c r="K418" s="15">
        <v>4.2</v>
      </c>
      <c r="L418" s="26">
        <v>32625</v>
      </c>
      <c r="M418" s="27">
        <f t="shared" si="21"/>
        <v>130173750</v>
      </c>
      <c r="N418" s="15" t="s">
        <v>3437</v>
      </c>
      <c r="O418" s="15" t="s">
        <v>3438</v>
      </c>
      <c r="P418" s="15" t="s">
        <v>3439</v>
      </c>
      <c r="Q418" s="15" t="s">
        <v>3440</v>
      </c>
      <c r="R418" s="15" t="s">
        <v>3442</v>
      </c>
      <c r="S418" s="15" t="s">
        <v>3441</v>
      </c>
    </row>
    <row r="419" spans="1:19" x14ac:dyDescent="0.3">
      <c r="A419" s="15" t="s">
        <v>4983</v>
      </c>
      <c r="B419" s="15" t="s">
        <v>13082</v>
      </c>
      <c r="C419" s="15" t="s">
        <v>13083</v>
      </c>
      <c r="D419" s="23" t="s">
        <v>13086</v>
      </c>
      <c r="E419" s="24" t="s">
        <v>13194</v>
      </c>
      <c r="F419" s="17">
        <v>399</v>
      </c>
      <c r="G419" s="17">
        <v>179</v>
      </c>
      <c r="H419" s="25">
        <v>0.55000000000000004</v>
      </c>
      <c r="I419" s="18" t="str">
        <f t="shared" si="19"/>
        <v>&lt;₹200</v>
      </c>
      <c r="J419" s="18" t="str">
        <f t="shared" si="20"/>
        <v>Eligible</v>
      </c>
      <c r="K419" s="15">
        <v>4.2</v>
      </c>
      <c r="L419" s="26">
        <v>19252</v>
      </c>
      <c r="M419" s="27">
        <f t="shared" si="21"/>
        <v>7681548</v>
      </c>
      <c r="N419" s="15" t="s">
        <v>4984</v>
      </c>
      <c r="O419" s="15" t="s">
        <v>4985</v>
      </c>
      <c r="P419" s="15" t="s">
        <v>4986</v>
      </c>
      <c r="Q419" s="15" t="s">
        <v>4987</v>
      </c>
      <c r="R419" s="15" t="s">
        <v>4989</v>
      </c>
      <c r="S419" s="15" t="s">
        <v>4988</v>
      </c>
    </row>
    <row r="420" spans="1:19" x14ac:dyDescent="0.3">
      <c r="A420" s="15" t="s">
        <v>3837</v>
      </c>
      <c r="B420" s="15" t="s">
        <v>13116</v>
      </c>
      <c r="C420" s="23" t="s">
        <v>13137</v>
      </c>
      <c r="D420" s="23" t="s">
        <v>13139</v>
      </c>
      <c r="E420" s="24" t="s">
        <v>13231</v>
      </c>
      <c r="F420" s="17">
        <v>1699</v>
      </c>
      <c r="G420" s="17">
        <v>1324</v>
      </c>
      <c r="H420" s="25">
        <v>0.22</v>
      </c>
      <c r="I420" s="18" t="str">
        <f t="shared" si="19"/>
        <v>&gt;₹500</v>
      </c>
      <c r="J420" s="18" t="str">
        <f t="shared" si="20"/>
        <v>Not Eligible</v>
      </c>
      <c r="K420" s="15">
        <v>4.2</v>
      </c>
      <c r="L420" s="26">
        <v>19252</v>
      </c>
      <c r="M420" s="27">
        <f t="shared" si="21"/>
        <v>32709148</v>
      </c>
      <c r="N420" s="15" t="s">
        <v>3838</v>
      </c>
      <c r="O420" s="15" t="s">
        <v>3839</v>
      </c>
      <c r="P420" s="15" t="s">
        <v>3840</v>
      </c>
      <c r="Q420" s="15" t="s">
        <v>3841</v>
      </c>
      <c r="R420" s="15" t="s">
        <v>3843</v>
      </c>
      <c r="S420" s="15" t="s">
        <v>3842</v>
      </c>
    </row>
    <row r="421" spans="1:19" x14ac:dyDescent="0.3">
      <c r="A421" s="15" t="s">
        <v>5245</v>
      </c>
      <c r="B421" s="15" t="s">
        <v>13082</v>
      </c>
      <c r="C421" s="23" t="s">
        <v>13083</v>
      </c>
      <c r="D421" s="23" t="s">
        <v>13090</v>
      </c>
      <c r="E421" s="24" t="s">
        <v>13233</v>
      </c>
      <c r="F421" s="17">
        <v>699</v>
      </c>
      <c r="G421" s="17">
        <v>263</v>
      </c>
      <c r="H421" s="25">
        <v>0.62</v>
      </c>
      <c r="I421" s="18" t="str">
        <f t="shared" si="19"/>
        <v>₹200 - ₹500</v>
      </c>
      <c r="J421" s="18" t="str">
        <f t="shared" si="20"/>
        <v>Eligible</v>
      </c>
      <c r="K421" s="15">
        <v>4.2</v>
      </c>
      <c r="L421" s="26">
        <v>25824</v>
      </c>
      <c r="M421" s="27">
        <f t="shared" si="21"/>
        <v>18050976</v>
      </c>
      <c r="N421" s="15" t="s">
        <v>5247</v>
      </c>
      <c r="O421" s="15" t="s">
        <v>5248</v>
      </c>
      <c r="P421" s="15" t="s">
        <v>5249</v>
      </c>
      <c r="Q421" s="15" t="s">
        <v>5250</v>
      </c>
      <c r="R421" s="15" t="s">
        <v>5252</v>
      </c>
      <c r="S421" s="15" t="s">
        <v>5251</v>
      </c>
    </row>
    <row r="422" spans="1:19" x14ac:dyDescent="0.3">
      <c r="A422" s="15" t="s">
        <v>9153</v>
      </c>
      <c r="B422" s="15" t="s">
        <v>13082</v>
      </c>
      <c r="C422" s="15" t="s">
        <v>13100</v>
      </c>
      <c r="D422" s="15" t="s">
        <v>13101</v>
      </c>
      <c r="E422" s="24"/>
      <c r="F422" s="17">
        <v>999</v>
      </c>
      <c r="G422" s="17">
        <v>657</v>
      </c>
      <c r="H422" s="25">
        <v>0.34</v>
      </c>
      <c r="I422" s="18" t="str">
        <f t="shared" si="19"/>
        <v>&gt;₹500</v>
      </c>
      <c r="J422" s="18" t="str">
        <f t="shared" si="20"/>
        <v>Not Eligible</v>
      </c>
      <c r="K422" s="15">
        <v>4.2</v>
      </c>
      <c r="L422" s="26">
        <v>161679</v>
      </c>
      <c r="M422" s="27">
        <f t="shared" si="21"/>
        <v>161517321</v>
      </c>
      <c r="N422" s="15" t="s">
        <v>9154</v>
      </c>
      <c r="O422" s="15" t="s">
        <v>9155</v>
      </c>
      <c r="P422" s="15" t="s">
        <v>9156</v>
      </c>
      <c r="Q422" s="15" t="s">
        <v>9157</v>
      </c>
      <c r="R422" s="15" t="s">
        <v>9159</v>
      </c>
      <c r="S422" s="15" t="s">
        <v>9158</v>
      </c>
    </row>
    <row r="423" spans="1:19" x14ac:dyDescent="0.3">
      <c r="A423" s="15" t="s">
        <v>613</v>
      </c>
      <c r="B423" s="15" t="s">
        <v>13116</v>
      </c>
      <c r="C423" s="23" t="s">
        <v>13132</v>
      </c>
      <c r="D423" s="23" t="s">
        <v>13136</v>
      </c>
      <c r="E423" s="24" t="s">
        <v>13198</v>
      </c>
      <c r="F423" s="17">
        <v>24999</v>
      </c>
      <c r="G423" s="17">
        <v>13999</v>
      </c>
      <c r="H423" s="25">
        <v>0.44</v>
      </c>
      <c r="I423" s="18" t="str">
        <f t="shared" si="19"/>
        <v>&gt;₹500</v>
      </c>
      <c r="J423" s="18" t="str">
        <f t="shared" si="20"/>
        <v>Not Eligible</v>
      </c>
      <c r="K423" s="15">
        <v>4.2</v>
      </c>
      <c r="L423" s="26">
        <v>16685</v>
      </c>
      <c r="M423" s="27">
        <f t="shared" si="21"/>
        <v>417108315</v>
      </c>
      <c r="N423" s="15" t="s">
        <v>614</v>
      </c>
      <c r="O423" s="15" t="s">
        <v>615</v>
      </c>
      <c r="P423" s="15" t="s">
        <v>616</v>
      </c>
      <c r="Q423" s="15" t="s">
        <v>617</v>
      </c>
      <c r="R423" s="15" t="s">
        <v>619</v>
      </c>
      <c r="S423" s="15" t="s">
        <v>618</v>
      </c>
    </row>
    <row r="424" spans="1:19" x14ac:dyDescent="0.3">
      <c r="A424" s="15" t="s">
        <v>689</v>
      </c>
      <c r="B424" s="15" t="s">
        <v>13116</v>
      </c>
      <c r="C424" s="23" t="s">
        <v>13132</v>
      </c>
      <c r="D424" s="23" t="s">
        <v>13136</v>
      </c>
      <c r="E424" s="24" t="s">
        <v>13198</v>
      </c>
      <c r="F424" s="17">
        <v>42999</v>
      </c>
      <c r="G424" s="17">
        <v>26999</v>
      </c>
      <c r="H424" s="25">
        <v>0.37</v>
      </c>
      <c r="I424" s="18" t="str">
        <f t="shared" si="19"/>
        <v>&gt;₹500</v>
      </c>
      <c r="J424" s="18" t="str">
        <f t="shared" si="20"/>
        <v>Not Eligible</v>
      </c>
      <c r="K424" s="15">
        <v>4.2</v>
      </c>
      <c r="L424" s="26">
        <v>30907</v>
      </c>
      <c r="M424" s="27">
        <f t="shared" si="21"/>
        <v>1328970093</v>
      </c>
      <c r="N424" s="15" t="s">
        <v>690</v>
      </c>
      <c r="O424" s="15" t="s">
        <v>615</v>
      </c>
      <c r="P424" s="15" t="s">
        <v>616</v>
      </c>
      <c r="Q424" s="15" t="s">
        <v>617</v>
      </c>
      <c r="R424" s="15" t="s">
        <v>619</v>
      </c>
      <c r="S424" s="15" t="s">
        <v>618</v>
      </c>
    </row>
    <row r="425" spans="1:19" x14ac:dyDescent="0.3">
      <c r="A425" s="15" t="s">
        <v>1134</v>
      </c>
      <c r="B425" s="15" t="s">
        <v>13116</v>
      </c>
      <c r="C425" s="23" t="s">
        <v>13132</v>
      </c>
      <c r="D425" s="23" t="s">
        <v>13136</v>
      </c>
      <c r="E425" s="24" t="s">
        <v>13198</v>
      </c>
      <c r="F425" s="17">
        <v>44999</v>
      </c>
      <c r="G425" s="17">
        <v>32999</v>
      </c>
      <c r="H425" s="25">
        <v>0.27</v>
      </c>
      <c r="I425" s="18" t="str">
        <f t="shared" si="19"/>
        <v>&gt;₹500</v>
      </c>
      <c r="J425" s="18" t="str">
        <f t="shared" si="20"/>
        <v>Not Eligible</v>
      </c>
      <c r="K425" s="15">
        <v>4.2</v>
      </c>
      <c r="L425" s="26">
        <v>178912</v>
      </c>
      <c r="M425" s="27">
        <f t="shared" si="21"/>
        <v>8050861088</v>
      </c>
      <c r="N425" s="15" t="s">
        <v>1135</v>
      </c>
      <c r="O425" s="15" t="s">
        <v>615</v>
      </c>
      <c r="P425" s="15" t="s">
        <v>616</v>
      </c>
      <c r="Q425" s="15" t="s">
        <v>617</v>
      </c>
      <c r="R425" s="15" t="s">
        <v>619</v>
      </c>
      <c r="S425" s="15" t="s">
        <v>618</v>
      </c>
    </row>
    <row r="426" spans="1:19" x14ac:dyDescent="0.3">
      <c r="A426" s="15" t="s">
        <v>7413</v>
      </c>
      <c r="B426" s="15" t="s">
        <v>13082</v>
      </c>
      <c r="C426" s="23" t="s">
        <v>13083</v>
      </c>
      <c r="D426" s="23" t="s">
        <v>13090</v>
      </c>
      <c r="E426" s="24" t="s">
        <v>13237</v>
      </c>
      <c r="F426" s="17">
        <v>999</v>
      </c>
      <c r="G426" s="17">
        <v>449</v>
      </c>
      <c r="H426" s="25">
        <v>0.55000000000000004</v>
      </c>
      <c r="I426" s="18" t="str">
        <f t="shared" si="19"/>
        <v>₹200 - ₹500</v>
      </c>
      <c r="J426" s="18" t="str">
        <f t="shared" si="20"/>
        <v>Eligible</v>
      </c>
      <c r="K426" s="15">
        <v>4.2</v>
      </c>
      <c r="L426" s="26">
        <v>128311</v>
      </c>
      <c r="M426" s="27">
        <f t="shared" si="21"/>
        <v>128182689</v>
      </c>
      <c r="N426" s="15" t="s">
        <v>7414</v>
      </c>
      <c r="O426" s="15" t="s">
        <v>7415</v>
      </c>
      <c r="P426" s="15" t="s">
        <v>7416</v>
      </c>
      <c r="Q426" s="15" t="s">
        <v>7417</v>
      </c>
      <c r="R426" s="15" t="s">
        <v>7419</v>
      </c>
      <c r="S426" s="15" t="s">
        <v>7418</v>
      </c>
    </row>
    <row r="427" spans="1:19" x14ac:dyDescent="0.3">
      <c r="A427" s="15" t="s">
        <v>1220</v>
      </c>
      <c r="B427" s="15" t="s">
        <v>13082</v>
      </c>
      <c r="C427" s="15" t="s">
        <v>13083</v>
      </c>
      <c r="D427" s="23" t="s">
        <v>13086</v>
      </c>
      <c r="E427" s="24" t="s">
        <v>13194</v>
      </c>
      <c r="F427" s="17">
        <v>1500</v>
      </c>
      <c r="G427" s="17">
        <v>689</v>
      </c>
      <c r="H427" s="25">
        <v>0.54</v>
      </c>
      <c r="I427" s="18" t="str">
        <f t="shared" si="19"/>
        <v>&gt;₹500</v>
      </c>
      <c r="J427" s="18" t="str">
        <f t="shared" si="20"/>
        <v>Eligible</v>
      </c>
      <c r="K427" s="15">
        <v>4.2</v>
      </c>
      <c r="L427" s="26">
        <v>19252</v>
      </c>
      <c r="M427" s="27">
        <f t="shared" si="21"/>
        <v>28878000</v>
      </c>
      <c r="N427" s="15" t="s">
        <v>1221</v>
      </c>
      <c r="O427" s="15" t="s">
        <v>1222</v>
      </c>
      <c r="P427" s="15" t="s">
        <v>1223</v>
      </c>
      <c r="Q427" s="15" t="s">
        <v>1224</v>
      </c>
      <c r="R427" s="15" t="s">
        <v>1226</v>
      </c>
      <c r="S427" s="15" t="s">
        <v>1225</v>
      </c>
    </row>
    <row r="428" spans="1:19" x14ac:dyDescent="0.3">
      <c r="A428" s="15" t="s">
        <v>8845</v>
      </c>
      <c r="B428" s="15" t="s">
        <v>13082</v>
      </c>
      <c r="C428" s="23" t="s">
        <v>13083</v>
      </c>
      <c r="D428" s="23" t="s">
        <v>13092</v>
      </c>
      <c r="E428" s="24" t="s">
        <v>13242</v>
      </c>
      <c r="F428" s="17">
        <v>1499</v>
      </c>
      <c r="G428" s="17">
        <v>379</v>
      </c>
      <c r="H428" s="25">
        <v>0.75</v>
      </c>
      <c r="I428" s="18" t="str">
        <f t="shared" si="19"/>
        <v>₹200 - ₹500</v>
      </c>
      <c r="J428" s="18" t="str">
        <f t="shared" si="20"/>
        <v>Eligible</v>
      </c>
      <c r="K428" s="15">
        <v>4.2</v>
      </c>
      <c r="L428" s="26">
        <v>7222</v>
      </c>
      <c r="M428" s="27">
        <f t="shared" si="21"/>
        <v>10825778</v>
      </c>
      <c r="N428" s="15" t="s">
        <v>8846</v>
      </c>
      <c r="O428" s="15" t="s">
        <v>8847</v>
      </c>
      <c r="P428" s="15" t="s">
        <v>8848</v>
      </c>
      <c r="Q428" s="15" t="s">
        <v>8849</v>
      </c>
      <c r="R428" s="15" t="s">
        <v>8851</v>
      </c>
      <c r="S428" s="15" t="s">
        <v>8850</v>
      </c>
    </row>
    <row r="429" spans="1:19" x14ac:dyDescent="0.3">
      <c r="A429" s="15" t="s">
        <v>6702</v>
      </c>
      <c r="B429" s="15" t="s">
        <v>13082</v>
      </c>
      <c r="C429" s="23" t="s">
        <v>13083</v>
      </c>
      <c r="D429" s="23" t="s">
        <v>13087</v>
      </c>
      <c r="E429" s="24"/>
      <c r="F429" s="17">
        <v>499</v>
      </c>
      <c r="G429" s="17">
        <v>299</v>
      </c>
      <c r="H429" s="25">
        <v>0.4</v>
      </c>
      <c r="I429" s="18" t="str">
        <f t="shared" si="19"/>
        <v>₹200 - ₹500</v>
      </c>
      <c r="J429" s="18" t="str">
        <f t="shared" si="20"/>
        <v>Not Eligible</v>
      </c>
      <c r="K429" s="15">
        <v>4.2</v>
      </c>
      <c r="L429" s="26">
        <v>18998</v>
      </c>
      <c r="M429" s="27">
        <f t="shared" si="21"/>
        <v>9480002</v>
      </c>
      <c r="N429" s="15" t="s">
        <v>6703</v>
      </c>
      <c r="O429" s="15" t="s">
        <v>6704</v>
      </c>
      <c r="P429" s="15" t="s">
        <v>6705</v>
      </c>
      <c r="Q429" s="15" t="s">
        <v>6706</v>
      </c>
      <c r="R429" s="15" t="s">
        <v>6708</v>
      </c>
      <c r="S429" s="15" t="s">
        <v>6707</v>
      </c>
    </row>
    <row r="430" spans="1:19" x14ac:dyDescent="0.3">
      <c r="A430" s="15" t="s">
        <v>9102</v>
      </c>
      <c r="B430" s="15" t="s">
        <v>13082</v>
      </c>
      <c r="C430" s="23" t="s">
        <v>13112</v>
      </c>
      <c r="D430" s="23" t="s">
        <v>13114</v>
      </c>
      <c r="E430" s="24"/>
      <c r="F430" s="17">
        <v>7005</v>
      </c>
      <c r="G430" s="17">
        <v>5899</v>
      </c>
      <c r="H430" s="25">
        <v>0.16</v>
      </c>
      <c r="I430" s="18" t="str">
        <f t="shared" si="19"/>
        <v>&gt;₹500</v>
      </c>
      <c r="J430" s="18" t="str">
        <f t="shared" si="20"/>
        <v>Not Eligible</v>
      </c>
      <c r="K430" s="15">
        <v>4.2</v>
      </c>
      <c r="L430" s="26">
        <v>32916</v>
      </c>
      <c r="M430" s="27">
        <f t="shared" si="21"/>
        <v>230576580</v>
      </c>
      <c r="N430" s="15" t="s">
        <v>9104</v>
      </c>
      <c r="O430" s="15" t="s">
        <v>9105</v>
      </c>
      <c r="P430" s="15" t="s">
        <v>9106</v>
      </c>
      <c r="Q430" s="15" t="s">
        <v>9107</v>
      </c>
      <c r="R430" s="15" t="s">
        <v>9109</v>
      </c>
      <c r="S430" s="15" t="s">
        <v>9108</v>
      </c>
    </row>
    <row r="431" spans="1:19" x14ac:dyDescent="0.3">
      <c r="A431" s="15" t="s">
        <v>9213</v>
      </c>
      <c r="B431" s="15" t="s">
        <v>13082</v>
      </c>
      <c r="C431" s="15" t="s">
        <v>13083</v>
      </c>
      <c r="D431" s="23" t="s">
        <v>13091</v>
      </c>
      <c r="E431" s="24" t="s">
        <v>13252</v>
      </c>
      <c r="F431" s="17">
        <v>2999</v>
      </c>
      <c r="G431" s="17">
        <v>1990</v>
      </c>
      <c r="H431" s="25">
        <v>0.34</v>
      </c>
      <c r="I431" s="18" t="str">
        <f t="shared" si="19"/>
        <v>&gt;₹500</v>
      </c>
      <c r="J431" s="18" t="str">
        <f t="shared" si="20"/>
        <v>Not Eligible</v>
      </c>
      <c r="K431" s="15">
        <v>4.2</v>
      </c>
      <c r="L431" s="26">
        <v>26603</v>
      </c>
      <c r="M431" s="27">
        <f t="shared" si="21"/>
        <v>79782397</v>
      </c>
      <c r="N431" s="15" t="s">
        <v>9214</v>
      </c>
      <c r="O431" s="15" t="s">
        <v>9215</v>
      </c>
      <c r="P431" s="15" t="s">
        <v>9216</v>
      </c>
      <c r="Q431" s="15" t="s">
        <v>9217</v>
      </c>
      <c r="R431" s="15" t="s">
        <v>9219</v>
      </c>
      <c r="S431" s="15" t="s">
        <v>9218</v>
      </c>
    </row>
    <row r="432" spans="1:19" x14ac:dyDescent="0.3">
      <c r="A432" s="15" t="s">
        <v>265</v>
      </c>
      <c r="B432" s="15" t="s">
        <v>13116</v>
      </c>
      <c r="C432" s="23" t="s">
        <v>13132</v>
      </c>
      <c r="D432" s="23" t="s">
        <v>13136</v>
      </c>
      <c r="E432" s="24" t="s">
        <v>13198</v>
      </c>
      <c r="F432" s="17">
        <v>19999</v>
      </c>
      <c r="G432" s="17">
        <v>14999</v>
      </c>
      <c r="H432" s="25">
        <v>0.25</v>
      </c>
      <c r="I432" s="18" t="str">
        <f t="shared" si="19"/>
        <v>&gt;₹500</v>
      </c>
      <c r="J432" s="18" t="str">
        <f t="shared" si="20"/>
        <v>Not Eligible</v>
      </c>
      <c r="K432" s="15">
        <v>4.2</v>
      </c>
      <c r="L432" s="26">
        <v>67950</v>
      </c>
      <c r="M432" s="27">
        <f t="shared" si="21"/>
        <v>1358932050</v>
      </c>
      <c r="N432" s="15" t="s">
        <v>266</v>
      </c>
      <c r="O432" s="15" t="s">
        <v>267</v>
      </c>
      <c r="P432" s="15" t="s">
        <v>268</v>
      </c>
      <c r="Q432" s="15" t="s">
        <v>269</v>
      </c>
      <c r="R432" s="15" t="s">
        <v>271</v>
      </c>
      <c r="S432" s="15" t="s">
        <v>270</v>
      </c>
    </row>
    <row r="433" spans="1:19" x14ac:dyDescent="0.3">
      <c r="A433" s="15" t="s">
        <v>548</v>
      </c>
      <c r="B433" s="15" t="s">
        <v>13116</v>
      </c>
      <c r="C433" s="23" t="s">
        <v>13132</v>
      </c>
      <c r="D433" s="23" t="s">
        <v>13136</v>
      </c>
      <c r="E433" s="24" t="s">
        <v>13198</v>
      </c>
      <c r="F433" s="17">
        <v>21999</v>
      </c>
      <c r="G433" s="17">
        <v>15999</v>
      </c>
      <c r="H433" s="25">
        <v>0.27</v>
      </c>
      <c r="I433" s="18" t="str">
        <f t="shared" si="19"/>
        <v>&gt;₹500</v>
      </c>
      <c r="J433" s="18" t="str">
        <f t="shared" si="20"/>
        <v>Not Eligible</v>
      </c>
      <c r="K433" s="15">
        <v>4.2</v>
      </c>
      <c r="L433" s="26">
        <v>128311</v>
      </c>
      <c r="M433" s="27">
        <f t="shared" si="21"/>
        <v>2822713689</v>
      </c>
      <c r="N433" s="15" t="s">
        <v>549</v>
      </c>
      <c r="O433" s="15" t="s">
        <v>267</v>
      </c>
      <c r="P433" s="15" t="s">
        <v>268</v>
      </c>
      <c r="Q433" s="15" t="s">
        <v>269</v>
      </c>
      <c r="R433" s="15" t="s">
        <v>271</v>
      </c>
      <c r="S433" s="15" t="s">
        <v>270</v>
      </c>
    </row>
    <row r="434" spans="1:19" x14ac:dyDescent="0.3">
      <c r="A434" s="15" t="s">
        <v>846</v>
      </c>
      <c r="B434" s="15" t="s">
        <v>13116</v>
      </c>
      <c r="C434" s="23" t="s">
        <v>13132</v>
      </c>
      <c r="D434" s="23" t="s">
        <v>13136</v>
      </c>
      <c r="E434" s="24" t="s">
        <v>13198</v>
      </c>
      <c r="F434" s="17">
        <v>31999</v>
      </c>
      <c r="G434" s="17">
        <v>24999</v>
      </c>
      <c r="H434" s="25">
        <v>0.22</v>
      </c>
      <c r="I434" s="18" t="str">
        <f t="shared" si="19"/>
        <v>&gt;₹500</v>
      </c>
      <c r="J434" s="18" t="str">
        <f t="shared" si="20"/>
        <v>Not Eligible</v>
      </c>
      <c r="K434" s="15">
        <v>4.2</v>
      </c>
      <c r="L434" s="26">
        <v>9499</v>
      </c>
      <c r="M434" s="27">
        <f t="shared" si="21"/>
        <v>303958501</v>
      </c>
      <c r="N434" s="15" t="s">
        <v>847</v>
      </c>
      <c r="O434" s="15" t="s">
        <v>267</v>
      </c>
      <c r="P434" s="15" t="s">
        <v>268</v>
      </c>
      <c r="Q434" s="15" t="s">
        <v>269</v>
      </c>
      <c r="R434" s="15" t="s">
        <v>271</v>
      </c>
      <c r="S434" s="15" t="s">
        <v>270</v>
      </c>
    </row>
    <row r="435" spans="1:19" x14ac:dyDescent="0.3">
      <c r="A435" s="15" t="s">
        <v>2293</v>
      </c>
      <c r="B435" s="15" t="s">
        <v>13082</v>
      </c>
      <c r="C435" s="15" t="s">
        <v>13083</v>
      </c>
      <c r="D435" s="23" t="s">
        <v>13086</v>
      </c>
      <c r="E435" s="24" t="s">
        <v>13194</v>
      </c>
      <c r="F435" s="17">
        <v>1999</v>
      </c>
      <c r="G435" s="17">
        <v>789</v>
      </c>
      <c r="H435" s="25">
        <v>0.61</v>
      </c>
      <c r="I435" s="18" t="str">
        <f t="shared" si="19"/>
        <v>&gt;₹500</v>
      </c>
      <c r="J435" s="18" t="str">
        <f t="shared" si="20"/>
        <v>Eligible</v>
      </c>
      <c r="K435" s="15">
        <v>4.2</v>
      </c>
      <c r="L435" s="26">
        <v>1777</v>
      </c>
      <c r="M435" s="27">
        <f t="shared" si="21"/>
        <v>3552223</v>
      </c>
      <c r="N435" s="15" t="s">
        <v>2294</v>
      </c>
      <c r="O435" s="15" t="s">
        <v>2295</v>
      </c>
      <c r="P435" s="15" t="s">
        <v>2296</v>
      </c>
      <c r="Q435" s="15" t="s">
        <v>2297</v>
      </c>
      <c r="R435" s="15" t="s">
        <v>2299</v>
      </c>
      <c r="S435" s="15" t="s">
        <v>2298</v>
      </c>
    </row>
    <row r="436" spans="1:19" x14ac:dyDescent="0.3">
      <c r="A436" s="15" t="s">
        <v>5123</v>
      </c>
      <c r="B436" s="15" t="s">
        <v>13116</v>
      </c>
      <c r="C436" s="23" t="s">
        <v>13137</v>
      </c>
      <c r="D436" s="23" t="s">
        <v>13138</v>
      </c>
      <c r="E436" s="24" t="s">
        <v>13254</v>
      </c>
      <c r="F436" s="17">
        <v>499</v>
      </c>
      <c r="G436" s="17">
        <v>139</v>
      </c>
      <c r="H436" s="25">
        <v>0.72</v>
      </c>
      <c r="I436" s="18" t="str">
        <f t="shared" si="19"/>
        <v>&lt;₹200</v>
      </c>
      <c r="J436" s="18" t="str">
        <f t="shared" si="20"/>
        <v>Eligible</v>
      </c>
      <c r="K436" s="15">
        <v>4.2</v>
      </c>
      <c r="L436" s="26">
        <v>58506</v>
      </c>
      <c r="M436" s="27">
        <f t="shared" si="21"/>
        <v>29194494</v>
      </c>
      <c r="N436" s="15" t="s">
        <v>5125</v>
      </c>
      <c r="O436" s="15" t="s">
        <v>5126</v>
      </c>
      <c r="P436" s="15" t="s">
        <v>5127</v>
      </c>
      <c r="Q436" s="15" t="s">
        <v>5128</v>
      </c>
      <c r="R436" s="15" t="s">
        <v>5130</v>
      </c>
      <c r="S436" s="15" t="s">
        <v>5129</v>
      </c>
    </row>
    <row r="437" spans="1:19" x14ac:dyDescent="0.3">
      <c r="A437" s="15" t="s">
        <v>3373</v>
      </c>
      <c r="B437" s="15" t="s">
        <v>13116</v>
      </c>
      <c r="C437" s="23" t="s">
        <v>13137</v>
      </c>
      <c r="D437" s="23" t="s">
        <v>13139</v>
      </c>
      <c r="E437" s="24" t="s">
        <v>13197</v>
      </c>
      <c r="F437" s="17">
        <v>15999</v>
      </c>
      <c r="G437" s="17">
        <v>12999</v>
      </c>
      <c r="H437" s="25">
        <v>0.19</v>
      </c>
      <c r="I437" s="18" t="str">
        <f t="shared" si="19"/>
        <v>&gt;₹500</v>
      </c>
      <c r="J437" s="18" t="str">
        <f t="shared" si="20"/>
        <v>Not Eligible</v>
      </c>
      <c r="K437" s="15">
        <v>4.2</v>
      </c>
      <c r="L437" s="26">
        <v>21350</v>
      </c>
      <c r="M437" s="27">
        <f t="shared" si="21"/>
        <v>341578650</v>
      </c>
      <c r="N437" s="15" t="s">
        <v>3374</v>
      </c>
      <c r="O437" s="15" t="s">
        <v>3375</v>
      </c>
      <c r="P437" s="15" t="s">
        <v>3376</v>
      </c>
      <c r="Q437" s="15" t="s">
        <v>3377</v>
      </c>
      <c r="R437" s="15" t="s">
        <v>3379</v>
      </c>
      <c r="S437" s="15" t="s">
        <v>3378</v>
      </c>
    </row>
    <row r="438" spans="1:19" x14ac:dyDescent="0.3">
      <c r="A438" s="15" t="s">
        <v>3788</v>
      </c>
      <c r="B438" s="15" t="s">
        <v>13116</v>
      </c>
      <c r="C438" s="23" t="s">
        <v>13137</v>
      </c>
      <c r="D438" s="23" t="s">
        <v>13139</v>
      </c>
      <c r="E438" s="24" t="s">
        <v>13197</v>
      </c>
      <c r="F438" s="17">
        <v>18999</v>
      </c>
      <c r="G438" s="17">
        <v>15499</v>
      </c>
      <c r="H438" s="25">
        <v>0.18</v>
      </c>
      <c r="I438" s="18" t="str">
        <f t="shared" si="19"/>
        <v>&gt;₹500</v>
      </c>
      <c r="J438" s="18" t="str">
        <f t="shared" si="20"/>
        <v>Not Eligible</v>
      </c>
      <c r="K438" s="15">
        <v>4.2</v>
      </c>
      <c r="L438" s="26">
        <v>9378</v>
      </c>
      <c r="M438" s="27">
        <f t="shared" si="21"/>
        <v>178172622</v>
      </c>
      <c r="N438" s="15" t="s">
        <v>3789</v>
      </c>
      <c r="O438" s="15" t="s">
        <v>3375</v>
      </c>
      <c r="P438" s="15" t="s">
        <v>3376</v>
      </c>
      <c r="Q438" s="15" t="s">
        <v>3377</v>
      </c>
      <c r="R438" s="15" t="s">
        <v>3379</v>
      </c>
      <c r="S438" s="15" t="s">
        <v>3378</v>
      </c>
    </row>
    <row r="439" spans="1:19" x14ac:dyDescent="0.3">
      <c r="A439" s="15" t="s">
        <v>169</v>
      </c>
      <c r="B439" s="15" t="s">
        <v>13116</v>
      </c>
      <c r="C439" s="23" t="s">
        <v>13132</v>
      </c>
      <c r="D439" s="23" t="s">
        <v>13136</v>
      </c>
      <c r="E439" s="24" t="s">
        <v>13198</v>
      </c>
      <c r="F439" s="17">
        <v>24999</v>
      </c>
      <c r="G439" s="17">
        <v>13999</v>
      </c>
      <c r="H439" s="25">
        <v>0.44</v>
      </c>
      <c r="I439" s="18" t="str">
        <f t="shared" si="19"/>
        <v>&gt;₹500</v>
      </c>
      <c r="J439" s="18" t="str">
        <f t="shared" si="20"/>
        <v>Not Eligible</v>
      </c>
      <c r="K439" s="15">
        <v>4.2</v>
      </c>
      <c r="L439" s="26">
        <v>21796</v>
      </c>
      <c r="M439" s="27">
        <f t="shared" si="21"/>
        <v>544878204</v>
      </c>
      <c r="N439" s="15" t="s">
        <v>171</v>
      </c>
      <c r="O439" s="15" t="s">
        <v>172</v>
      </c>
      <c r="P439" s="15" t="s">
        <v>173</v>
      </c>
      <c r="Q439" s="15" t="s">
        <v>174</v>
      </c>
      <c r="R439" s="15" t="s">
        <v>176</v>
      </c>
      <c r="S439" s="15" t="s">
        <v>175</v>
      </c>
    </row>
    <row r="440" spans="1:19" x14ac:dyDescent="0.3">
      <c r="A440" s="15" t="s">
        <v>953</v>
      </c>
      <c r="B440" s="15" t="s">
        <v>13116</v>
      </c>
      <c r="C440" s="23" t="s">
        <v>13132</v>
      </c>
      <c r="D440" s="23" t="s">
        <v>13136</v>
      </c>
      <c r="E440" s="24" t="s">
        <v>13198</v>
      </c>
      <c r="F440" s="17">
        <v>29999</v>
      </c>
      <c r="G440" s="17">
        <v>21999</v>
      </c>
      <c r="H440" s="25">
        <v>0.27</v>
      </c>
      <c r="I440" s="18" t="str">
        <f t="shared" si="19"/>
        <v>&gt;₹500</v>
      </c>
      <c r="J440" s="18" t="str">
        <f t="shared" si="20"/>
        <v>Not Eligible</v>
      </c>
      <c r="K440" s="15">
        <v>4.2</v>
      </c>
      <c r="L440" s="26">
        <v>17833</v>
      </c>
      <c r="M440" s="27">
        <f t="shared" si="21"/>
        <v>534972167</v>
      </c>
      <c r="N440" s="15" t="s">
        <v>954</v>
      </c>
      <c r="O440" s="15" t="s">
        <v>172</v>
      </c>
      <c r="P440" s="15" t="s">
        <v>173</v>
      </c>
      <c r="Q440" s="15" t="s">
        <v>174</v>
      </c>
      <c r="R440" s="15" t="s">
        <v>955</v>
      </c>
      <c r="S440" s="15" t="s">
        <v>175</v>
      </c>
    </row>
    <row r="441" spans="1:19" x14ac:dyDescent="0.3">
      <c r="A441" s="15" t="s">
        <v>1741</v>
      </c>
      <c r="B441" s="15" t="s">
        <v>13116</v>
      </c>
      <c r="C441" s="23" t="s">
        <v>13132</v>
      </c>
      <c r="D441" s="23" t="s">
        <v>13136</v>
      </c>
      <c r="E441" s="24" t="s">
        <v>13198</v>
      </c>
      <c r="F441" s="17">
        <v>35999</v>
      </c>
      <c r="G441" s="17">
        <v>24999</v>
      </c>
      <c r="H441" s="25">
        <v>0.31</v>
      </c>
      <c r="I441" s="18" t="str">
        <f t="shared" si="19"/>
        <v>&gt;₹500</v>
      </c>
      <c r="J441" s="18" t="str">
        <f t="shared" si="20"/>
        <v>Not Eligible</v>
      </c>
      <c r="K441" s="15">
        <v>4.2</v>
      </c>
      <c r="L441" s="26">
        <v>7779</v>
      </c>
      <c r="M441" s="27">
        <f t="shared" si="21"/>
        <v>280036221</v>
      </c>
      <c r="N441" s="15" t="s">
        <v>954</v>
      </c>
      <c r="O441" s="15" t="s">
        <v>172</v>
      </c>
      <c r="P441" s="15" t="s">
        <v>173</v>
      </c>
      <c r="Q441" s="15" t="s">
        <v>174</v>
      </c>
      <c r="R441" s="15" t="s">
        <v>1742</v>
      </c>
      <c r="S441" s="15" t="s">
        <v>175</v>
      </c>
    </row>
    <row r="442" spans="1:19" x14ac:dyDescent="0.3">
      <c r="A442" s="15" t="s">
        <v>2456</v>
      </c>
      <c r="B442" s="15" t="s">
        <v>13116</v>
      </c>
      <c r="C442" s="23" t="s">
        <v>13132</v>
      </c>
      <c r="D442" s="23" t="s">
        <v>13136</v>
      </c>
      <c r="E442" s="24" t="s">
        <v>13198</v>
      </c>
      <c r="F442" s="17">
        <v>29999</v>
      </c>
      <c r="G442" s="17">
        <v>21999</v>
      </c>
      <c r="H442" s="25">
        <v>0.27</v>
      </c>
      <c r="I442" s="18" t="str">
        <f t="shared" si="19"/>
        <v>&gt;₹500</v>
      </c>
      <c r="J442" s="18" t="str">
        <f t="shared" si="20"/>
        <v>Not Eligible</v>
      </c>
      <c r="K442" s="15">
        <v>4.2</v>
      </c>
      <c r="L442" s="26">
        <v>17129</v>
      </c>
      <c r="M442" s="27">
        <f t="shared" si="21"/>
        <v>513852871</v>
      </c>
      <c r="N442" s="15" t="s">
        <v>2457</v>
      </c>
      <c r="O442" s="15" t="s">
        <v>172</v>
      </c>
      <c r="P442" s="15" t="s">
        <v>173</v>
      </c>
      <c r="Q442" s="15" t="s">
        <v>174</v>
      </c>
      <c r="R442" s="15" t="s">
        <v>955</v>
      </c>
      <c r="S442" s="15" t="s">
        <v>175</v>
      </c>
    </row>
    <row r="443" spans="1:19" x14ac:dyDescent="0.3">
      <c r="A443" s="15" t="s">
        <v>2740</v>
      </c>
      <c r="B443" s="15" t="s">
        <v>13116</v>
      </c>
      <c r="C443" s="23" t="s">
        <v>13132</v>
      </c>
      <c r="D443" s="23" t="s">
        <v>13136</v>
      </c>
      <c r="E443" s="24" t="s">
        <v>13198</v>
      </c>
      <c r="F443" s="17">
        <v>25999</v>
      </c>
      <c r="G443" s="17">
        <v>16999</v>
      </c>
      <c r="H443" s="25">
        <v>0.35</v>
      </c>
      <c r="I443" s="18" t="str">
        <f t="shared" si="19"/>
        <v>&gt;₹500</v>
      </c>
      <c r="J443" s="18" t="str">
        <f t="shared" si="20"/>
        <v>Not Eligible</v>
      </c>
      <c r="K443" s="15">
        <v>4.2</v>
      </c>
      <c r="L443" s="26">
        <v>4969</v>
      </c>
      <c r="M443" s="27">
        <f t="shared" si="21"/>
        <v>129189031</v>
      </c>
      <c r="N443" s="15" t="s">
        <v>2741</v>
      </c>
      <c r="O443" s="15" t="s">
        <v>172</v>
      </c>
      <c r="P443" s="15" t="s">
        <v>173</v>
      </c>
      <c r="Q443" s="15" t="s">
        <v>174</v>
      </c>
      <c r="R443" s="15" t="s">
        <v>176</v>
      </c>
      <c r="S443" s="15" t="s">
        <v>175</v>
      </c>
    </row>
    <row r="444" spans="1:19" x14ac:dyDescent="0.3">
      <c r="A444" s="15" t="s">
        <v>3931</v>
      </c>
      <c r="B444" s="15" t="s">
        <v>13116</v>
      </c>
      <c r="C444" s="15" t="s">
        <v>13137</v>
      </c>
      <c r="D444" s="15" t="s">
        <v>13139</v>
      </c>
      <c r="E444" s="24" t="s">
        <v>13197</v>
      </c>
      <c r="F444" s="17">
        <v>15990</v>
      </c>
      <c r="G444" s="17">
        <v>12490</v>
      </c>
      <c r="H444" s="25">
        <v>0.22</v>
      </c>
      <c r="I444" s="18" t="str">
        <f t="shared" si="19"/>
        <v>&gt;₹500</v>
      </c>
      <c r="J444" s="18" t="str">
        <f t="shared" si="20"/>
        <v>Not Eligible</v>
      </c>
      <c r="K444" s="15">
        <v>4.2</v>
      </c>
      <c r="L444" s="26">
        <v>154</v>
      </c>
      <c r="M444" s="27">
        <f t="shared" si="21"/>
        <v>2462460</v>
      </c>
      <c r="N444" s="15" t="s">
        <v>3932</v>
      </c>
      <c r="O444" s="15" t="s">
        <v>3933</v>
      </c>
      <c r="P444" s="15" t="s">
        <v>3934</v>
      </c>
      <c r="Q444" s="15" t="s">
        <v>3935</v>
      </c>
      <c r="R444" s="15" t="s">
        <v>3937</v>
      </c>
      <c r="S444" s="15" t="s">
        <v>3936</v>
      </c>
    </row>
    <row r="445" spans="1:19" x14ac:dyDescent="0.3">
      <c r="A445" s="15" t="s">
        <v>4327</v>
      </c>
      <c r="B445" s="15" t="s">
        <v>13116</v>
      </c>
      <c r="C445" s="15" t="s">
        <v>13137</v>
      </c>
      <c r="D445" s="15" t="s">
        <v>13139</v>
      </c>
      <c r="E445" s="24" t="s">
        <v>13197</v>
      </c>
      <c r="F445" s="17">
        <v>18999</v>
      </c>
      <c r="G445" s="17">
        <v>12999</v>
      </c>
      <c r="H445" s="25">
        <v>0.32</v>
      </c>
      <c r="I445" s="18" t="str">
        <f t="shared" si="19"/>
        <v>&gt;₹500</v>
      </c>
      <c r="J445" s="18" t="str">
        <f t="shared" si="20"/>
        <v>Not Eligible</v>
      </c>
      <c r="K445" s="15">
        <v>4.2</v>
      </c>
      <c r="L445" s="26">
        <v>4415</v>
      </c>
      <c r="M445" s="27">
        <f t="shared" si="21"/>
        <v>83880585</v>
      </c>
      <c r="N445" s="15" t="s">
        <v>4328</v>
      </c>
      <c r="O445" s="15" t="s">
        <v>3933</v>
      </c>
      <c r="P445" s="15" t="s">
        <v>3934</v>
      </c>
      <c r="Q445" s="15" t="s">
        <v>3935</v>
      </c>
      <c r="R445" s="15" t="s">
        <v>3937</v>
      </c>
      <c r="S445" s="15" t="s">
        <v>3936</v>
      </c>
    </row>
    <row r="446" spans="1:19" x14ac:dyDescent="0.3">
      <c r="A446" s="15" t="s">
        <v>6919</v>
      </c>
      <c r="B446" s="15" t="s">
        <v>13116</v>
      </c>
      <c r="C446" s="23" t="s">
        <v>13142</v>
      </c>
      <c r="D446" s="23" t="s">
        <v>13143</v>
      </c>
      <c r="E446" s="24"/>
      <c r="F446" s="17">
        <v>9999</v>
      </c>
      <c r="G446" s="17">
        <v>2499</v>
      </c>
      <c r="H446" s="25">
        <v>0.75</v>
      </c>
      <c r="I446" s="18" t="str">
        <f t="shared" si="19"/>
        <v>&gt;₹500</v>
      </c>
      <c r="J446" s="18" t="str">
        <f t="shared" si="20"/>
        <v>Eligible</v>
      </c>
      <c r="K446" s="15">
        <v>4.2</v>
      </c>
      <c r="L446" s="26">
        <v>21350</v>
      </c>
      <c r="M446" s="27">
        <f t="shared" si="21"/>
        <v>213478650</v>
      </c>
      <c r="N446" s="15" t="s">
        <v>6920</v>
      </c>
      <c r="O446" s="15" t="s">
        <v>6921</v>
      </c>
      <c r="P446" s="15" t="s">
        <v>6922</v>
      </c>
      <c r="Q446" s="15" t="s">
        <v>6923</v>
      </c>
      <c r="R446" s="15" t="s">
        <v>6925</v>
      </c>
      <c r="S446" s="15" t="s">
        <v>6924</v>
      </c>
    </row>
    <row r="447" spans="1:19" x14ac:dyDescent="0.3">
      <c r="A447" s="15" t="s">
        <v>7941</v>
      </c>
      <c r="B447" s="15" t="s">
        <v>13082</v>
      </c>
      <c r="C447" s="23" t="s">
        <v>13083</v>
      </c>
      <c r="D447" s="23" t="s">
        <v>13092</v>
      </c>
      <c r="E447" s="24" t="s">
        <v>13243</v>
      </c>
      <c r="F447" s="17">
        <v>1499</v>
      </c>
      <c r="G447" s="17">
        <v>549</v>
      </c>
      <c r="H447" s="25">
        <v>0.63</v>
      </c>
      <c r="I447" s="18" t="str">
        <f t="shared" si="19"/>
        <v>&gt;₹500</v>
      </c>
      <c r="J447" s="18" t="str">
        <f t="shared" si="20"/>
        <v>Eligible</v>
      </c>
      <c r="K447" s="15">
        <v>4.2</v>
      </c>
      <c r="L447" s="26">
        <v>31539</v>
      </c>
      <c r="M447" s="27">
        <f t="shared" si="21"/>
        <v>47276961</v>
      </c>
      <c r="N447" s="15" t="s">
        <v>7942</v>
      </c>
      <c r="O447" s="15" t="s">
        <v>7943</v>
      </c>
      <c r="P447" s="15" t="s">
        <v>7944</v>
      </c>
      <c r="Q447" s="15" t="s">
        <v>7945</v>
      </c>
      <c r="R447" s="15" t="s">
        <v>7947</v>
      </c>
      <c r="S447" s="15" t="s">
        <v>7946</v>
      </c>
    </row>
    <row r="448" spans="1:19" x14ac:dyDescent="0.3">
      <c r="A448" s="15" t="s">
        <v>1339</v>
      </c>
      <c r="B448" s="15" t="s">
        <v>13116</v>
      </c>
      <c r="C448" s="15" t="s">
        <v>13132</v>
      </c>
      <c r="D448" s="15" t="s">
        <v>13117</v>
      </c>
      <c r="E448" s="24" t="s">
        <v>13194</v>
      </c>
      <c r="F448" s="17">
        <v>599</v>
      </c>
      <c r="G448" s="17">
        <v>416</v>
      </c>
      <c r="H448" s="25">
        <v>0.31</v>
      </c>
      <c r="I448" s="18" t="str">
        <f t="shared" si="19"/>
        <v>₹200 - ₹500</v>
      </c>
      <c r="J448" s="18" t="str">
        <f t="shared" si="20"/>
        <v>Not Eligible</v>
      </c>
      <c r="K448" s="15">
        <v>4.2</v>
      </c>
      <c r="L448" s="26">
        <v>6129</v>
      </c>
      <c r="M448" s="27">
        <f t="shared" si="21"/>
        <v>3671271</v>
      </c>
      <c r="N448" s="15" t="s">
        <v>1341</v>
      </c>
      <c r="O448" s="15" t="s">
        <v>1342</v>
      </c>
      <c r="P448" s="15" t="s">
        <v>1343</v>
      </c>
      <c r="Q448" s="15" t="s">
        <v>1344</v>
      </c>
      <c r="R448" s="15" t="s">
        <v>1346</v>
      </c>
      <c r="S448" s="15" t="s">
        <v>1345</v>
      </c>
    </row>
    <row r="449" spans="1:19" x14ac:dyDescent="0.3">
      <c r="A449" s="15" t="s">
        <v>1681</v>
      </c>
      <c r="B449" s="15" t="s">
        <v>13116</v>
      </c>
      <c r="C449" s="15" t="s">
        <v>13132</v>
      </c>
      <c r="D449" s="23" t="s">
        <v>13117</v>
      </c>
      <c r="E449" s="24" t="s">
        <v>13194</v>
      </c>
      <c r="F449" s="17">
        <v>1999</v>
      </c>
      <c r="G449" s="17">
        <v>486</v>
      </c>
      <c r="H449" s="25">
        <v>0.76</v>
      </c>
      <c r="I449" s="18" t="str">
        <f t="shared" si="19"/>
        <v>₹200 - ₹500</v>
      </c>
      <c r="J449" s="18" t="str">
        <f t="shared" si="20"/>
        <v>Eligible</v>
      </c>
      <c r="K449" s="15">
        <v>4.2</v>
      </c>
      <c r="L449" s="26">
        <v>284</v>
      </c>
      <c r="M449" s="27">
        <f t="shared" si="21"/>
        <v>567716</v>
      </c>
      <c r="N449" s="15" t="s">
        <v>1682</v>
      </c>
      <c r="O449" s="15" t="s">
        <v>1342</v>
      </c>
      <c r="P449" s="15" t="s">
        <v>1343</v>
      </c>
      <c r="Q449" s="15" t="s">
        <v>1344</v>
      </c>
      <c r="R449" s="15" t="s">
        <v>1346</v>
      </c>
      <c r="S449" s="15" t="s">
        <v>1345</v>
      </c>
    </row>
    <row r="450" spans="1:19" x14ac:dyDescent="0.3">
      <c r="A450" s="15" t="s">
        <v>603</v>
      </c>
      <c r="B450" s="15" t="s">
        <v>13082</v>
      </c>
      <c r="C450" s="15" t="s">
        <v>13083</v>
      </c>
      <c r="D450" s="15" t="s">
        <v>13086</v>
      </c>
      <c r="E450" s="24" t="s">
        <v>13194</v>
      </c>
      <c r="F450" s="17">
        <v>845</v>
      </c>
      <c r="G450" s="17">
        <v>329</v>
      </c>
      <c r="H450" s="25">
        <v>0.61</v>
      </c>
      <c r="I450" s="18" t="str">
        <f t="shared" ref="I450:I513" si="22">IF(G450&lt;200,"&lt;₹200",IF(OR(G450=200,G450&lt;=500),"₹200 - ₹500","&gt;₹500"))</f>
        <v>₹200 - ₹500</v>
      </c>
      <c r="J450" s="18" t="str">
        <f t="shared" ref="J450:J513" si="23">IF(H450&gt;=50%,"Eligible","Not Eligible")</f>
        <v>Eligible</v>
      </c>
      <c r="K450" s="15">
        <v>4.2</v>
      </c>
      <c r="L450" s="26">
        <v>3234</v>
      </c>
      <c r="M450" s="27">
        <f t="shared" si="21"/>
        <v>2732730</v>
      </c>
      <c r="N450" s="15" t="s">
        <v>604</v>
      </c>
      <c r="O450" s="15" t="s">
        <v>605</v>
      </c>
      <c r="P450" s="15" t="s">
        <v>606</v>
      </c>
      <c r="Q450" s="15" t="s">
        <v>607</v>
      </c>
      <c r="R450" s="15" t="s">
        <v>609</v>
      </c>
      <c r="S450" s="15" t="s">
        <v>608</v>
      </c>
    </row>
    <row r="451" spans="1:19" x14ac:dyDescent="0.3">
      <c r="A451" s="15" t="s">
        <v>2199</v>
      </c>
      <c r="B451" s="15" t="s">
        <v>13082</v>
      </c>
      <c r="C451" s="15" t="s">
        <v>13083</v>
      </c>
      <c r="D451" s="15" t="s">
        <v>13086</v>
      </c>
      <c r="E451" s="24" t="s">
        <v>13194</v>
      </c>
      <c r="F451" s="17">
        <v>995</v>
      </c>
      <c r="G451" s="17">
        <v>549</v>
      </c>
      <c r="H451" s="25">
        <v>0.45</v>
      </c>
      <c r="I451" s="18" t="str">
        <f t="shared" si="22"/>
        <v>&gt;₹500</v>
      </c>
      <c r="J451" s="18" t="str">
        <f t="shared" si="23"/>
        <v>Not Eligible</v>
      </c>
      <c r="K451" s="15">
        <v>4.2</v>
      </c>
      <c r="L451" s="26">
        <v>313832</v>
      </c>
      <c r="M451" s="27">
        <f t="shared" si="21"/>
        <v>312262840</v>
      </c>
      <c r="N451" s="15" t="s">
        <v>2200</v>
      </c>
      <c r="O451" s="15" t="s">
        <v>605</v>
      </c>
      <c r="P451" s="15" t="s">
        <v>606</v>
      </c>
      <c r="Q451" s="15" t="s">
        <v>607</v>
      </c>
      <c r="R451" s="15" t="s">
        <v>609</v>
      </c>
      <c r="S451" s="15" t="s">
        <v>608</v>
      </c>
    </row>
    <row r="452" spans="1:19" x14ac:dyDescent="0.3">
      <c r="A452" s="15" t="s">
        <v>3235</v>
      </c>
      <c r="B452" s="15" t="s">
        <v>13116</v>
      </c>
      <c r="C452" s="23" t="s">
        <v>13142</v>
      </c>
      <c r="D452" s="23" t="s">
        <v>13143</v>
      </c>
      <c r="E452" s="24"/>
      <c r="F452" s="17">
        <v>9999</v>
      </c>
      <c r="G452" s="17">
        <v>2199</v>
      </c>
      <c r="H452" s="25">
        <v>0.78</v>
      </c>
      <c r="I452" s="18" t="str">
        <f t="shared" si="22"/>
        <v>&gt;₹500</v>
      </c>
      <c r="J452" s="18" t="str">
        <f t="shared" si="23"/>
        <v>Eligible</v>
      </c>
      <c r="K452" s="15">
        <v>4.2</v>
      </c>
      <c r="L452" s="26">
        <v>20879</v>
      </c>
      <c r="M452" s="27">
        <f t="shared" si="21"/>
        <v>208769121</v>
      </c>
      <c r="N452" s="15" t="s">
        <v>3236</v>
      </c>
      <c r="O452" s="15" t="s">
        <v>3237</v>
      </c>
      <c r="P452" s="15" t="s">
        <v>3238</v>
      </c>
      <c r="Q452" s="15" t="s">
        <v>3239</v>
      </c>
      <c r="R452" s="15" t="s">
        <v>3241</v>
      </c>
      <c r="S452" s="15" t="s">
        <v>3240</v>
      </c>
    </row>
    <row r="453" spans="1:19" x14ac:dyDescent="0.3">
      <c r="A453" s="15" t="s">
        <v>4708</v>
      </c>
      <c r="B453" s="15" t="s">
        <v>13116</v>
      </c>
      <c r="C453" s="23" t="s">
        <v>13137</v>
      </c>
      <c r="D453" s="23" t="s">
        <v>13139</v>
      </c>
      <c r="E453" s="24" t="s">
        <v>13197</v>
      </c>
      <c r="F453" s="17">
        <v>32999</v>
      </c>
      <c r="G453" s="17">
        <v>23999</v>
      </c>
      <c r="H453" s="25">
        <v>0.27</v>
      </c>
      <c r="I453" s="18" t="str">
        <f t="shared" si="22"/>
        <v>&gt;₹500</v>
      </c>
      <c r="J453" s="18" t="str">
        <f t="shared" si="23"/>
        <v>Not Eligible</v>
      </c>
      <c r="K453" s="15">
        <v>4.2</v>
      </c>
      <c r="L453" s="26">
        <v>2646</v>
      </c>
      <c r="M453" s="27">
        <f t="shared" si="21"/>
        <v>87315354</v>
      </c>
      <c r="N453" s="15" t="s">
        <v>4709</v>
      </c>
      <c r="O453" s="15" t="s">
        <v>4710</v>
      </c>
      <c r="P453" s="15" t="s">
        <v>4711</v>
      </c>
      <c r="Q453" s="15" t="s">
        <v>4712</v>
      </c>
      <c r="R453" s="15" t="s">
        <v>4714</v>
      </c>
      <c r="S453" s="15" t="s">
        <v>4713</v>
      </c>
    </row>
    <row r="454" spans="1:19" x14ac:dyDescent="0.3">
      <c r="A454" s="15" t="s">
        <v>6637</v>
      </c>
      <c r="B454" s="15" t="s">
        <v>13116</v>
      </c>
      <c r="C454" s="15" t="s">
        <v>13132</v>
      </c>
      <c r="D454" s="23" t="s">
        <v>13117</v>
      </c>
      <c r="E454" s="24" t="s">
        <v>13194</v>
      </c>
      <c r="F454" s="17">
        <v>499</v>
      </c>
      <c r="G454" s="17">
        <v>279</v>
      </c>
      <c r="H454" s="25">
        <v>0.44</v>
      </c>
      <c r="I454" s="18" t="str">
        <f t="shared" si="22"/>
        <v>₹200 - ₹500</v>
      </c>
      <c r="J454" s="18" t="str">
        <f t="shared" si="23"/>
        <v>Not Eligible</v>
      </c>
      <c r="K454" s="15">
        <v>4.2</v>
      </c>
      <c r="L454" s="26">
        <v>28978</v>
      </c>
      <c r="M454" s="27">
        <f t="shared" si="21"/>
        <v>14460022</v>
      </c>
      <c r="N454" s="15" t="s">
        <v>6639</v>
      </c>
      <c r="O454" s="15" t="s">
        <v>6640</v>
      </c>
      <c r="P454" s="15" t="s">
        <v>6641</v>
      </c>
      <c r="Q454" s="15" t="s">
        <v>6642</v>
      </c>
      <c r="R454" s="15" t="s">
        <v>6644</v>
      </c>
      <c r="S454" s="15" t="s">
        <v>6643</v>
      </c>
    </row>
    <row r="455" spans="1:19" x14ac:dyDescent="0.3">
      <c r="A455" s="15" t="s">
        <v>6036</v>
      </c>
      <c r="B455" s="15" t="s">
        <v>13116</v>
      </c>
      <c r="C455" s="23" t="s">
        <v>13126</v>
      </c>
      <c r="D455" s="23" t="s">
        <v>13129</v>
      </c>
      <c r="E455" s="24" t="s">
        <v>13278</v>
      </c>
      <c r="F455" s="17">
        <v>4999</v>
      </c>
      <c r="G455" s="17">
        <v>1799</v>
      </c>
      <c r="H455" s="25">
        <v>0.64</v>
      </c>
      <c r="I455" s="18" t="str">
        <f t="shared" si="22"/>
        <v>&gt;₹500</v>
      </c>
      <c r="J455" s="18" t="str">
        <f t="shared" si="23"/>
        <v>Eligible</v>
      </c>
      <c r="K455" s="15">
        <v>4.2</v>
      </c>
      <c r="L455" s="26">
        <v>3145</v>
      </c>
      <c r="M455" s="27">
        <f t="shared" si="21"/>
        <v>15721855</v>
      </c>
      <c r="N455" s="15" t="s">
        <v>6038</v>
      </c>
      <c r="O455" s="15" t="s">
        <v>6039</v>
      </c>
      <c r="P455" s="15" t="s">
        <v>6040</v>
      </c>
      <c r="Q455" s="15" t="s">
        <v>6041</v>
      </c>
      <c r="R455" s="15" t="s">
        <v>6043</v>
      </c>
      <c r="S455" s="15" t="s">
        <v>6042</v>
      </c>
    </row>
    <row r="456" spans="1:19" x14ac:dyDescent="0.3">
      <c r="A456" s="15" t="s">
        <v>5912</v>
      </c>
      <c r="B456" s="15" t="s">
        <v>13149</v>
      </c>
      <c r="C456" s="15" t="s">
        <v>13150</v>
      </c>
      <c r="D456" s="15" t="s">
        <v>13152</v>
      </c>
      <c r="E456" s="24" t="s">
        <v>13277</v>
      </c>
      <c r="F456" s="17">
        <v>225</v>
      </c>
      <c r="G456" s="17">
        <v>191</v>
      </c>
      <c r="H456" s="25">
        <v>0.15</v>
      </c>
      <c r="I456" s="18" t="str">
        <f t="shared" si="22"/>
        <v>&lt;₹200</v>
      </c>
      <c r="J456" s="18" t="str">
        <f t="shared" si="23"/>
        <v>Not Eligible</v>
      </c>
      <c r="K456" s="15">
        <v>4.2</v>
      </c>
      <c r="L456" s="26">
        <v>192589</v>
      </c>
      <c r="M456" s="27">
        <f t="shared" si="21"/>
        <v>43332525</v>
      </c>
      <c r="N456" s="15" t="s">
        <v>5914</v>
      </c>
      <c r="O456" s="15" t="s">
        <v>5915</v>
      </c>
      <c r="P456" s="15" t="s">
        <v>5916</v>
      </c>
      <c r="Q456" s="15" t="s">
        <v>5917</v>
      </c>
      <c r="R456" s="15" t="s">
        <v>5919</v>
      </c>
      <c r="S456" s="15" t="s">
        <v>5918</v>
      </c>
    </row>
    <row r="457" spans="1:19" x14ac:dyDescent="0.3">
      <c r="A457" s="15" t="s">
        <v>17</v>
      </c>
      <c r="B457" s="15" t="s">
        <v>13082</v>
      </c>
      <c r="C457" s="15" t="s">
        <v>13083</v>
      </c>
      <c r="D457" s="23" t="s">
        <v>13086</v>
      </c>
      <c r="E457" s="24" t="s">
        <v>13194</v>
      </c>
      <c r="F457" s="17">
        <v>1099</v>
      </c>
      <c r="G457" s="17">
        <v>399</v>
      </c>
      <c r="H457" s="25">
        <v>0.64</v>
      </c>
      <c r="I457" s="18" t="str">
        <f t="shared" si="22"/>
        <v>₹200 - ₹500</v>
      </c>
      <c r="J457" s="18" t="str">
        <f t="shared" si="23"/>
        <v>Eligible</v>
      </c>
      <c r="K457" s="15">
        <v>4.2</v>
      </c>
      <c r="L457" s="26">
        <v>16557</v>
      </c>
      <c r="M457" s="27">
        <f t="shared" si="21"/>
        <v>18196143</v>
      </c>
      <c r="N457" s="15" t="s">
        <v>19</v>
      </c>
      <c r="O457" s="15" t="s">
        <v>20</v>
      </c>
      <c r="P457" s="15" t="s">
        <v>21</v>
      </c>
      <c r="Q457" s="15" t="s">
        <v>22</v>
      </c>
      <c r="R457" s="15" t="s">
        <v>24</v>
      </c>
      <c r="S457" s="15" t="s">
        <v>23</v>
      </c>
    </row>
    <row r="458" spans="1:19" x14ac:dyDescent="0.3">
      <c r="A458" s="15" t="s">
        <v>421</v>
      </c>
      <c r="B458" s="15" t="s">
        <v>13082</v>
      </c>
      <c r="C458" s="15" t="s">
        <v>13083</v>
      </c>
      <c r="D458" s="23" t="s">
        <v>13086</v>
      </c>
      <c r="E458" s="24" t="s">
        <v>13194</v>
      </c>
      <c r="F458" s="17">
        <v>1099</v>
      </c>
      <c r="G458" s="17">
        <v>399</v>
      </c>
      <c r="H458" s="25">
        <v>0.64</v>
      </c>
      <c r="I458" s="18" t="str">
        <f t="shared" si="22"/>
        <v>₹200 - ₹500</v>
      </c>
      <c r="J458" s="18" t="str">
        <f t="shared" si="23"/>
        <v>Eligible</v>
      </c>
      <c r="K458" s="15">
        <v>4.2</v>
      </c>
      <c r="L458" s="26">
        <v>18998</v>
      </c>
      <c r="M458" s="27">
        <f t="shared" ref="M458:M521" si="24">F458*L458</f>
        <v>20878802</v>
      </c>
      <c r="N458" s="15" t="s">
        <v>422</v>
      </c>
      <c r="O458" s="15" t="s">
        <v>20</v>
      </c>
      <c r="P458" s="15" t="s">
        <v>21</v>
      </c>
      <c r="Q458" s="15" t="s">
        <v>22</v>
      </c>
      <c r="R458" s="15" t="s">
        <v>24</v>
      </c>
      <c r="S458" s="15" t="s">
        <v>23</v>
      </c>
    </row>
    <row r="459" spans="1:19" x14ac:dyDescent="0.3">
      <c r="A459" s="15" t="s">
        <v>764</v>
      </c>
      <c r="B459" s="15" t="s">
        <v>13082</v>
      </c>
      <c r="C459" s="15" t="s">
        <v>13083</v>
      </c>
      <c r="D459" s="23" t="s">
        <v>13086</v>
      </c>
      <c r="E459" s="24" t="s">
        <v>13194</v>
      </c>
      <c r="F459" s="17">
        <v>1099</v>
      </c>
      <c r="G459" s="17">
        <v>399</v>
      </c>
      <c r="H459" s="25">
        <v>0.64</v>
      </c>
      <c r="I459" s="18" t="str">
        <f t="shared" si="22"/>
        <v>₹200 - ₹500</v>
      </c>
      <c r="J459" s="18" t="str">
        <f t="shared" si="23"/>
        <v>Eligible</v>
      </c>
      <c r="K459" s="15">
        <v>4.2</v>
      </c>
      <c r="L459" s="26">
        <v>16557</v>
      </c>
      <c r="M459" s="27">
        <f t="shared" si="24"/>
        <v>18196143</v>
      </c>
      <c r="N459" s="15" t="s">
        <v>765</v>
      </c>
      <c r="O459" s="15" t="s">
        <v>20</v>
      </c>
      <c r="P459" s="15" t="s">
        <v>21</v>
      </c>
      <c r="Q459" s="15" t="s">
        <v>22</v>
      </c>
      <c r="R459" s="15" t="s">
        <v>766</v>
      </c>
      <c r="S459" s="15" t="s">
        <v>23</v>
      </c>
    </row>
    <row r="460" spans="1:19" x14ac:dyDescent="0.3">
      <c r="A460" s="15" t="s">
        <v>831</v>
      </c>
      <c r="B460" s="15" t="s">
        <v>13082</v>
      </c>
      <c r="C460" s="15" t="s">
        <v>13083</v>
      </c>
      <c r="D460" s="23" t="s">
        <v>13086</v>
      </c>
      <c r="E460" s="24" t="s">
        <v>13194</v>
      </c>
      <c r="F460" s="17">
        <v>1999</v>
      </c>
      <c r="G460" s="17">
        <v>649</v>
      </c>
      <c r="H460" s="25">
        <v>0.68</v>
      </c>
      <c r="I460" s="18" t="str">
        <f t="shared" si="22"/>
        <v>&gt;₹500</v>
      </c>
      <c r="J460" s="18" t="str">
        <f t="shared" si="23"/>
        <v>Eligible</v>
      </c>
      <c r="K460" s="15">
        <v>4.2</v>
      </c>
      <c r="L460" s="26">
        <v>21916</v>
      </c>
      <c r="M460" s="27">
        <f t="shared" si="24"/>
        <v>43810084</v>
      </c>
      <c r="N460" s="15" t="s">
        <v>422</v>
      </c>
      <c r="O460" s="15" t="s">
        <v>20</v>
      </c>
      <c r="P460" s="15" t="s">
        <v>21</v>
      </c>
      <c r="Q460" s="15" t="s">
        <v>22</v>
      </c>
      <c r="R460" s="15" t="s">
        <v>832</v>
      </c>
      <c r="S460" s="15" t="s">
        <v>23</v>
      </c>
    </row>
    <row r="461" spans="1:19" x14ac:dyDescent="0.3">
      <c r="A461" s="15" t="s">
        <v>979</v>
      </c>
      <c r="B461" s="15" t="s">
        <v>13082</v>
      </c>
      <c r="C461" s="15" t="s">
        <v>13083</v>
      </c>
      <c r="D461" s="23" t="s">
        <v>13086</v>
      </c>
      <c r="E461" s="24" t="s">
        <v>13194</v>
      </c>
      <c r="F461" s="17">
        <v>1299</v>
      </c>
      <c r="G461" s="17">
        <v>449</v>
      </c>
      <c r="H461" s="25">
        <v>0.65</v>
      </c>
      <c r="I461" s="18" t="str">
        <f t="shared" si="22"/>
        <v>₹200 - ₹500</v>
      </c>
      <c r="J461" s="18" t="str">
        <f t="shared" si="23"/>
        <v>Eligible</v>
      </c>
      <c r="K461" s="15">
        <v>4.2</v>
      </c>
      <c r="L461" s="26">
        <v>1949</v>
      </c>
      <c r="M461" s="27">
        <f t="shared" si="24"/>
        <v>2531751</v>
      </c>
      <c r="N461" s="15" t="s">
        <v>980</v>
      </c>
      <c r="O461" s="15" t="s">
        <v>20</v>
      </c>
      <c r="P461" s="15" t="s">
        <v>21</v>
      </c>
      <c r="Q461" s="15" t="s">
        <v>22</v>
      </c>
      <c r="R461" s="15" t="s">
        <v>24</v>
      </c>
      <c r="S461" s="15" t="s">
        <v>23</v>
      </c>
    </row>
    <row r="462" spans="1:19" x14ac:dyDescent="0.3">
      <c r="A462" s="15" t="s">
        <v>1961</v>
      </c>
      <c r="B462" s="15" t="s">
        <v>13082</v>
      </c>
      <c r="C462" s="15" t="s">
        <v>13083</v>
      </c>
      <c r="D462" s="23" t="s">
        <v>13086</v>
      </c>
      <c r="E462" s="24" t="s">
        <v>13194</v>
      </c>
      <c r="F462" s="17">
        <v>1999</v>
      </c>
      <c r="G462" s="17">
        <v>649</v>
      </c>
      <c r="H462" s="25">
        <v>0.68</v>
      </c>
      <c r="I462" s="18" t="str">
        <f t="shared" si="22"/>
        <v>&gt;₹500</v>
      </c>
      <c r="J462" s="18" t="str">
        <f t="shared" si="23"/>
        <v>Eligible</v>
      </c>
      <c r="K462" s="15">
        <v>4.2</v>
      </c>
      <c r="L462" s="26">
        <v>9377</v>
      </c>
      <c r="M462" s="27">
        <f t="shared" si="24"/>
        <v>18744623</v>
      </c>
      <c r="N462" s="15" t="s">
        <v>1962</v>
      </c>
      <c r="O462" s="15" t="s">
        <v>20</v>
      </c>
      <c r="P462" s="15" t="s">
        <v>21</v>
      </c>
      <c r="Q462" s="15" t="s">
        <v>22</v>
      </c>
      <c r="R462" s="15" t="s">
        <v>832</v>
      </c>
      <c r="S462" s="15" t="s">
        <v>23</v>
      </c>
    </row>
    <row r="463" spans="1:19" x14ac:dyDescent="0.3">
      <c r="A463" s="15" t="s">
        <v>8835</v>
      </c>
      <c r="B463" s="15" t="s">
        <v>13082</v>
      </c>
      <c r="C463" s="15" t="s">
        <v>13083</v>
      </c>
      <c r="D463" s="15" t="s">
        <v>13091</v>
      </c>
      <c r="E463" s="24" t="s">
        <v>13252</v>
      </c>
      <c r="F463" s="17">
        <v>5499</v>
      </c>
      <c r="G463" s="17">
        <v>1199</v>
      </c>
      <c r="H463" s="25">
        <v>0.78</v>
      </c>
      <c r="I463" s="18" t="str">
        <f t="shared" si="22"/>
        <v>&gt;₹500</v>
      </c>
      <c r="J463" s="18" t="str">
        <f t="shared" si="23"/>
        <v>Eligible</v>
      </c>
      <c r="K463" s="15">
        <v>4.2</v>
      </c>
      <c r="L463" s="26">
        <v>37</v>
      </c>
      <c r="M463" s="27">
        <f t="shared" si="24"/>
        <v>203463</v>
      </c>
      <c r="N463" s="15" t="s">
        <v>8836</v>
      </c>
      <c r="O463" s="15" t="s">
        <v>8837</v>
      </c>
      <c r="P463" s="15" t="s">
        <v>8838</v>
      </c>
      <c r="Q463" s="15" t="s">
        <v>8839</v>
      </c>
      <c r="R463" s="15" t="s">
        <v>8841</v>
      </c>
      <c r="S463" s="15" t="s">
        <v>8840</v>
      </c>
    </row>
    <row r="464" spans="1:19" x14ac:dyDescent="0.3">
      <c r="A464" s="15" t="s">
        <v>8739</v>
      </c>
      <c r="B464" s="15" t="s">
        <v>13082</v>
      </c>
      <c r="C464" s="15" t="s">
        <v>13083</v>
      </c>
      <c r="D464" s="23" t="s">
        <v>13090</v>
      </c>
      <c r="E464" s="24" t="s">
        <v>13237</v>
      </c>
      <c r="F464" s="17">
        <v>999</v>
      </c>
      <c r="G464" s="17">
        <v>449</v>
      </c>
      <c r="H464" s="25">
        <v>0.55000000000000004</v>
      </c>
      <c r="I464" s="18" t="str">
        <f t="shared" si="22"/>
        <v>₹200 - ₹500</v>
      </c>
      <c r="J464" s="18" t="str">
        <f t="shared" si="23"/>
        <v>Eligible</v>
      </c>
      <c r="K464" s="15">
        <v>4.2</v>
      </c>
      <c r="L464" s="26">
        <v>2351</v>
      </c>
      <c r="M464" s="27">
        <f t="shared" si="24"/>
        <v>2348649</v>
      </c>
      <c r="N464" s="15" t="s">
        <v>8741</v>
      </c>
      <c r="O464" s="15" t="s">
        <v>8742</v>
      </c>
      <c r="P464" s="15" t="s">
        <v>8743</v>
      </c>
      <c r="Q464" s="15" t="s">
        <v>8744</v>
      </c>
      <c r="R464" s="15" t="s">
        <v>8746</v>
      </c>
      <c r="S464" s="15" t="s">
        <v>8745</v>
      </c>
    </row>
    <row r="465" spans="1:19" x14ac:dyDescent="0.3">
      <c r="A465" s="15" t="s">
        <v>6658</v>
      </c>
      <c r="B465" s="15" t="s">
        <v>13082</v>
      </c>
      <c r="C465" s="15" t="s">
        <v>13083</v>
      </c>
      <c r="D465" s="23" t="s">
        <v>13089</v>
      </c>
      <c r="E465" s="24" t="s">
        <v>13207</v>
      </c>
      <c r="F465" s="17">
        <v>375</v>
      </c>
      <c r="G465" s="17">
        <v>279</v>
      </c>
      <c r="H465" s="25">
        <v>0.26</v>
      </c>
      <c r="I465" s="18" t="str">
        <f t="shared" si="22"/>
        <v>₹200 - ₹500</v>
      </c>
      <c r="J465" s="18" t="str">
        <f t="shared" si="23"/>
        <v>Not Eligible</v>
      </c>
      <c r="K465" s="15">
        <v>4.2</v>
      </c>
      <c r="L465" s="26">
        <v>19253</v>
      </c>
      <c r="M465" s="27">
        <f t="shared" si="24"/>
        <v>7219875</v>
      </c>
      <c r="N465" s="15" t="s">
        <v>6659</v>
      </c>
      <c r="O465" s="15" t="s">
        <v>6660</v>
      </c>
      <c r="P465" s="15" t="s">
        <v>6661</v>
      </c>
      <c r="Q465" s="15" t="s">
        <v>6662</v>
      </c>
      <c r="R465" s="15" t="s">
        <v>6664</v>
      </c>
      <c r="S465" s="15" t="s">
        <v>6663</v>
      </c>
    </row>
    <row r="466" spans="1:19" x14ac:dyDescent="0.3">
      <c r="A466" s="15" t="s">
        <v>4286</v>
      </c>
      <c r="B466" s="15" t="s">
        <v>13116</v>
      </c>
      <c r="C466" s="23" t="s">
        <v>13142</v>
      </c>
      <c r="D466" s="23" t="s">
        <v>13143</v>
      </c>
      <c r="E466" s="24"/>
      <c r="F466" s="17">
        <v>6990</v>
      </c>
      <c r="G466" s="17">
        <v>1499</v>
      </c>
      <c r="H466" s="25">
        <v>0.79</v>
      </c>
      <c r="I466" s="18" t="str">
        <f t="shared" si="22"/>
        <v>&gt;₹500</v>
      </c>
      <c r="J466" s="18" t="str">
        <f t="shared" si="23"/>
        <v>Eligible</v>
      </c>
      <c r="K466" s="15">
        <v>4.2</v>
      </c>
      <c r="L466" s="26">
        <v>2180</v>
      </c>
      <c r="M466" s="27">
        <f t="shared" si="24"/>
        <v>15238200</v>
      </c>
      <c r="N466" s="15" t="s">
        <v>4287</v>
      </c>
      <c r="O466" s="15" t="s">
        <v>3198</v>
      </c>
      <c r="P466" s="15" t="s">
        <v>3199</v>
      </c>
      <c r="Q466" s="15" t="s">
        <v>3200</v>
      </c>
      <c r="R466" s="15" t="s">
        <v>3202</v>
      </c>
      <c r="S466" s="15" t="s">
        <v>3201</v>
      </c>
    </row>
    <row r="467" spans="1:19" x14ac:dyDescent="0.3">
      <c r="A467" s="15" t="s">
        <v>4650</v>
      </c>
      <c r="B467" s="15" t="s">
        <v>13116</v>
      </c>
      <c r="C467" s="23" t="s">
        <v>13126</v>
      </c>
      <c r="D467" s="23" t="s">
        <v>13129</v>
      </c>
      <c r="E467" s="24" t="s">
        <v>13215</v>
      </c>
      <c r="F467" s="17">
        <v>2990</v>
      </c>
      <c r="G467" s="17">
        <v>1399</v>
      </c>
      <c r="H467" s="25">
        <v>0.53</v>
      </c>
      <c r="I467" s="18" t="str">
        <f t="shared" si="22"/>
        <v>&gt;₹500</v>
      </c>
      <c r="J467" s="18" t="str">
        <f t="shared" si="23"/>
        <v>Eligible</v>
      </c>
      <c r="K467" s="15">
        <v>4.2</v>
      </c>
      <c r="L467" s="26">
        <v>7571</v>
      </c>
      <c r="M467" s="27">
        <f t="shared" si="24"/>
        <v>22637290</v>
      </c>
      <c r="N467" s="15" t="s">
        <v>4651</v>
      </c>
      <c r="O467" s="15" t="s">
        <v>3198</v>
      </c>
      <c r="P467" s="15" t="s">
        <v>3199</v>
      </c>
      <c r="Q467" s="15" t="s">
        <v>3200</v>
      </c>
      <c r="R467" s="15" t="s">
        <v>3202</v>
      </c>
      <c r="S467" s="15" t="s">
        <v>3201</v>
      </c>
    </row>
    <row r="468" spans="1:19" x14ac:dyDescent="0.3">
      <c r="A468" s="15" t="s">
        <v>3196</v>
      </c>
      <c r="B468" s="15" t="s">
        <v>13116</v>
      </c>
      <c r="C468" s="23" t="s">
        <v>13142</v>
      </c>
      <c r="D468" s="23" t="s">
        <v>13143</v>
      </c>
      <c r="E468" s="24"/>
      <c r="F468" s="17">
        <v>7999</v>
      </c>
      <c r="G468" s="17">
        <v>1499</v>
      </c>
      <c r="H468" s="25">
        <v>0.81</v>
      </c>
      <c r="I468" s="18" t="str">
        <f t="shared" si="22"/>
        <v>&gt;₹500</v>
      </c>
      <c r="J468" s="18" t="str">
        <f t="shared" si="23"/>
        <v>Eligible</v>
      </c>
      <c r="K468" s="15">
        <v>4.2</v>
      </c>
      <c r="L468" s="26">
        <v>4415</v>
      </c>
      <c r="M468" s="27">
        <f t="shared" si="24"/>
        <v>35315585</v>
      </c>
      <c r="N468" s="15" t="s">
        <v>3197</v>
      </c>
      <c r="O468" s="15" t="s">
        <v>3198</v>
      </c>
      <c r="P468" s="15" t="s">
        <v>3199</v>
      </c>
      <c r="Q468" s="15" t="s">
        <v>3200</v>
      </c>
      <c r="R468" s="15" t="s">
        <v>3202</v>
      </c>
      <c r="S468" s="15" t="s">
        <v>3201</v>
      </c>
    </row>
    <row r="469" spans="1:19" x14ac:dyDescent="0.3">
      <c r="A469" s="15" t="s">
        <v>4046</v>
      </c>
      <c r="B469" s="15" t="s">
        <v>13116</v>
      </c>
      <c r="C469" s="15" t="s">
        <v>13137</v>
      </c>
      <c r="D469" s="15" t="s">
        <v>13139</v>
      </c>
      <c r="E469" s="24" t="s">
        <v>13197</v>
      </c>
      <c r="F469" s="17">
        <v>20990</v>
      </c>
      <c r="G469" s="17">
        <v>16499</v>
      </c>
      <c r="H469" s="25">
        <v>0.21</v>
      </c>
      <c r="I469" s="18" t="str">
        <f t="shared" si="22"/>
        <v>&gt;₹500</v>
      </c>
      <c r="J469" s="18" t="str">
        <f t="shared" si="23"/>
        <v>Not Eligible</v>
      </c>
      <c r="K469" s="15">
        <v>4.2</v>
      </c>
      <c r="L469" s="26">
        <v>18654</v>
      </c>
      <c r="M469" s="27">
        <f t="shared" si="24"/>
        <v>391547460</v>
      </c>
      <c r="N469" s="15" t="s">
        <v>4047</v>
      </c>
      <c r="O469" s="15" t="s">
        <v>4048</v>
      </c>
      <c r="P469" s="15" t="s">
        <v>4049</v>
      </c>
      <c r="Q469" s="15" t="s">
        <v>4050</v>
      </c>
      <c r="R469" s="15" t="s">
        <v>4052</v>
      </c>
      <c r="S469" s="15" t="s">
        <v>4051</v>
      </c>
    </row>
    <row r="470" spans="1:19" x14ac:dyDescent="0.3">
      <c r="A470" s="15" t="s">
        <v>3981</v>
      </c>
      <c r="B470" s="15" t="s">
        <v>13116</v>
      </c>
      <c r="C470" s="23" t="s">
        <v>13142</v>
      </c>
      <c r="D470" s="23" t="s">
        <v>13143</v>
      </c>
      <c r="E470" s="24"/>
      <c r="F470" s="17">
        <v>6990</v>
      </c>
      <c r="G470" s="17">
        <v>1499</v>
      </c>
      <c r="H470" s="25">
        <v>0.79</v>
      </c>
      <c r="I470" s="18" t="str">
        <f t="shared" si="22"/>
        <v>&gt;₹500</v>
      </c>
      <c r="J470" s="18" t="str">
        <f t="shared" si="23"/>
        <v>Eligible</v>
      </c>
      <c r="K470" s="15">
        <v>4.2</v>
      </c>
      <c r="L470" s="26">
        <v>3197</v>
      </c>
      <c r="M470" s="27">
        <f t="shared" si="24"/>
        <v>22347030</v>
      </c>
      <c r="N470" s="15" t="s">
        <v>3982</v>
      </c>
      <c r="O470" s="15" t="s">
        <v>3983</v>
      </c>
      <c r="P470" s="15" t="s">
        <v>3984</v>
      </c>
      <c r="Q470" s="15" t="s">
        <v>3985</v>
      </c>
      <c r="R470" s="15" t="s">
        <v>3987</v>
      </c>
      <c r="S470" s="15" t="s">
        <v>3986</v>
      </c>
    </row>
    <row r="471" spans="1:19" x14ac:dyDescent="0.3">
      <c r="A471" s="15" t="s">
        <v>9325</v>
      </c>
      <c r="B471" s="15" t="s">
        <v>13082</v>
      </c>
      <c r="C471" s="15" t="s">
        <v>13083</v>
      </c>
      <c r="D471" s="15" t="s">
        <v>13090</v>
      </c>
      <c r="E471" s="24" t="s">
        <v>13269</v>
      </c>
      <c r="F471" s="17">
        <v>1547</v>
      </c>
      <c r="G471" s="17">
        <v>770</v>
      </c>
      <c r="H471" s="25">
        <v>0.5</v>
      </c>
      <c r="I471" s="18" t="str">
        <f t="shared" si="22"/>
        <v>&gt;₹500</v>
      </c>
      <c r="J471" s="18" t="str">
        <f t="shared" si="23"/>
        <v>Eligible</v>
      </c>
      <c r="K471" s="15">
        <v>4.2</v>
      </c>
      <c r="L471" s="26">
        <v>26880</v>
      </c>
      <c r="M471" s="27">
        <f t="shared" si="24"/>
        <v>41583360</v>
      </c>
      <c r="N471" s="15" t="s">
        <v>9327</v>
      </c>
      <c r="O471" s="15" t="s">
        <v>9328</v>
      </c>
      <c r="P471" s="15" t="s">
        <v>9329</v>
      </c>
      <c r="Q471" s="15" t="s">
        <v>9330</v>
      </c>
      <c r="R471" s="15" t="s">
        <v>9332</v>
      </c>
      <c r="S471" s="15" t="s">
        <v>9331</v>
      </c>
    </row>
    <row r="472" spans="1:19" x14ac:dyDescent="0.3">
      <c r="A472" s="15" t="s">
        <v>9450</v>
      </c>
      <c r="B472" s="15" t="s">
        <v>13082</v>
      </c>
      <c r="C472" s="15" t="s">
        <v>13083</v>
      </c>
      <c r="D472" s="15" t="s">
        <v>13086</v>
      </c>
      <c r="E472" s="24" t="s">
        <v>13194</v>
      </c>
      <c r="F472" s="17">
        <v>399</v>
      </c>
      <c r="G472" s="17">
        <v>179</v>
      </c>
      <c r="H472" s="25">
        <v>0.55000000000000004</v>
      </c>
      <c r="I472" s="18" t="str">
        <f t="shared" si="22"/>
        <v>&lt;₹200</v>
      </c>
      <c r="J472" s="18" t="str">
        <f t="shared" si="23"/>
        <v>Eligible</v>
      </c>
      <c r="K472" s="15">
        <v>4.2</v>
      </c>
      <c r="L472" s="26">
        <v>21796</v>
      </c>
      <c r="M472" s="27">
        <f t="shared" si="24"/>
        <v>8696604</v>
      </c>
      <c r="N472" s="15" t="s">
        <v>9451</v>
      </c>
      <c r="O472" s="15" t="s">
        <v>9452</v>
      </c>
      <c r="P472" s="15" t="s">
        <v>9453</v>
      </c>
      <c r="Q472" s="15" t="s">
        <v>9454</v>
      </c>
      <c r="R472" s="15" t="s">
        <v>9456</v>
      </c>
      <c r="S472" s="15" t="s">
        <v>9455</v>
      </c>
    </row>
    <row r="473" spans="1:19" x14ac:dyDescent="0.3">
      <c r="A473" s="15" t="s">
        <v>6951</v>
      </c>
      <c r="B473" s="15" t="s">
        <v>13082</v>
      </c>
      <c r="C473" s="23" t="s">
        <v>13083</v>
      </c>
      <c r="D473" s="23" t="s">
        <v>13095</v>
      </c>
      <c r="E473" s="24"/>
      <c r="F473" s="17">
        <v>999</v>
      </c>
      <c r="G473" s="17">
        <v>570</v>
      </c>
      <c r="H473" s="25">
        <v>0.43</v>
      </c>
      <c r="I473" s="18" t="str">
        <f t="shared" si="22"/>
        <v>&gt;₹500</v>
      </c>
      <c r="J473" s="18" t="str">
        <f t="shared" si="23"/>
        <v>Not Eligible</v>
      </c>
      <c r="K473" s="15">
        <v>4.2</v>
      </c>
      <c r="L473" s="26">
        <v>9499</v>
      </c>
      <c r="M473" s="27">
        <f t="shared" si="24"/>
        <v>9489501</v>
      </c>
      <c r="N473" s="15" t="s">
        <v>6952</v>
      </c>
      <c r="O473" s="15" t="s">
        <v>6953</v>
      </c>
      <c r="P473" s="15" t="s">
        <v>6954</v>
      </c>
      <c r="Q473" s="15" t="s">
        <v>6955</v>
      </c>
      <c r="R473" s="15" t="s">
        <v>6957</v>
      </c>
      <c r="S473" s="15" t="s">
        <v>6956</v>
      </c>
    </row>
    <row r="474" spans="1:19" x14ac:dyDescent="0.3">
      <c r="A474" s="15" t="s">
        <v>8949</v>
      </c>
      <c r="B474" s="15" t="s">
        <v>13082</v>
      </c>
      <c r="C474" s="15" t="s">
        <v>13083</v>
      </c>
      <c r="D474" s="23" t="s">
        <v>13086</v>
      </c>
      <c r="E474" s="24" t="s">
        <v>13194</v>
      </c>
      <c r="F474" s="17">
        <v>845</v>
      </c>
      <c r="G474" s="17">
        <v>329</v>
      </c>
      <c r="H474" s="25">
        <v>0.61</v>
      </c>
      <c r="I474" s="18" t="str">
        <f t="shared" si="22"/>
        <v>₹200 - ₹500</v>
      </c>
      <c r="J474" s="18" t="str">
        <f t="shared" si="23"/>
        <v>Eligible</v>
      </c>
      <c r="K474" s="15">
        <v>4.2</v>
      </c>
      <c r="L474" s="26">
        <v>56098</v>
      </c>
      <c r="M474" s="27">
        <f t="shared" si="24"/>
        <v>47402810</v>
      </c>
      <c r="N474" s="15" t="s">
        <v>8950</v>
      </c>
      <c r="O474" s="15" t="s">
        <v>8951</v>
      </c>
      <c r="P474" s="15" t="s">
        <v>8952</v>
      </c>
      <c r="Q474" s="15" t="s">
        <v>8953</v>
      </c>
      <c r="R474" s="15" t="s">
        <v>8955</v>
      </c>
      <c r="S474" s="15" t="s">
        <v>8954</v>
      </c>
    </row>
    <row r="475" spans="1:19" x14ac:dyDescent="0.3">
      <c r="A475" s="15" t="s">
        <v>58</v>
      </c>
      <c r="B475" s="15" t="s">
        <v>13082</v>
      </c>
      <c r="C475" s="15" t="s">
        <v>13083</v>
      </c>
      <c r="D475" s="15" t="s">
        <v>13086</v>
      </c>
      <c r="E475" s="24" t="s">
        <v>13194</v>
      </c>
      <c r="F475" s="17">
        <v>399</v>
      </c>
      <c r="G475" s="17">
        <v>154</v>
      </c>
      <c r="H475" s="25">
        <v>0.61</v>
      </c>
      <c r="I475" s="18" t="str">
        <f t="shared" si="22"/>
        <v>&lt;₹200</v>
      </c>
      <c r="J475" s="18" t="str">
        <f t="shared" si="23"/>
        <v>Eligible</v>
      </c>
      <c r="K475" s="15">
        <v>4.2</v>
      </c>
      <c r="L475" s="26">
        <v>31822</v>
      </c>
      <c r="M475" s="27">
        <f t="shared" si="24"/>
        <v>12696978</v>
      </c>
      <c r="N475" s="15" t="s">
        <v>59</v>
      </c>
      <c r="O475" s="15" t="s">
        <v>60</v>
      </c>
      <c r="P475" s="15" t="s">
        <v>61</v>
      </c>
      <c r="Q475" s="15" t="s">
        <v>62</v>
      </c>
      <c r="R475" s="15" t="s">
        <v>64</v>
      </c>
      <c r="S475" s="15" t="s">
        <v>63</v>
      </c>
    </row>
    <row r="476" spans="1:19" x14ac:dyDescent="0.3">
      <c r="A476" s="15" t="s">
        <v>8388</v>
      </c>
      <c r="B476" s="15" t="s">
        <v>13082</v>
      </c>
      <c r="C476" s="23" t="s">
        <v>13083</v>
      </c>
      <c r="D476" s="23" t="s">
        <v>13090</v>
      </c>
      <c r="E476" s="24" t="s">
        <v>13233</v>
      </c>
      <c r="F476" s="17">
        <v>1299</v>
      </c>
      <c r="G476" s="17">
        <v>499</v>
      </c>
      <c r="H476" s="25">
        <v>0.62</v>
      </c>
      <c r="I476" s="18" t="str">
        <f t="shared" si="22"/>
        <v>₹200 - ₹500</v>
      </c>
      <c r="J476" s="18" t="str">
        <f t="shared" si="23"/>
        <v>Eligible</v>
      </c>
      <c r="K476" s="15">
        <v>4.2</v>
      </c>
      <c r="L476" s="26">
        <v>9499</v>
      </c>
      <c r="M476" s="27">
        <f t="shared" si="24"/>
        <v>12339201</v>
      </c>
      <c r="N476" s="15" t="s">
        <v>8389</v>
      </c>
      <c r="O476" s="15" t="s">
        <v>8390</v>
      </c>
      <c r="P476" s="15" t="s">
        <v>8391</v>
      </c>
      <c r="Q476" s="15" t="s">
        <v>8392</v>
      </c>
      <c r="R476" s="15" t="s">
        <v>8394</v>
      </c>
      <c r="S476" s="15" t="s">
        <v>8393</v>
      </c>
    </row>
    <row r="477" spans="1:19" x14ac:dyDescent="0.3">
      <c r="A477" s="15" t="s">
        <v>11847</v>
      </c>
      <c r="B477" s="15" t="s">
        <v>13149</v>
      </c>
      <c r="C477" s="15" t="s">
        <v>13154</v>
      </c>
      <c r="D477" s="23" t="s">
        <v>13159</v>
      </c>
      <c r="E477" s="24" t="s">
        <v>13262</v>
      </c>
      <c r="F477" s="17">
        <v>4560</v>
      </c>
      <c r="G477" s="17">
        <v>2599</v>
      </c>
      <c r="H477" s="25">
        <v>0.43</v>
      </c>
      <c r="I477" s="18" t="str">
        <f t="shared" si="22"/>
        <v>&gt;₹500</v>
      </c>
      <c r="J477" s="18" t="str">
        <f t="shared" si="23"/>
        <v>Not Eligible</v>
      </c>
      <c r="K477" s="15">
        <v>4.2</v>
      </c>
      <c r="L477" s="26">
        <v>50772</v>
      </c>
      <c r="M477" s="27">
        <f t="shared" si="24"/>
        <v>231520320</v>
      </c>
      <c r="N477" s="15" t="s">
        <v>11848</v>
      </c>
      <c r="O477" s="15" t="s">
        <v>11849</v>
      </c>
      <c r="P477" s="15" t="s">
        <v>11850</v>
      </c>
      <c r="Q477" s="15" t="s">
        <v>11851</v>
      </c>
      <c r="R477" s="15" t="s">
        <v>11853</v>
      </c>
      <c r="S477" s="15" t="s">
        <v>11852</v>
      </c>
    </row>
    <row r="478" spans="1:19" x14ac:dyDescent="0.3">
      <c r="A478" s="15" t="s">
        <v>10010</v>
      </c>
      <c r="B478" s="15" t="s">
        <v>13149</v>
      </c>
      <c r="C478" s="23" t="s">
        <v>13164</v>
      </c>
      <c r="D478" s="23" t="s">
        <v>13167</v>
      </c>
      <c r="E478" s="24" t="s">
        <v>13196</v>
      </c>
      <c r="F478" s="17">
        <v>3210</v>
      </c>
      <c r="G478" s="17">
        <v>1999</v>
      </c>
      <c r="H478" s="25">
        <v>0.38</v>
      </c>
      <c r="I478" s="18" t="str">
        <f t="shared" si="22"/>
        <v>&gt;₹500</v>
      </c>
      <c r="J478" s="18" t="str">
        <f t="shared" si="23"/>
        <v>Not Eligible</v>
      </c>
      <c r="K478" s="15">
        <v>4.2</v>
      </c>
      <c r="L478" s="26">
        <v>7148</v>
      </c>
      <c r="M478" s="27">
        <f t="shared" si="24"/>
        <v>22945080</v>
      </c>
      <c r="N478" s="15" t="s">
        <v>10011</v>
      </c>
      <c r="O478" s="15" t="s">
        <v>10012</v>
      </c>
      <c r="P478" s="15" t="s">
        <v>10013</v>
      </c>
      <c r="Q478" s="15" t="s">
        <v>10014</v>
      </c>
      <c r="R478" s="15" t="s">
        <v>10016</v>
      </c>
      <c r="S478" s="15" t="s">
        <v>10015</v>
      </c>
    </row>
    <row r="479" spans="1:19" x14ac:dyDescent="0.3">
      <c r="A479" s="15" t="s">
        <v>12563</v>
      </c>
      <c r="B479" s="15" t="s">
        <v>13149</v>
      </c>
      <c r="C479" s="23" t="s">
        <v>13164</v>
      </c>
      <c r="D479" s="23" t="s">
        <v>13169</v>
      </c>
      <c r="E479" s="24" t="s">
        <v>13279</v>
      </c>
      <c r="F479" s="17">
        <v>24850</v>
      </c>
      <c r="G479" s="17">
        <v>13999</v>
      </c>
      <c r="H479" s="25">
        <v>0.44</v>
      </c>
      <c r="I479" s="18" t="str">
        <f t="shared" si="22"/>
        <v>&gt;₹500</v>
      </c>
      <c r="J479" s="18" t="str">
        <f t="shared" si="23"/>
        <v>Not Eligible</v>
      </c>
      <c r="K479" s="15">
        <v>4.2</v>
      </c>
      <c r="L479" s="26">
        <v>3492</v>
      </c>
      <c r="M479" s="27">
        <f t="shared" si="24"/>
        <v>86776200</v>
      </c>
      <c r="N479" s="15" t="s">
        <v>12564</v>
      </c>
      <c r="O479" s="15" t="s">
        <v>12565</v>
      </c>
      <c r="P479" s="15" t="s">
        <v>12566</v>
      </c>
      <c r="Q479" s="15" t="s">
        <v>12567</v>
      </c>
      <c r="R479" s="15" t="s">
        <v>12569</v>
      </c>
      <c r="S479" s="15" t="s">
        <v>12568</v>
      </c>
    </row>
    <row r="480" spans="1:19" x14ac:dyDescent="0.3">
      <c r="A480" s="15" t="s">
        <v>2961</v>
      </c>
      <c r="B480" s="15" t="s">
        <v>13116</v>
      </c>
      <c r="C480" s="23" t="s">
        <v>13142</v>
      </c>
      <c r="D480" s="23" t="s">
        <v>13143</v>
      </c>
      <c r="E480" s="24"/>
      <c r="F480" s="17">
        <v>19999</v>
      </c>
      <c r="G480" s="17">
        <v>1799</v>
      </c>
      <c r="H480" s="25">
        <v>0.91</v>
      </c>
      <c r="I480" s="18" t="str">
        <f t="shared" si="22"/>
        <v>&gt;₹500</v>
      </c>
      <c r="J480" s="18" t="str">
        <f t="shared" si="23"/>
        <v>Eligible</v>
      </c>
      <c r="K480" s="15">
        <v>4.2</v>
      </c>
      <c r="L480" s="26">
        <v>4415</v>
      </c>
      <c r="M480" s="27">
        <f t="shared" si="24"/>
        <v>88295585</v>
      </c>
      <c r="N480" s="15" t="s">
        <v>2963</v>
      </c>
      <c r="O480" s="15" t="s">
        <v>2964</v>
      </c>
      <c r="P480" s="15" t="s">
        <v>2965</v>
      </c>
      <c r="Q480" s="15" t="s">
        <v>2966</v>
      </c>
      <c r="R480" s="15" t="s">
        <v>2968</v>
      </c>
      <c r="S480" s="15" t="s">
        <v>2967</v>
      </c>
    </row>
    <row r="481" spans="1:19" x14ac:dyDescent="0.3">
      <c r="A481" s="15" t="s">
        <v>2961</v>
      </c>
      <c r="B481" s="15" t="s">
        <v>13116</v>
      </c>
      <c r="C481" s="23" t="s">
        <v>13142</v>
      </c>
      <c r="D481" s="23" t="s">
        <v>13143</v>
      </c>
      <c r="E481" s="24"/>
      <c r="F481" s="17">
        <v>19999</v>
      </c>
      <c r="G481" s="17">
        <v>1799</v>
      </c>
      <c r="H481" s="25">
        <v>0.91</v>
      </c>
      <c r="I481" s="18" t="str">
        <f t="shared" si="22"/>
        <v>&gt;₹500</v>
      </c>
      <c r="J481" s="18" t="str">
        <f t="shared" si="23"/>
        <v>Eligible</v>
      </c>
      <c r="K481" s="15">
        <v>4.2</v>
      </c>
      <c r="L481" s="26">
        <v>67260</v>
      </c>
      <c r="M481" s="27">
        <f t="shared" si="24"/>
        <v>1345132740</v>
      </c>
      <c r="N481" s="15" t="s">
        <v>3231</v>
      </c>
      <c r="O481" s="15" t="s">
        <v>2964</v>
      </c>
      <c r="P481" s="15" t="s">
        <v>2965</v>
      </c>
      <c r="Q481" s="15" t="s">
        <v>2966</v>
      </c>
      <c r="R481" s="15" t="s">
        <v>2968</v>
      </c>
      <c r="S481" s="15" t="s">
        <v>2967</v>
      </c>
    </row>
    <row r="482" spans="1:19" x14ac:dyDescent="0.3">
      <c r="A482" s="15" t="s">
        <v>2961</v>
      </c>
      <c r="B482" s="15" t="s">
        <v>13116</v>
      </c>
      <c r="C482" s="23" t="s">
        <v>13142</v>
      </c>
      <c r="D482" s="23" t="s">
        <v>13143</v>
      </c>
      <c r="E482" s="24"/>
      <c r="F482" s="17">
        <v>19999</v>
      </c>
      <c r="G482" s="17">
        <v>1799</v>
      </c>
      <c r="H482" s="25">
        <v>0.91</v>
      </c>
      <c r="I482" s="18" t="str">
        <f t="shared" si="22"/>
        <v>&gt;₹500</v>
      </c>
      <c r="J482" s="18" t="str">
        <f t="shared" si="23"/>
        <v>Eligible</v>
      </c>
      <c r="K482" s="15">
        <v>4.2</v>
      </c>
      <c r="L482" s="26">
        <v>27704</v>
      </c>
      <c r="M482" s="27">
        <f t="shared" si="24"/>
        <v>554052296</v>
      </c>
      <c r="N482" s="15" t="s">
        <v>3231</v>
      </c>
      <c r="O482" s="15" t="s">
        <v>2964</v>
      </c>
      <c r="P482" s="15" t="s">
        <v>2965</v>
      </c>
      <c r="Q482" s="15" t="s">
        <v>2966</v>
      </c>
      <c r="R482" s="15" t="s">
        <v>2968</v>
      </c>
      <c r="S482" s="15" t="s">
        <v>2967</v>
      </c>
    </row>
    <row r="483" spans="1:19" x14ac:dyDescent="0.3">
      <c r="A483" s="15" t="s">
        <v>2961</v>
      </c>
      <c r="B483" s="15" t="s">
        <v>13116</v>
      </c>
      <c r="C483" s="23" t="s">
        <v>13137</v>
      </c>
      <c r="D483" s="23" t="s">
        <v>13139</v>
      </c>
      <c r="E483" s="24" t="s">
        <v>13197</v>
      </c>
      <c r="F483" s="17">
        <v>8499</v>
      </c>
      <c r="G483" s="17">
        <v>6499</v>
      </c>
      <c r="H483" s="25">
        <v>0.24</v>
      </c>
      <c r="I483" s="18" t="str">
        <f t="shared" si="22"/>
        <v>&gt;₹500</v>
      </c>
      <c r="J483" s="18" t="str">
        <f t="shared" si="23"/>
        <v>Not Eligible</v>
      </c>
      <c r="K483" s="15">
        <v>4.2</v>
      </c>
      <c r="L483" s="26">
        <v>50772</v>
      </c>
      <c r="M483" s="27">
        <f t="shared" si="24"/>
        <v>431511228</v>
      </c>
      <c r="N483" s="15" t="s">
        <v>3280</v>
      </c>
      <c r="O483" s="15" t="s">
        <v>2964</v>
      </c>
      <c r="P483" s="15" t="s">
        <v>2965</v>
      </c>
      <c r="Q483" s="15" t="s">
        <v>2966</v>
      </c>
      <c r="R483" s="15" t="s">
        <v>2968</v>
      </c>
      <c r="S483" s="15" t="s">
        <v>2967</v>
      </c>
    </row>
    <row r="484" spans="1:19" x14ac:dyDescent="0.3">
      <c r="A484" s="15" t="s">
        <v>2961</v>
      </c>
      <c r="B484" s="15" t="s">
        <v>13082</v>
      </c>
      <c r="C484" s="23" t="s">
        <v>13083</v>
      </c>
      <c r="D484" s="23" t="s">
        <v>13086</v>
      </c>
      <c r="E484" s="24" t="s">
        <v>13194</v>
      </c>
      <c r="F484" s="17">
        <v>349</v>
      </c>
      <c r="G484" s="17">
        <v>199</v>
      </c>
      <c r="H484" s="25">
        <v>0.43</v>
      </c>
      <c r="I484" s="18" t="str">
        <f t="shared" si="22"/>
        <v>&lt;₹200</v>
      </c>
      <c r="J484" s="18" t="str">
        <f t="shared" si="23"/>
        <v>Not Eligible</v>
      </c>
      <c r="K484" s="15">
        <v>4.2</v>
      </c>
      <c r="L484" s="26">
        <v>92588</v>
      </c>
      <c r="M484" s="27">
        <f t="shared" si="24"/>
        <v>32313212</v>
      </c>
      <c r="N484" s="15" t="s">
        <v>2963</v>
      </c>
      <c r="O484" s="15" t="s">
        <v>2964</v>
      </c>
      <c r="P484" s="15" t="s">
        <v>2965</v>
      </c>
      <c r="Q484" s="15" t="s">
        <v>2966</v>
      </c>
      <c r="R484" s="15" t="s">
        <v>2968</v>
      </c>
      <c r="S484" s="15" t="s">
        <v>2967</v>
      </c>
    </row>
    <row r="485" spans="1:19" x14ac:dyDescent="0.3">
      <c r="A485" s="15" t="s">
        <v>9686</v>
      </c>
      <c r="B485" s="15" t="s">
        <v>13116</v>
      </c>
      <c r="C485" s="23" t="s">
        <v>13126</v>
      </c>
      <c r="D485" s="23" t="s">
        <v>13129</v>
      </c>
      <c r="E485" s="24" t="s">
        <v>13215</v>
      </c>
      <c r="F485" s="17">
        <v>2490</v>
      </c>
      <c r="G485" s="17">
        <v>849</v>
      </c>
      <c r="H485" s="25">
        <v>0.66</v>
      </c>
      <c r="I485" s="18" t="str">
        <f t="shared" si="22"/>
        <v>&gt;₹500</v>
      </c>
      <c r="J485" s="18" t="str">
        <f t="shared" si="23"/>
        <v>Eligible</v>
      </c>
      <c r="K485" s="15">
        <v>4.2</v>
      </c>
      <c r="L485" s="26">
        <v>31822</v>
      </c>
      <c r="M485" s="27">
        <f t="shared" si="24"/>
        <v>79236780</v>
      </c>
      <c r="N485" s="15" t="s">
        <v>9688</v>
      </c>
      <c r="O485" s="15" t="s">
        <v>9689</v>
      </c>
      <c r="P485" s="15" t="s">
        <v>9690</v>
      </c>
      <c r="Q485" s="15" t="s">
        <v>9691</v>
      </c>
      <c r="R485" s="15" t="s">
        <v>9693</v>
      </c>
      <c r="S485" s="15" t="s">
        <v>9692</v>
      </c>
    </row>
    <row r="486" spans="1:19" x14ac:dyDescent="0.3">
      <c r="A486" s="15" t="s">
        <v>3348</v>
      </c>
      <c r="B486" s="15" t="s">
        <v>13116</v>
      </c>
      <c r="C486" s="23" t="s">
        <v>13142</v>
      </c>
      <c r="D486" s="23" t="s">
        <v>13143</v>
      </c>
      <c r="E486" s="24"/>
      <c r="F486" s="17">
        <v>19999</v>
      </c>
      <c r="G486" s="17">
        <v>1799</v>
      </c>
      <c r="H486" s="25">
        <v>0.91</v>
      </c>
      <c r="I486" s="18" t="str">
        <f t="shared" si="22"/>
        <v>&gt;₹500</v>
      </c>
      <c r="J486" s="18" t="str">
        <f t="shared" si="23"/>
        <v>Eligible</v>
      </c>
      <c r="K486" s="15">
        <v>4.2</v>
      </c>
      <c r="L486" s="26">
        <v>240</v>
      </c>
      <c r="M486" s="27">
        <f t="shared" si="24"/>
        <v>4799760</v>
      </c>
      <c r="N486" s="15" t="s">
        <v>3349</v>
      </c>
      <c r="O486" s="15" t="s">
        <v>3350</v>
      </c>
      <c r="P486" s="15" t="s">
        <v>3351</v>
      </c>
      <c r="Q486" s="15" t="s">
        <v>3352</v>
      </c>
      <c r="R486" s="15" t="s">
        <v>3354</v>
      </c>
      <c r="S486" s="15" t="s">
        <v>3353</v>
      </c>
    </row>
    <row r="487" spans="1:19" x14ac:dyDescent="0.3">
      <c r="A487" s="15" t="s">
        <v>959</v>
      </c>
      <c r="B487" s="15" t="s">
        <v>13082</v>
      </c>
      <c r="C487" s="15" t="s">
        <v>13083</v>
      </c>
      <c r="D487" s="15" t="s">
        <v>13086</v>
      </c>
      <c r="E487" s="24" t="s">
        <v>13194</v>
      </c>
      <c r="F487" s="17">
        <v>999</v>
      </c>
      <c r="G487" s="17">
        <v>349</v>
      </c>
      <c r="H487" s="25">
        <v>0.65</v>
      </c>
      <c r="I487" s="18" t="str">
        <f t="shared" si="22"/>
        <v>₹200 - ₹500</v>
      </c>
      <c r="J487" s="18" t="str">
        <f t="shared" si="23"/>
        <v>Eligible</v>
      </c>
      <c r="K487" s="15">
        <v>4.2</v>
      </c>
      <c r="L487" s="26">
        <v>758</v>
      </c>
      <c r="M487" s="27">
        <f t="shared" si="24"/>
        <v>757242</v>
      </c>
      <c r="N487" s="15" t="s">
        <v>960</v>
      </c>
      <c r="O487" s="15" t="s">
        <v>961</v>
      </c>
      <c r="P487" s="15" t="s">
        <v>962</v>
      </c>
      <c r="Q487" s="15" t="s">
        <v>963</v>
      </c>
      <c r="R487" s="15" t="s">
        <v>965</v>
      </c>
      <c r="S487" s="15" t="s">
        <v>964</v>
      </c>
    </row>
    <row r="488" spans="1:19" x14ac:dyDescent="0.3">
      <c r="A488" s="15" t="s">
        <v>1496</v>
      </c>
      <c r="B488" s="15" t="s">
        <v>13082</v>
      </c>
      <c r="C488" s="15" t="s">
        <v>13083</v>
      </c>
      <c r="D488" s="23" t="s">
        <v>13086</v>
      </c>
      <c r="E488" s="24" t="s">
        <v>13194</v>
      </c>
      <c r="F488" s="17">
        <v>1299</v>
      </c>
      <c r="G488" s="17">
        <v>399</v>
      </c>
      <c r="H488" s="25">
        <v>0.69</v>
      </c>
      <c r="I488" s="18" t="str">
        <f t="shared" si="22"/>
        <v>₹200 - ₹500</v>
      </c>
      <c r="J488" s="18" t="str">
        <f t="shared" si="23"/>
        <v>Eligible</v>
      </c>
      <c r="K488" s="15">
        <v>4.2</v>
      </c>
      <c r="L488" s="26">
        <v>828</v>
      </c>
      <c r="M488" s="27">
        <f t="shared" si="24"/>
        <v>1075572</v>
      </c>
      <c r="N488" s="15" t="s">
        <v>1497</v>
      </c>
      <c r="O488" s="15" t="s">
        <v>961</v>
      </c>
      <c r="P488" s="15" t="s">
        <v>962</v>
      </c>
      <c r="Q488" s="15" t="s">
        <v>963</v>
      </c>
      <c r="R488" s="15" t="s">
        <v>965</v>
      </c>
      <c r="S488" s="15" t="s">
        <v>964</v>
      </c>
    </row>
    <row r="489" spans="1:19" x14ac:dyDescent="0.3">
      <c r="A489" s="15" t="s">
        <v>9113</v>
      </c>
      <c r="B489" s="15" t="s">
        <v>13116</v>
      </c>
      <c r="C489" s="15" t="s">
        <v>13137</v>
      </c>
      <c r="D489" s="23" t="s">
        <v>13138</v>
      </c>
      <c r="E489" s="24" t="s">
        <v>13210</v>
      </c>
      <c r="F489" s="17">
        <v>1199</v>
      </c>
      <c r="G489" s="17">
        <v>699</v>
      </c>
      <c r="H489" s="25">
        <v>0.42</v>
      </c>
      <c r="I489" s="18" t="str">
        <f t="shared" si="22"/>
        <v>&gt;₹500</v>
      </c>
      <c r="J489" s="18" t="str">
        <f t="shared" si="23"/>
        <v>Not Eligible</v>
      </c>
      <c r="K489" s="15">
        <v>4.2</v>
      </c>
      <c r="L489" s="26">
        <v>9378</v>
      </c>
      <c r="M489" s="27">
        <f t="shared" si="24"/>
        <v>11244222</v>
      </c>
      <c r="N489" s="15" t="s">
        <v>9114</v>
      </c>
      <c r="O489" s="15" t="s">
        <v>9115</v>
      </c>
      <c r="P489" s="15" t="s">
        <v>9116</v>
      </c>
      <c r="Q489" s="15" t="s">
        <v>9117</v>
      </c>
      <c r="R489" s="15" t="s">
        <v>9119</v>
      </c>
      <c r="S489" s="15" t="s">
        <v>9118</v>
      </c>
    </row>
    <row r="490" spans="1:19" x14ac:dyDescent="0.3">
      <c r="A490" s="15" t="s">
        <v>255</v>
      </c>
      <c r="B490" s="15" t="s">
        <v>13116</v>
      </c>
      <c r="C490" s="15" t="s">
        <v>13132</v>
      </c>
      <c r="D490" s="15" t="s">
        <v>13117</v>
      </c>
      <c r="E490" s="24" t="s">
        <v>13194</v>
      </c>
      <c r="F490" s="17">
        <v>699</v>
      </c>
      <c r="G490" s="17">
        <v>199</v>
      </c>
      <c r="H490" s="25">
        <v>0.72</v>
      </c>
      <c r="I490" s="18" t="str">
        <f t="shared" si="22"/>
        <v>&lt;₹200</v>
      </c>
      <c r="J490" s="18" t="str">
        <f t="shared" si="23"/>
        <v>Eligible</v>
      </c>
      <c r="K490" s="15">
        <v>4.2</v>
      </c>
      <c r="L490" s="26">
        <v>22638</v>
      </c>
      <c r="M490" s="27">
        <f t="shared" si="24"/>
        <v>15823962</v>
      </c>
      <c r="N490" s="15" t="s">
        <v>256</v>
      </c>
      <c r="O490" s="15" t="s">
        <v>257</v>
      </c>
      <c r="P490" s="15" t="s">
        <v>258</v>
      </c>
      <c r="Q490" s="15" t="s">
        <v>259</v>
      </c>
      <c r="R490" s="15" t="s">
        <v>261</v>
      </c>
      <c r="S490" s="15" t="s">
        <v>260</v>
      </c>
    </row>
    <row r="491" spans="1:19" x14ac:dyDescent="0.3">
      <c r="A491" s="15" t="s">
        <v>2656</v>
      </c>
      <c r="B491" s="15" t="s">
        <v>13116</v>
      </c>
      <c r="C491" s="15" t="s">
        <v>13132</v>
      </c>
      <c r="D491" s="15" t="s">
        <v>13117</v>
      </c>
      <c r="E491" s="24" t="s">
        <v>13194</v>
      </c>
      <c r="F491" s="17">
        <v>999</v>
      </c>
      <c r="G491" s="17">
        <v>379</v>
      </c>
      <c r="H491" s="25">
        <v>0.62</v>
      </c>
      <c r="I491" s="18" t="str">
        <f t="shared" si="22"/>
        <v>₹200 - ₹500</v>
      </c>
      <c r="J491" s="18" t="str">
        <f t="shared" si="23"/>
        <v>Eligible</v>
      </c>
      <c r="K491" s="15">
        <v>4.2</v>
      </c>
      <c r="L491" s="26">
        <v>2147</v>
      </c>
      <c r="M491" s="27">
        <f t="shared" si="24"/>
        <v>2144853</v>
      </c>
      <c r="N491" s="15" t="s">
        <v>2657</v>
      </c>
      <c r="O491" s="15" t="s">
        <v>257</v>
      </c>
      <c r="P491" s="15" t="s">
        <v>258</v>
      </c>
      <c r="Q491" s="15" t="s">
        <v>259</v>
      </c>
      <c r="R491" s="15" t="s">
        <v>261</v>
      </c>
      <c r="S491" s="15" t="s">
        <v>260</v>
      </c>
    </row>
    <row r="492" spans="1:19" x14ac:dyDescent="0.3">
      <c r="A492" s="15" t="s">
        <v>11625</v>
      </c>
      <c r="B492" s="15" t="s">
        <v>13149</v>
      </c>
      <c r="C492" s="23" t="s">
        <v>13164</v>
      </c>
      <c r="D492" s="23" t="s">
        <v>13168</v>
      </c>
      <c r="E492" s="24" t="s">
        <v>13206</v>
      </c>
      <c r="F492" s="17">
        <v>2095</v>
      </c>
      <c r="G492" s="17">
        <v>1849</v>
      </c>
      <c r="H492" s="25">
        <v>0.12</v>
      </c>
      <c r="I492" s="18" t="str">
        <f t="shared" si="22"/>
        <v>&gt;₹500</v>
      </c>
      <c r="J492" s="18" t="str">
        <f t="shared" si="23"/>
        <v>Not Eligible</v>
      </c>
      <c r="K492" s="15">
        <v>4.2</v>
      </c>
      <c r="L492" s="26">
        <v>596</v>
      </c>
      <c r="M492" s="27">
        <f t="shared" si="24"/>
        <v>1248620</v>
      </c>
      <c r="N492" s="15" t="s">
        <v>11626</v>
      </c>
      <c r="O492" s="15" t="s">
        <v>11627</v>
      </c>
      <c r="P492" s="15" t="s">
        <v>11628</v>
      </c>
      <c r="Q492" s="15" t="s">
        <v>11629</v>
      </c>
      <c r="R492" s="15" t="s">
        <v>11631</v>
      </c>
      <c r="S492" s="15" t="s">
        <v>11630</v>
      </c>
    </row>
    <row r="493" spans="1:19" x14ac:dyDescent="0.3">
      <c r="A493" s="15" t="s">
        <v>11797</v>
      </c>
      <c r="B493" s="15" t="s">
        <v>13149</v>
      </c>
      <c r="C493" s="23" t="s">
        <v>13164</v>
      </c>
      <c r="D493" s="23" t="s">
        <v>13167</v>
      </c>
      <c r="E493" s="24"/>
      <c r="F493" s="17">
        <v>4290</v>
      </c>
      <c r="G493" s="17">
        <v>2599</v>
      </c>
      <c r="H493" s="25">
        <v>0.39</v>
      </c>
      <c r="I493" s="18" t="str">
        <f t="shared" si="22"/>
        <v>&gt;₹500</v>
      </c>
      <c r="J493" s="18" t="str">
        <f t="shared" si="23"/>
        <v>Not Eligible</v>
      </c>
      <c r="K493" s="15">
        <v>4.2</v>
      </c>
      <c r="L493" s="26">
        <v>1949</v>
      </c>
      <c r="M493" s="27">
        <f t="shared" si="24"/>
        <v>8361210</v>
      </c>
      <c r="N493" s="15" t="s">
        <v>11798</v>
      </c>
      <c r="O493" s="15" t="s">
        <v>11799</v>
      </c>
      <c r="P493" s="15" t="s">
        <v>11800</v>
      </c>
      <c r="Q493" s="15" t="s">
        <v>11801</v>
      </c>
      <c r="R493" s="15" t="s">
        <v>11803</v>
      </c>
      <c r="S493" s="15" t="s">
        <v>11802</v>
      </c>
    </row>
    <row r="494" spans="1:19" x14ac:dyDescent="0.3">
      <c r="A494" s="15" t="s">
        <v>9958</v>
      </c>
      <c r="B494" s="15" t="s">
        <v>13149</v>
      </c>
      <c r="C494" s="23" t="s">
        <v>13154</v>
      </c>
      <c r="D494" s="23" t="s">
        <v>13159</v>
      </c>
      <c r="E494" s="24" t="s">
        <v>13262</v>
      </c>
      <c r="F494" s="17">
        <v>5890</v>
      </c>
      <c r="G494" s="17">
        <v>2599</v>
      </c>
      <c r="H494" s="25">
        <v>0.56000000000000005</v>
      </c>
      <c r="I494" s="18" t="str">
        <f t="shared" si="22"/>
        <v>&gt;₹500</v>
      </c>
      <c r="J494" s="18" t="str">
        <f t="shared" si="23"/>
        <v>Eligible</v>
      </c>
      <c r="K494" s="15">
        <v>4.2</v>
      </c>
      <c r="L494" s="26">
        <v>2180</v>
      </c>
      <c r="M494" s="27">
        <f t="shared" si="24"/>
        <v>12840200</v>
      </c>
      <c r="N494" s="15" t="s">
        <v>9959</v>
      </c>
      <c r="O494" s="15" t="s">
        <v>9960</v>
      </c>
      <c r="P494" s="15" t="s">
        <v>9961</v>
      </c>
      <c r="Q494" s="15" t="s">
        <v>9962</v>
      </c>
      <c r="R494" s="15" t="s">
        <v>9964</v>
      </c>
      <c r="S494" s="15" t="s">
        <v>9963</v>
      </c>
    </row>
    <row r="495" spans="1:19" x14ac:dyDescent="0.3">
      <c r="A495" s="15" t="s">
        <v>3559</v>
      </c>
      <c r="B495" s="15" t="s">
        <v>13116</v>
      </c>
      <c r="C495" s="23" t="s">
        <v>13137</v>
      </c>
      <c r="D495" s="23" t="s">
        <v>13138</v>
      </c>
      <c r="E495" s="24" t="s">
        <v>13229</v>
      </c>
      <c r="F495" s="17">
        <v>499</v>
      </c>
      <c r="G495" s="17">
        <v>99</v>
      </c>
      <c r="H495" s="25">
        <v>0.8</v>
      </c>
      <c r="I495" s="18" t="str">
        <f t="shared" si="22"/>
        <v>&lt;₹200</v>
      </c>
      <c r="J495" s="18" t="str">
        <f t="shared" si="23"/>
        <v>Eligible</v>
      </c>
      <c r="K495" s="15">
        <v>4.2</v>
      </c>
      <c r="L495" s="26">
        <v>31539</v>
      </c>
      <c r="M495" s="27">
        <f t="shared" si="24"/>
        <v>15737961</v>
      </c>
      <c r="N495" s="15" t="s">
        <v>3560</v>
      </c>
      <c r="O495" s="15" t="s">
        <v>3561</v>
      </c>
      <c r="P495" s="15" t="s">
        <v>3562</v>
      </c>
      <c r="Q495" s="15" t="s">
        <v>3563</v>
      </c>
      <c r="R495" s="15" t="s">
        <v>3565</v>
      </c>
      <c r="S495" s="15" t="s">
        <v>3564</v>
      </c>
    </row>
    <row r="496" spans="1:19" x14ac:dyDescent="0.3">
      <c r="A496" s="15" t="s">
        <v>796</v>
      </c>
      <c r="B496" s="15" t="s">
        <v>13082</v>
      </c>
      <c r="C496" s="15" t="s">
        <v>13083</v>
      </c>
      <c r="D496" s="23" t="s">
        <v>13086</v>
      </c>
      <c r="E496" s="24" t="s">
        <v>13194</v>
      </c>
      <c r="F496" s="17">
        <v>1299</v>
      </c>
      <c r="G496" s="17">
        <v>325</v>
      </c>
      <c r="H496" s="25">
        <v>0.75</v>
      </c>
      <c r="I496" s="18" t="str">
        <f t="shared" si="22"/>
        <v>₹200 - ₹500</v>
      </c>
      <c r="J496" s="18" t="str">
        <f t="shared" si="23"/>
        <v>Eligible</v>
      </c>
      <c r="K496" s="15">
        <v>4.2</v>
      </c>
      <c r="L496" s="26">
        <v>2451</v>
      </c>
      <c r="M496" s="27">
        <f t="shared" si="24"/>
        <v>3183849</v>
      </c>
      <c r="N496" s="15" t="s">
        <v>797</v>
      </c>
      <c r="O496" s="15" t="s">
        <v>798</v>
      </c>
      <c r="P496" s="15" t="s">
        <v>799</v>
      </c>
      <c r="Q496" s="15" t="s">
        <v>800</v>
      </c>
      <c r="R496" s="15" t="s">
        <v>802</v>
      </c>
      <c r="S496" s="15" t="s">
        <v>801</v>
      </c>
    </row>
    <row r="497" spans="1:19" x14ac:dyDescent="0.3">
      <c r="A497" s="15" t="s">
        <v>2313</v>
      </c>
      <c r="B497" s="15" t="s">
        <v>13082</v>
      </c>
      <c r="C497" s="15" t="s">
        <v>13083</v>
      </c>
      <c r="D497" s="23" t="s">
        <v>13086</v>
      </c>
      <c r="E497" s="24" t="s">
        <v>13194</v>
      </c>
      <c r="F497" s="17">
        <v>1099</v>
      </c>
      <c r="G497" s="17">
        <v>325</v>
      </c>
      <c r="H497" s="25">
        <v>0.7</v>
      </c>
      <c r="I497" s="18" t="str">
        <f t="shared" si="22"/>
        <v>₹200 - ₹500</v>
      </c>
      <c r="J497" s="18" t="str">
        <f t="shared" si="23"/>
        <v>Eligible</v>
      </c>
      <c r="K497" s="15">
        <v>4.2</v>
      </c>
      <c r="L497" s="26">
        <v>154</v>
      </c>
      <c r="M497" s="27">
        <f t="shared" si="24"/>
        <v>169246</v>
      </c>
      <c r="N497" s="15" t="s">
        <v>2314</v>
      </c>
      <c r="O497" s="15" t="s">
        <v>798</v>
      </c>
      <c r="P497" s="15" t="s">
        <v>799</v>
      </c>
      <c r="Q497" s="15" t="s">
        <v>800</v>
      </c>
      <c r="R497" s="15" t="s">
        <v>802</v>
      </c>
      <c r="S497" s="15" t="s">
        <v>801</v>
      </c>
    </row>
    <row r="498" spans="1:19" x14ac:dyDescent="0.3">
      <c r="A498" s="15" t="s">
        <v>12794</v>
      </c>
      <c r="B498" s="15" t="s">
        <v>13149</v>
      </c>
      <c r="C498" s="23" t="s">
        <v>13164</v>
      </c>
      <c r="D498" s="23" t="s">
        <v>13168</v>
      </c>
      <c r="E498" s="24" t="s">
        <v>13226</v>
      </c>
      <c r="F498" s="17">
        <v>3295</v>
      </c>
      <c r="G498" s="17">
        <v>1799</v>
      </c>
      <c r="H498" s="25">
        <v>0.45</v>
      </c>
      <c r="I498" s="18" t="str">
        <f t="shared" si="22"/>
        <v>&gt;₹500</v>
      </c>
      <c r="J498" s="18" t="str">
        <f t="shared" si="23"/>
        <v>Not Eligible</v>
      </c>
      <c r="K498" s="15">
        <v>4.2</v>
      </c>
      <c r="L498" s="26">
        <v>1193</v>
      </c>
      <c r="M498" s="27">
        <f t="shared" si="24"/>
        <v>3930935</v>
      </c>
      <c r="N498" s="15" t="s">
        <v>12795</v>
      </c>
      <c r="O498" s="15" t="s">
        <v>12796</v>
      </c>
      <c r="P498" s="15" t="s">
        <v>12797</v>
      </c>
      <c r="Q498" s="15" t="s">
        <v>12798</v>
      </c>
      <c r="R498" s="15" t="s">
        <v>12800</v>
      </c>
      <c r="S498" s="15" t="s">
        <v>12799</v>
      </c>
    </row>
    <row r="499" spans="1:19" x14ac:dyDescent="0.3">
      <c r="A499" s="15" t="s">
        <v>10497</v>
      </c>
      <c r="B499" s="15" t="s">
        <v>13149</v>
      </c>
      <c r="C499" s="23" t="s">
        <v>13154</v>
      </c>
      <c r="D499" s="23" t="s">
        <v>13156</v>
      </c>
      <c r="E499" s="24" t="s">
        <v>13205</v>
      </c>
      <c r="F499" s="17">
        <v>2485</v>
      </c>
      <c r="G499" s="17">
        <v>1400</v>
      </c>
      <c r="H499" s="25">
        <v>0.44</v>
      </c>
      <c r="I499" s="18" t="str">
        <f t="shared" si="22"/>
        <v>&gt;₹500</v>
      </c>
      <c r="J499" s="18" t="str">
        <f t="shared" si="23"/>
        <v>Not Eligible</v>
      </c>
      <c r="K499" s="15">
        <v>4.2</v>
      </c>
      <c r="L499" s="26">
        <v>1475</v>
      </c>
      <c r="M499" s="27">
        <f t="shared" si="24"/>
        <v>3665375</v>
      </c>
      <c r="N499" s="15" t="s">
        <v>10498</v>
      </c>
      <c r="O499" s="15" t="s">
        <v>10499</v>
      </c>
      <c r="P499" s="15" t="s">
        <v>10500</v>
      </c>
      <c r="Q499" s="15" t="s">
        <v>10501</v>
      </c>
      <c r="R499" s="15" t="s">
        <v>10503</v>
      </c>
      <c r="S499" s="15" t="s">
        <v>10502</v>
      </c>
    </row>
    <row r="500" spans="1:19" x14ac:dyDescent="0.3">
      <c r="A500" s="15" t="s">
        <v>7112</v>
      </c>
      <c r="B500" s="15" t="s">
        <v>13082</v>
      </c>
      <c r="C500" s="15" t="s">
        <v>13083</v>
      </c>
      <c r="D500" s="15" t="s">
        <v>13090</v>
      </c>
      <c r="E500" s="24" t="s">
        <v>13233</v>
      </c>
      <c r="F500" s="17">
        <v>2499</v>
      </c>
      <c r="G500" s="17">
        <v>999</v>
      </c>
      <c r="H500" s="25">
        <v>0.6</v>
      </c>
      <c r="I500" s="18" t="str">
        <f t="shared" si="22"/>
        <v>&gt;₹500</v>
      </c>
      <c r="J500" s="18" t="str">
        <f t="shared" si="23"/>
        <v>Eligible</v>
      </c>
      <c r="K500" s="15">
        <v>4.2</v>
      </c>
      <c r="L500" s="26">
        <v>8891</v>
      </c>
      <c r="M500" s="27">
        <f t="shared" si="24"/>
        <v>22218609</v>
      </c>
      <c r="N500" s="15" t="s">
        <v>7113</v>
      </c>
      <c r="O500" s="15" t="s">
        <v>7114</v>
      </c>
      <c r="P500" s="15" t="s">
        <v>7115</v>
      </c>
      <c r="Q500" s="15" t="s">
        <v>7116</v>
      </c>
      <c r="R500" s="15" t="s">
        <v>7118</v>
      </c>
      <c r="S500" s="15" t="s">
        <v>7117</v>
      </c>
    </row>
    <row r="501" spans="1:19" x14ac:dyDescent="0.3">
      <c r="A501" s="15" t="s">
        <v>1890</v>
      </c>
      <c r="B501" s="15" t="s">
        <v>13082</v>
      </c>
      <c r="C501" s="15" t="s">
        <v>13083</v>
      </c>
      <c r="D501" s="23" t="s">
        <v>13086</v>
      </c>
      <c r="E501" s="24" t="s">
        <v>13194</v>
      </c>
      <c r="F501" s="17">
        <v>1999</v>
      </c>
      <c r="G501" s="17">
        <v>799</v>
      </c>
      <c r="H501" s="25">
        <v>0.6</v>
      </c>
      <c r="I501" s="18" t="str">
        <f t="shared" si="22"/>
        <v>&gt;₹500</v>
      </c>
      <c r="J501" s="18" t="str">
        <f t="shared" si="23"/>
        <v>Eligible</v>
      </c>
      <c r="K501" s="15">
        <v>4.2</v>
      </c>
      <c r="L501" s="26">
        <v>104</v>
      </c>
      <c r="M501" s="27">
        <f t="shared" si="24"/>
        <v>207896</v>
      </c>
      <c r="N501" s="15" t="s">
        <v>1891</v>
      </c>
      <c r="O501" s="15" t="s">
        <v>1892</v>
      </c>
      <c r="P501" s="15" t="s">
        <v>1893</v>
      </c>
      <c r="Q501" s="15" t="s">
        <v>1894</v>
      </c>
      <c r="R501" s="15" t="s">
        <v>1896</v>
      </c>
      <c r="S501" s="15" t="s">
        <v>1895</v>
      </c>
    </row>
    <row r="502" spans="1:19" x14ac:dyDescent="0.3">
      <c r="A502" s="15" t="s">
        <v>7167</v>
      </c>
      <c r="B502" s="15" t="s">
        <v>13082</v>
      </c>
      <c r="C502" s="15" t="s">
        <v>13083</v>
      </c>
      <c r="D502" s="23" t="s">
        <v>13085</v>
      </c>
      <c r="E502" s="24" t="s">
        <v>13280</v>
      </c>
      <c r="F502" s="17">
        <v>499</v>
      </c>
      <c r="G502" s="17">
        <v>199</v>
      </c>
      <c r="H502" s="25">
        <v>0.6</v>
      </c>
      <c r="I502" s="18" t="str">
        <f t="shared" si="22"/>
        <v>&lt;₹200</v>
      </c>
      <c r="J502" s="18" t="str">
        <f t="shared" si="23"/>
        <v>Eligible</v>
      </c>
      <c r="K502" s="15">
        <v>4.2</v>
      </c>
      <c r="L502" s="26">
        <v>6662</v>
      </c>
      <c r="M502" s="27">
        <f t="shared" si="24"/>
        <v>3324338</v>
      </c>
      <c r="N502" s="15" t="s">
        <v>7168</v>
      </c>
      <c r="O502" s="15" t="s">
        <v>7169</v>
      </c>
      <c r="P502" s="15" t="s">
        <v>7170</v>
      </c>
      <c r="Q502" s="15" t="s">
        <v>7171</v>
      </c>
      <c r="R502" s="15" t="s">
        <v>7173</v>
      </c>
      <c r="S502" s="15" t="s">
        <v>7172</v>
      </c>
    </row>
    <row r="503" spans="1:19" x14ac:dyDescent="0.3">
      <c r="A503" s="15" t="s">
        <v>5447</v>
      </c>
      <c r="B503" s="15" t="s">
        <v>13082</v>
      </c>
      <c r="C503" s="15" t="s">
        <v>13083</v>
      </c>
      <c r="D503" s="23" t="s">
        <v>13089</v>
      </c>
      <c r="E503" s="24" t="s">
        <v>13251</v>
      </c>
      <c r="F503" s="17">
        <v>1799</v>
      </c>
      <c r="G503" s="17">
        <v>549</v>
      </c>
      <c r="H503" s="25">
        <v>0.69</v>
      </c>
      <c r="I503" s="18" t="str">
        <f t="shared" si="22"/>
        <v>&gt;₹500</v>
      </c>
      <c r="J503" s="18" t="str">
        <f t="shared" si="23"/>
        <v>Eligible</v>
      </c>
      <c r="K503" s="15">
        <v>4.2</v>
      </c>
      <c r="L503" s="26">
        <v>8380</v>
      </c>
      <c r="M503" s="27">
        <f t="shared" si="24"/>
        <v>15075620</v>
      </c>
      <c r="N503" s="15" t="s">
        <v>5448</v>
      </c>
      <c r="O503" s="15" t="s">
        <v>5449</v>
      </c>
      <c r="P503" s="15" t="s">
        <v>5450</v>
      </c>
      <c r="Q503" s="15" t="s">
        <v>5451</v>
      </c>
      <c r="R503" s="15" t="s">
        <v>5453</v>
      </c>
      <c r="S503" s="15" t="s">
        <v>5452</v>
      </c>
    </row>
    <row r="504" spans="1:19" x14ac:dyDescent="0.3">
      <c r="A504" s="15" t="s">
        <v>12080</v>
      </c>
      <c r="B504" s="15" t="s">
        <v>13149</v>
      </c>
      <c r="C504" s="23" t="s">
        <v>13164</v>
      </c>
      <c r="D504" s="23" t="s">
        <v>13168</v>
      </c>
      <c r="E504" s="24" t="s">
        <v>13206</v>
      </c>
      <c r="F504" s="17">
        <v>3295</v>
      </c>
      <c r="G504" s="17">
        <v>2903</v>
      </c>
      <c r="H504" s="25">
        <v>0.12</v>
      </c>
      <c r="I504" s="18" t="str">
        <f t="shared" si="22"/>
        <v>&gt;₹500</v>
      </c>
      <c r="J504" s="18" t="str">
        <f t="shared" si="23"/>
        <v>Not Eligible</v>
      </c>
      <c r="K504" s="15">
        <v>4.2</v>
      </c>
      <c r="L504" s="26">
        <v>31822</v>
      </c>
      <c r="M504" s="27">
        <f t="shared" si="24"/>
        <v>104853490</v>
      </c>
      <c r="N504" s="15" t="s">
        <v>12081</v>
      </c>
      <c r="O504" s="15" t="s">
        <v>12082</v>
      </c>
      <c r="P504" s="15" t="s">
        <v>12083</v>
      </c>
      <c r="Q504" s="15" t="s">
        <v>12084</v>
      </c>
      <c r="R504" s="15" t="s">
        <v>12086</v>
      </c>
      <c r="S504" s="15" t="s">
        <v>12085</v>
      </c>
    </row>
    <row r="505" spans="1:19" x14ac:dyDescent="0.3">
      <c r="A505" s="15" t="s">
        <v>12735</v>
      </c>
      <c r="B505" s="15" t="s">
        <v>13149</v>
      </c>
      <c r="C505" s="23" t="s">
        <v>13164</v>
      </c>
      <c r="D505" s="23" t="s">
        <v>13169</v>
      </c>
      <c r="E505" s="24" t="s">
        <v>13279</v>
      </c>
      <c r="F505" s="17">
        <v>19990</v>
      </c>
      <c r="G505" s="17">
        <v>5395</v>
      </c>
      <c r="H505" s="25">
        <v>0.73</v>
      </c>
      <c r="I505" s="18" t="str">
        <f t="shared" si="22"/>
        <v>&gt;₹500</v>
      </c>
      <c r="J505" s="18" t="str">
        <f t="shared" si="23"/>
        <v>Eligible</v>
      </c>
      <c r="K505" s="15">
        <v>4.2</v>
      </c>
      <c r="L505" s="26">
        <v>3075</v>
      </c>
      <c r="M505" s="27">
        <f t="shared" si="24"/>
        <v>61469250</v>
      </c>
      <c r="N505" s="15" t="s">
        <v>12736</v>
      </c>
      <c r="O505" s="15" t="s">
        <v>12737</v>
      </c>
      <c r="P505" s="15" t="s">
        <v>12738</v>
      </c>
      <c r="Q505" s="15" t="s">
        <v>12739</v>
      </c>
      <c r="R505" s="15" t="s">
        <v>12741</v>
      </c>
      <c r="S505" s="15" t="s">
        <v>12740</v>
      </c>
    </row>
    <row r="506" spans="1:19" x14ac:dyDescent="0.3">
      <c r="A506" s="15" t="s">
        <v>381</v>
      </c>
      <c r="B506" s="15" t="s">
        <v>13116</v>
      </c>
      <c r="C506" s="23" t="s">
        <v>13132</v>
      </c>
      <c r="D506" s="23" t="s">
        <v>13136</v>
      </c>
      <c r="E506" s="24" t="s">
        <v>13198</v>
      </c>
      <c r="F506" s="17">
        <v>45999</v>
      </c>
      <c r="G506" s="17">
        <v>32999</v>
      </c>
      <c r="H506" s="25">
        <v>0.28000000000000003</v>
      </c>
      <c r="I506" s="18" t="str">
        <f t="shared" si="22"/>
        <v>&gt;₹500</v>
      </c>
      <c r="J506" s="18" t="str">
        <f t="shared" si="23"/>
        <v>Not Eligible</v>
      </c>
      <c r="K506" s="15">
        <v>4.2</v>
      </c>
      <c r="L506" s="26">
        <v>14266</v>
      </c>
      <c r="M506" s="27">
        <f t="shared" si="24"/>
        <v>656221734</v>
      </c>
      <c r="N506" s="15" t="s">
        <v>382</v>
      </c>
      <c r="O506" s="15" t="s">
        <v>383</v>
      </c>
      <c r="P506" s="15" t="s">
        <v>384</v>
      </c>
      <c r="Q506" s="15" t="s">
        <v>385</v>
      </c>
      <c r="R506" s="15" t="s">
        <v>387</v>
      </c>
      <c r="S506" s="15" t="s">
        <v>386</v>
      </c>
    </row>
    <row r="507" spans="1:19" x14ac:dyDescent="0.3">
      <c r="A507" s="15" t="s">
        <v>806</v>
      </c>
      <c r="B507" s="15" t="s">
        <v>13116</v>
      </c>
      <c r="C507" s="23" t="s">
        <v>13132</v>
      </c>
      <c r="D507" s="23" t="s">
        <v>13136</v>
      </c>
      <c r="E507" s="24" t="s">
        <v>13198</v>
      </c>
      <c r="F507" s="17">
        <v>39999</v>
      </c>
      <c r="G507" s="17">
        <v>29999</v>
      </c>
      <c r="H507" s="25">
        <v>0.25</v>
      </c>
      <c r="I507" s="18" t="str">
        <f t="shared" si="22"/>
        <v>&gt;₹500</v>
      </c>
      <c r="J507" s="18" t="str">
        <f t="shared" si="23"/>
        <v>Not Eligible</v>
      </c>
      <c r="K507" s="15">
        <v>4.2</v>
      </c>
      <c r="L507" s="26">
        <v>38879</v>
      </c>
      <c r="M507" s="27">
        <f t="shared" si="24"/>
        <v>1555121121</v>
      </c>
      <c r="N507" s="15" t="s">
        <v>807</v>
      </c>
      <c r="O507" s="15" t="s">
        <v>383</v>
      </c>
      <c r="P507" s="15" t="s">
        <v>384</v>
      </c>
      <c r="Q507" s="15" t="s">
        <v>385</v>
      </c>
      <c r="R507" s="15" t="s">
        <v>387</v>
      </c>
      <c r="S507" s="15" t="s">
        <v>386</v>
      </c>
    </row>
    <row r="508" spans="1:19" x14ac:dyDescent="0.3">
      <c r="A508" s="15" t="s">
        <v>11354</v>
      </c>
      <c r="B508" s="15" t="s">
        <v>13149</v>
      </c>
      <c r="C508" s="15" t="s">
        <v>13164</v>
      </c>
      <c r="D508" s="23" t="s">
        <v>13167</v>
      </c>
      <c r="E508" s="24" t="s">
        <v>13203</v>
      </c>
      <c r="F508" s="17">
        <v>2799</v>
      </c>
      <c r="G508" s="17">
        <v>599</v>
      </c>
      <c r="H508" s="25">
        <v>0.79</v>
      </c>
      <c r="I508" s="18" t="str">
        <f t="shared" si="22"/>
        <v>&gt;₹500</v>
      </c>
      <c r="J508" s="18" t="str">
        <f t="shared" si="23"/>
        <v>Eligible</v>
      </c>
      <c r="K508" s="15">
        <v>4.2</v>
      </c>
      <c r="L508" s="26">
        <v>97175</v>
      </c>
      <c r="M508" s="27">
        <f t="shared" si="24"/>
        <v>271992825</v>
      </c>
      <c r="N508" s="15" t="s">
        <v>11355</v>
      </c>
      <c r="O508" s="15" t="s">
        <v>11356</v>
      </c>
      <c r="P508" s="15" t="s">
        <v>11357</v>
      </c>
      <c r="Q508" s="15" t="s">
        <v>11358</v>
      </c>
      <c r="R508" s="15" t="s">
        <v>11360</v>
      </c>
      <c r="S508" s="15" t="s">
        <v>11359</v>
      </c>
    </row>
    <row r="509" spans="1:19" x14ac:dyDescent="0.3">
      <c r="A509" s="15" t="s">
        <v>12573</v>
      </c>
      <c r="B509" s="15" t="s">
        <v>13149</v>
      </c>
      <c r="C509" s="23" t="s">
        <v>13164</v>
      </c>
      <c r="D509" s="23" t="s">
        <v>13169</v>
      </c>
      <c r="E509" s="24" t="s">
        <v>13279</v>
      </c>
      <c r="F509" s="17">
        <v>16490</v>
      </c>
      <c r="G509" s="17">
        <v>8499</v>
      </c>
      <c r="H509" s="25">
        <v>0.48</v>
      </c>
      <c r="I509" s="18" t="str">
        <f t="shared" si="22"/>
        <v>&gt;₹500</v>
      </c>
      <c r="J509" s="18" t="str">
        <f t="shared" si="23"/>
        <v>Not Eligible</v>
      </c>
      <c r="K509" s="15">
        <v>4.2</v>
      </c>
      <c r="L509" s="26">
        <v>67260</v>
      </c>
      <c r="M509" s="27">
        <f t="shared" si="24"/>
        <v>1109117400</v>
      </c>
      <c r="N509" s="15" t="s">
        <v>12574</v>
      </c>
      <c r="O509" s="15" t="s">
        <v>12575</v>
      </c>
      <c r="P509" s="15" t="s">
        <v>12576</v>
      </c>
      <c r="Q509" s="15" t="s">
        <v>12577</v>
      </c>
      <c r="R509" s="15" t="s">
        <v>12579</v>
      </c>
      <c r="S509" s="15" t="s">
        <v>12578</v>
      </c>
    </row>
    <row r="510" spans="1:19" x14ac:dyDescent="0.3">
      <c r="A510" s="15" t="s">
        <v>6961</v>
      </c>
      <c r="B510" s="15" t="s">
        <v>13116</v>
      </c>
      <c r="C510" s="15" t="s">
        <v>13130</v>
      </c>
      <c r="D510" s="15" t="s">
        <v>13131</v>
      </c>
      <c r="E510" s="24" t="s">
        <v>13281</v>
      </c>
      <c r="F510" s="17">
        <v>1999</v>
      </c>
      <c r="G510" s="17">
        <v>899</v>
      </c>
      <c r="H510" s="25">
        <v>0.55000000000000004</v>
      </c>
      <c r="I510" s="18" t="str">
        <f t="shared" si="22"/>
        <v>&gt;₹500</v>
      </c>
      <c r="J510" s="18" t="str">
        <f t="shared" si="23"/>
        <v>Eligible</v>
      </c>
      <c r="K510" s="15">
        <v>4.2</v>
      </c>
      <c r="L510" s="26">
        <v>119</v>
      </c>
      <c r="M510" s="27">
        <f t="shared" si="24"/>
        <v>237881</v>
      </c>
      <c r="N510" s="15" t="s">
        <v>6962</v>
      </c>
      <c r="O510" s="15" t="s">
        <v>6963</v>
      </c>
      <c r="P510" s="15" t="s">
        <v>6964</v>
      </c>
      <c r="Q510" s="15" t="s">
        <v>6965</v>
      </c>
      <c r="R510" s="15" t="s">
        <v>6967</v>
      </c>
      <c r="S510" s="15" t="s">
        <v>6966</v>
      </c>
    </row>
    <row r="511" spans="1:19" x14ac:dyDescent="0.3">
      <c r="A511" s="15" t="s">
        <v>865</v>
      </c>
      <c r="B511" s="15" t="s">
        <v>13116</v>
      </c>
      <c r="C511" s="23" t="s">
        <v>13132</v>
      </c>
      <c r="D511" s="23" t="s">
        <v>13136</v>
      </c>
      <c r="E511" s="24" t="s">
        <v>13198</v>
      </c>
      <c r="F511" s="17">
        <v>40990</v>
      </c>
      <c r="G511" s="17">
        <v>18990</v>
      </c>
      <c r="H511" s="25">
        <v>0.54</v>
      </c>
      <c r="I511" s="18" t="str">
        <f t="shared" si="22"/>
        <v>&gt;₹500</v>
      </c>
      <c r="J511" s="18" t="str">
        <f t="shared" si="23"/>
        <v>Eligible</v>
      </c>
      <c r="K511" s="15">
        <v>4.2</v>
      </c>
      <c r="L511" s="26">
        <v>10833</v>
      </c>
      <c r="M511" s="27">
        <f t="shared" si="24"/>
        <v>444044670</v>
      </c>
      <c r="N511" s="15" t="s">
        <v>866</v>
      </c>
      <c r="O511" s="15" t="s">
        <v>867</v>
      </c>
      <c r="P511" s="15" t="s">
        <v>868</v>
      </c>
      <c r="Q511" s="15" t="s">
        <v>869</v>
      </c>
      <c r="R511" s="15" t="s">
        <v>871</v>
      </c>
      <c r="S511" s="15" t="s">
        <v>870</v>
      </c>
    </row>
    <row r="512" spans="1:19" x14ac:dyDescent="0.3">
      <c r="A512" s="15" t="s">
        <v>8814</v>
      </c>
      <c r="B512" s="15" t="s">
        <v>13116</v>
      </c>
      <c r="C512" s="23" t="s">
        <v>13126</v>
      </c>
      <c r="D512" s="23" t="s">
        <v>13129</v>
      </c>
      <c r="E512" s="24" t="s">
        <v>13208</v>
      </c>
      <c r="F512" s="17">
        <v>1999</v>
      </c>
      <c r="G512" s="17">
        <v>1679</v>
      </c>
      <c r="H512" s="25">
        <v>0.16</v>
      </c>
      <c r="I512" s="18" t="str">
        <f t="shared" si="22"/>
        <v>&gt;₹500</v>
      </c>
      <c r="J512" s="18" t="str">
        <f t="shared" si="23"/>
        <v>Not Eligible</v>
      </c>
      <c r="K512" s="15">
        <v>4.2</v>
      </c>
      <c r="L512" s="26">
        <v>1641</v>
      </c>
      <c r="M512" s="27">
        <f t="shared" si="24"/>
        <v>3280359</v>
      </c>
      <c r="N512" s="15" t="s">
        <v>8816</v>
      </c>
      <c r="O512" s="15" t="s">
        <v>8817</v>
      </c>
      <c r="P512" s="15" t="s">
        <v>8818</v>
      </c>
      <c r="Q512" s="15" t="s">
        <v>8819</v>
      </c>
      <c r="R512" s="15" t="s">
        <v>8821</v>
      </c>
      <c r="S512" s="15" t="s">
        <v>8820</v>
      </c>
    </row>
    <row r="513" spans="1:19" x14ac:dyDescent="0.3">
      <c r="A513" s="15" t="s">
        <v>7518</v>
      </c>
      <c r="B513" s="15" t="s">
        <v>13116</v>
      </c>
      <c r="C513" s="23" t="s">
        <v>13130</v>
      </c>
      <c r="D513" s="23" t="s">
        <v>13131</v>
      </c>
      <c r="E513" s="24" t="s">
        <v>13281</v>
      </c>
      <c r="F513" s="17">
        <v>2490</v>
      </c>
      <c r="G513" s="17">
        <v>999</v>
      </c>
      <c r="H513" s="25">
        <v>0.6</v>
      </c>
      <c r="I513" s="18" t="str">
        <f t="shared" si="22"/>
        <v>&gt;₹500</v>
      </c>
      <c r="J513" s="18" t="str">
        <f t="shared" si="23"/>
        <v>Eligible</v>
      </c>
      <c r="K513" s="15">
        <v>4.2</v>
      </c>
      <c r="L513" s="26">
        <v>4740</v>
      </c>
      <c r="M513" s="27">
        <f t="shared" si="24"/>
        <v>11802600</v>
      </c>
      <c r="N513" s="15" t="s">
        <v>7519</v>
      </c>
      <c r="O513" s="15" t="s">
        <v>7520</v>
      </c>
      <c r="P513" s="15" t="s">
        <v>7521</v>
      </c>
      <c r="Q513" s="15" t="s">
        <v>7522</v>
      </c>
      <c r="R513" s="15" t="s">
        <v>7524</v>
      </c>
      <c r="S513" s="15" t="s">
        <v>7523</v>
      </c>
    </row>
    <row r="514" spans="1:19" x14ac:dyDescent="0.3">
      <c r="A514" s="15" t="s">
        <v>1300</v>
      </c>
      <c r="B514" s="15" t="s">
        <v>13116</v>
      </c>
      <c r="C514" s="23" t="s">
        <v>13132</v>
      </c>
      <c r="D514" s="23" t="s">
        <v>13136</v>
      </c>
      <c r="E514" s="24" t="s">
        <v>13198</v>
      </c>
      <c r="F514" s="17">
        <v>12999</v>
      </c>
      <c r="G514" s="17">
        <v>9999</v>
      </c>
      <c r="H514" s="25">
        <v>0.23</v>
      </c>
      <c r="I514" s="18" t="str">
        <f t="shared" ref="I514:I577" si="25">IF(G514&lt;200,"&lt;₹200",IF(OR(G514=200,G514&lt;=500),"₹200 - ₹500","&gt;₹500"))</f>
        <v>&gt;₹500</v>
      </c>
      <c r="J514" s="18" t="str">
        <f t="shared" ref="J514:J577" si="26">IF(H514&gt;=50%,"Eligible","Not Eligible")</f>
        <v>Not Eligible</v>
      </c>
      <c r="K514" s="15">
        <v>4.2</v>
      </c>
      <c r="L514" s="26">
        <v>8866</v>
      </c>
      <c r="M514" s="27">
        <f t="shared" si="24"/>
        <v>115249134</v>
      </c>
      <c r="N514" s="15" t="s">
        <v>1301</v>
      </c>
      <c r="O514" s="15" t="s">
        <v>1302</v>
      </c>
      <c r="P514" s="15" t="s">
        <v>1303</v>
      </c>
      <c r="Q514" s="15" t="s">
        <v>1304</v>
      </c>
      <c r="R514" s="15" t="s">
        <v>1306</v>
      </c>
      <c r="S514" s="15" t="s">
        <v>1305</v>
      </c>
    </row>
    <row r="515" spans="1:19" x14ac:dyDescent="0.3">
      <c r="A515" s="15" t="s">
        <v>11745</v>
      </c>
      <c r="B515" s="15" t="s">
        <v>13149</v>
      </c>
      <c r="C515" s="15" t="s">
        <v>13164</v>
      </c>
      <c r="D515" s="15" t="s">
        <v>13168</v>
      </c>
      <c r="E515" s="24" t="s">
        <v>13206</v>
      </c>
      <c r="F515" s="17">
        <v>1690</v>
      </c>
      <c r="G515" s="17">
        <v>1199</v>
      </c>
      <c r="H515" s="25">
        <v>0.28999999999999998</v>
      </c>
      <c r="I515" s="18" t="str">
        <f t="shared" si="25"/>
        <v>&gt;₹500</v>
      </c>
      <c r="J515" s="18" t="str">
        <f t="shared" si="26"/>
        <v>Not Eligible</v>
      </c>
      <c r="K515" s="15">
        <v>4.2</v>
      </c>
      <c r="L515" s="26">
        <v>8399</v>
      </c>
      <c r="M515" s="27">
        <f t="shared" si="24"/>
        <v>14194310</v>
      </c>
      <c r="N515" s="15" t="s">
        <v>11746</v>
      </c>
      <c r="O515" s="15" t="s">
        <v>11747</v>
      </c>
      <c r="P515" s="15" t="s">
        <v>11748</v>
      </c>
      <c r="Q515" s="15" t="s">
        <v>11749</v>
      </c>
      <c r="R515" s="15" t="s">
        <v>11751</v>
      </c>
      <c r="S515" s="15" t="s">
        <v>11750</v>
      </c>
    </row>
    <row r="516" spans="1:19" x14ac:dyDescent="0.3">
      <c r="A516" s="15" t="s">
        <v>12443</v>
      </c>
      <c r="B516" s="15" t="s">
        <v>13149</v>
      </c>
      <c r="C516" s="23" t="s">
        <v>13164</v>
      </c>
      <c r="D516" s="23" t="s">
        <v>13167</v>
      </c>
      <c r="E516" s="24" t="s">
        <v>13223</v>
      </c>
      <c r="F516" s="17">
        <v>8820</v>
      </c>
      <c r="G516" s="17">
        <v>6525</v>
      </c>
      <c r="H516" s="25">
        <v>0.26</v>
      </c>
      <c r="I516" s="18" t="str">
        <f t="shared" si="25"/>
        <v>&gt;₹500</v>
      </c>
      <c r="J516" s="18" t="str">
        <f t="shared" si="26"/>
        <v>Not Eligible</v>
      </c>
      <c r="K516" s="15">
        <v>4.2</v>
      </c>
      <c r="L516" s="26">
        <v>87</v>
      </c>
      <c r="M516" s="27">
        <f t="shared" si="24"/>
        <v>767340</v>
      </c>
      <c r="N516" s="15" t="s">
        <v>12444</v>
      </c>
      <c r="O516" s="15" t="s">
        <v>12445</v>
      </c>
      <c r="P516" s="15" t="s">
        <v>12446</v>
      </c>
      <c r="Q516" s="15" t="s">
        <v>12447</v>
      </c>
      <c r="R516" s="15" t="s">
        <v>12449</v>
      </c>
      <c r="S516" s="15" t="s">
        <v>12448</v>
      </c>
    </row>
    <row r="517" spans="1:19" x14ac:dyDescent="0.3">
      <c r="A517" s="15" t="s">
        <v>9408</v>
      </c>
      <c r="B517" s="15" t="s">
        <v>13082</v>
      </c>
      <c r="C517" s="15" t="s">
        <v>13083</v>
      </c>
      <c r="D517" s="15" t="s">
        <v>13092</v>
      </c>
      <c r="E517" s="24" t="s">
        <v>13242</v>
      </c>
      <c r="F517" s="17">
        <v>1499</v>
      </c>
      <c r="G517" s="17">
        <v>399</v>
      </c>
      <c r="H517" s="25">
        <v>0.73</v>
      </c>
      <c r="I517" s="18" t="str">
        <f t="shared" si="25"/>
        <v>₹200 - ₹500</v>
      </c>
      <c r="J517" s="18" t="str">
        <f t="shared" si="26"/>
        <v>Eligible</v>
      </c>
      <c r="K517" s="15">
        <v>4.2</v>
      </c>
      <c r="L517" s="26">
        <v>125</v>
      </c>
      <c r="M517" s="27">
        <f t="shared" si="24"/>
        <v>187375</v>
      </c>
      <c r="N517" s="15" t="s">
        <v>9409</v>
      </c>
      <c r="O517" s="15" t="s">
        <v>9410</v>
      </c>
      <c r="P517" s="15" t="s">
        <v>9411</v>
      </c>
      <c r="Q517" s="15" t="s">
        <v>9412</v>
      </c>
      <c r="R517" s="15" t="s">
        <v>9414</v>
      </c>
      <c r="S517" s="15" t="s">
        <v>9413</v>
      </c>
    </row>
    <row r="518" spans="1:19" x14ac:dyDescent="0.3">
      <c r="A518" s="15" t="s">
        <v>10557</v>
      </c>
      <c r="B518" s="15" t="s">
        <v>13149</v>
      </c>
      <c r="C518" s="23" t="s">
        <v>13154</v>
      </c>
      <c r="D518" s="23" t="s">
        <v>13159</v>
      </c>
      <c r="E518" s="24" t="s">
        <v>13262</v>
      </c>
      <c r="F518" s="17">
        <v>7299</v>
      </c>
      <c r="G518" s="17">
        <v>3599</v>
      </c>
      <c r="H518" s="25">
        <v>0.51</v>
      </c>
      <c r="I518" s="18" t="str">
        <f t="shared" si="25"/>
        <v>&gt;₹500</v>
      </c>
      <c r="J518" s="18" t="str">
        <f t="shared" si="26"/>
        <v>Eligible</v>
      </c>
      <c r="K518" s="15">
        <v>4.2</v>
      </c>
      <c r="L518" s="26">
        <v>38</v>
      </c>
      <c r="M518" s="27">
        <f t="shared" si="24"/>
        <v>277362</v>
      </c>
      <c r="N518" s="15" t="s">
        <v>10558</v>
      </c>
      <c r="O518" s="15" t="s">
        <v>10559</v>
      </c>
      <c r="P518" s="15" t="s">
        <v>10560</v>
      </c>
      <c r="Q518" s="15" t="s">
        <v>10561</v>
      </c>
      <c r="R518" s="15" t="s">
        <v>10563</v>
      </c>
      <c r="S518" s="15" t="s">
        <v>10562</v>
      </c>
    </row>
    <row r="519" spans="1:19" x14ac:dyDescent="0.3">
      <c r="A519" s="15" t="s">
        <v>4816</v>
      </c>
      <c r="B519" s="15" t="s">
        <v>13116</v>
      </c>
      <c r="C519" s="15" t="s">
        <v>13137</v>
      </c>
      <c r="D519" s="15" t="s">
        <v>13138</v>
      </c>
      <c r="E519" s="24" t="s">
        <v>13282</v>
      </c>
      <c r="F519" s="17">
        <v>2599</v>
      </c>
      <c r="G519" s="17">
        <v>1599</v>
      </c>
      <c r="H519" s="25">
        <v>0.38</v>
      </c>
      <c r="I519" s="18" t="str">
        <f t="shared" si="25"/>
        <v>&gt;₹500</v>
      </c>
      <c r="J519" s="18" t="str">
        <f t="shared" si="26"/>
        <v>Not Eligible</v>
      </c>
      <c r="K519" s="15">
        <v>4.2</v>
      </c>
      <c r="L519" s="26">
        <v>4674</v>
      </c>
      <c r="M519" s="27">
        <f t="shared" si="24"/>
        <v>12147726</v>
      </c>
      <c r="N519" s="15" t="s">
        <v>4817</v>
      </c>
      <c r="O519" s="15" t="s">
        <v>4818</v>
      </c>
      <c r="P519" s="15" t="s">
        <v>4819</v>
      </c>
      <c r="Q519" s="15" t="s">
        <v>4820</v>
      </c>
      <c r="R519" s="15" t="s">
        <v>4822</v>
      </c>
      <c r="S519" s="15" t="s">
        <v>4821</v>
      </c>
    </row>
    <row r="520" spans="1:19" x14ac:dyDescent="0.3">
      <c r="A520" s="15" t="s">
        <v>12624</v>
      </c>
      <c r="B520" s="15" t="s">
        <v>13149</v>
      </c>
      <c r="C520" s="15" t="s">
        <v>13164</v>
      </c>
      <c r="D520" s="15" t="s">
        <v>13168</v>
      </c>
      <c r="E520" s="24" t="s">
        <v>13226</v>
      </c>
      <c r="F520" s="17">
        <v>59900</v>
      </c>
      <c r="G520" s="17">
        <v>27900</v>
      </c>
      <c r="H520" s="25">
        <v>0.53</v>
      </c>
      <c r="I520" s="18" t="str">
        <f t="shared" si="25"/>
        <v>&gt;₹500</v>
      </c>
      <c r="J520" s="18" t="str">
        <f t="shared" si="26"/>
        <v>Eligible</v>
      </c>
      <c r="K520" s="15">
        <v>4.2</v>
      </c>
      <c r="L520" s="26">
        <v>412</v>
      </c>
      <c r="M520" s="27">
        <f t="shared" si="24"/>
        <v>24678800</v>
      </c>
      <c r="N520" s="15" t="s">
        <v>12625</v>
      </c>
      <c r="O520" s="15" t="s">
        <v>12626</v>
      </c>
      <c r="P520" s="15" t="s">
        <v>12627</v>
      </c>
      <c r="Q520" s="15" t="s">
        <v>12628</v>
      </c>
      <c r="R520" s="15" t="s">
        <v>12630</v>
      </c>
      <c r="S520" s="15" t="s">
        <v>12629</v>
      </c>
    </row>
    <row r="521" spans="1:19" x14ac:dyDescent="0.3">
      <c r="A521" s="15" t="s">
        <v>3894</v>
      </c>
      <c r="B521" s="15" t="s">
        <v>13116</v>
      </c>
      <c r="C521" s="15" t="s">
        <v>13142</v>
      </c>
      <c r="D521" s="15" t="s">
        <v>13143</v>
      </c>
      <c r="E521" s="24"/>
      <c r="F521" s="17">
        <v>4999</v>
      </c>
      <c r="G521" s="17">
        <v>1599</v>
      </c>
      <c r="H521" s="25">
        <v>0.68</v>
      </c>
      <c r="I521" s="18" t="str">
        <f t="shared" si="25"/>
        <v>&gt;₹500</v>
      </c>
      <c r="J521" s="18" t="str">
        <f t="shared" si="26"/>
        <v>Eligible</v>
      </c>
      <c r="K521" s="15">
        <v>4.2</v>
      </c>
      <c r="L521" s="26">
        <v>681</v>
      </c>
      <c r="M521" s="27">
        <f t="shared" si="24"/>
        <v>3404319</v>
      </c>
      <c r="N521" s="15" t="s">
        <v>3895</v>
      </c>
      <c r="O521" s="15" t="s">
        <v>3896</v>
      </c>
      <c r="P521" s="15" t="s">
        <v>3897</v>
      </c>
      <c r="Q521" s="15" t="s">
        <v>3898</v>
      </c>
      <c r="R521" s="15" t="s">
        <v>3900</v>
      </c>
      <c r="S521" s="15" t="s">
        <v>3899</v>
      </c>
    </row>
    <row r="522" spans="1:19" x14ac:dyDescent="0.3">
      <c r="A522" s="15" t="s">
        <v>8495</v>
      </c>
      <c r="B522" s="15" t="s">
        <v>13082</v>
      </c>
      <c r="C522" s="15" t="s">
        <v>13083</v>
      </c>
      <c r="D522" s="23" t="s">
        <v>13086</v>
      </c>
      <c r="E522" s="24" t="s">
        <v>13194</v>
      </c>
      <c r="F522" s="17">
        <v>999</v>
      </c>
      <c r="G522" s="17">
        <v>349</v>
      </c>
      <c r="H522" s="25">
        <v>0.65</v>
      </c>
      <c r="I522" s="18" t="str">
        <f t="shared" si="25"/>
        <v>₹200 - ₹500</v>
      </c>
      <c r="J522" s="18" t="str">
        <f t="shared" si="26"/>
        <v>Eligible</v>
      </c>
      <c r="K522" s="15">
        <v>4.2</v>
      </c>
      <c r="L522" s="26">
        <v>36384</v>
      </c>
      <c r="M522" s="27">
        <f t="shared" ref="M522:M585" si="27">F522*L522</f>
        <v>36347616</v>
      </c>
      <c r="N522" s="15" t="s">
        <v>8496</v>
      </c>
      <c r="O522" s="15" t="s">
        <v>8497</v>
      </c>
      <c r="P522" s="15" t="s">
        <v>8498</v>
      </c>
      <c r="Q522" s="15" t="s">
        <v>8499</v>
      </c>
      <c r="R522" s="15" t="s">
        <v>8501</v>
      </c>
      <c r="S522" s="15" t="s">
        <v>8500</v>
      </c>
    </row>
    <row r="523" spans="1:19" x14ac:dyDescent="0.3">
      <c r="A523" s="15" t="s">
        <v>11091</v>
      </c>
      <c r="B523" s="15" t="s">
        <v>13149</v>
      </c>
      <c r="C523" s="15" t="s">
        <v>13154</v>
      </c>
      <c r="D523" s="15" t="s">
        <v>13156</v>
      </c>
      <c r="E523" s="24" t="s">
        <v>13205</v>
      </c>
      <c r="F523" s="17">
        <v>5190</v>
      </c>
      <c r="G523" s="17">
        <v>3569</v>
      </c>
      <c r="H523" s="25">
        <v>0.31</v>
      </c>
      <c r="I523" s="18" t="str">
        <f t="shared" si="25"/>
        <v>&gt;₹500</v>
      </c>
      <c r="J523" s="18" t="str">
        <f t="shared" si="26"/>
        <v>Not Eligible</v>
      </c>
      <c r="K523" s="15">
        <v>4.2</v>
      </c>
      <c r="L523" s="26">
        <v>6491</v>
      </c>
      <c r="M523" s="27">
        <f t="shared" si="27"/>
        <v>33688290</v>
      </c>
      <c r="N523" s="15" t="s">
        <v>11092</v>
      </c>
      <c r="O523" s="15" t="s">
        <v>11093</v>
      </c>
      <c r="P523" s="15" t="s">
        <v>11094</v>
      </c>
      <c r="Q523" s="15" t="s">
        <v>11095</v>
      </c>
      <c r="R523" s="15" t="s">
        <v>11097</v>
      </c>
      <c r="S523" s="15" t="s">
        <v>11096</v>
      </c>
    </row>
    <row r="524" spans="1:19" x14ac:dyDescent="0.3">
      <c r="A524" s="15" t="s">
        <v>10353</v>
      </c>
      <c r="B524" s="15" t="s">
        <v>13149</v>
      </c>
      <c r="C524" s="23" t="s">
        <v>13164</v>
      </c>
      <c r="D524" s="23" t="s">
        <v>13167</v>
      </c>
      <c r="E524" s="24" t="s">
        <v>13223</v>
      </c>
      <c r="F524" s="17">
        <v>5000</v>
      </c>
      <c r="G524" s="17">
        <v>2699</v>
      </c>
      <c r="H524" s="25">
        <v>0.46</v>
      </c>
      <c r="I524" s="18" t="str">
        <f t="shared" si="25"/>
        <v>&gt;₹500</v>
      </c>
      <c r="J524" s="18" t="str">
        <f t="shared" si="26"/>
        <v>Not Eligible</v>
      </c>
      <c r="K524" s="15">
        <v>4.2</v>
      </c>
      <c r="L524" s="26">
        <v>10229</v>
      </c>
      <c r="M524" s="27">
        <f t="shared" si="27"/>
        <v>51145000</v>
      </c>
      <c r="N524" s="15" t="s">
        <v>10354</v>
      </c>
      <c r="O524" s="15" t="s">
        <v>10355</v>
      </c>
      <c r="P524" s="15" t="s">
        <v>10356</v>
      </c>
      <c r="Q524" s="15" t="s">
        <v>10357</v>
      </c>
      <c r="R524" s="15" t="s">
        <v>10359</v>
      </c>
      <c r="S524" s="15" t="s">
        <v>10358</v>
      </c>
    </row>
    <row r="525" spans="1:19" x14ac:dyDescent="0.3">
      <c r="A525" s="15" t="s">
        <v>10597</v>
      </c>
      <c r="B525" s="15" t="s">
        <v>13149</v>
      </c>
      <c r="C525" s="23" t="s">
        <v>13154</v>
      </c>
      <c r="D525" s="23" t="s">
        <v>13158</v>
      </c>
      <c r="E525" s="24" t="s">
        <v>13283</v>
      </c>
      <c r="F525" s="17">
        <v>1639</v>
      </c>
      <c r="G525" s="17">
        <v>1409</v>
      </c>
      <c r="H525" s="25">
        <v>0.14000000000000001</v>
      </c>
      <c r="I525" s="18" t="str">
        <f t="shared" si="25"/>
        <v>&gt;₹500</v>
      </c>
      <c r="J525" s="18" t="str">
        <f t="shared" si="26"/>
        <v>Not Eligible</v>
      </c>
      <c r="K525" s="15">
        <v>4.2</v>
      </c>
      <c r="L525" s="26">
        <v>50772</v>
      </c>
      <c r="M525" s="27">
        <f t="shared" si="27"/>
        <v>83215308</v>
      </c>
      <c r="N525" s="15" t="s">
        <v>10598</v>
      </c>
      <c r="O525" s="15" t="s">
        <v>10599</v>
      </c>
      <c r="P525" s="15" t="s">
        <v>10600</v>
      </c>
      <c r="Q525" s="15" t="s">
        <v>10601</v>
      </c>
      <c r="R525" s="15" t="s">
        <v>10603</v>
      </c>
      <c r="S525" s="15" t="s">
        <v>10602</v>
      </c>
    </row>
    <row r="526" spans="1:19" x14ac:dyDescent="0.3">
      <c r="A526" s="15" t="s">
        <v>5737</v>
      </c>
      <c r="B526" s="15" t="s">
        <v>13116</v>
      </c>
      <c r="C526" s="15" t="s">
        <v>13126</v>
      </c>
      <c r="D526" s="15" t="s">
        <v>13129</v>
      </c>
      <c r="E526" s="24" t="s">
        <v>13208</v>
      </c>
      <c r="F526" s="17">
        <v>3990</v>
      </c>
      <c r="G526" s="17">
        <v>1499</v>
      </c>
      <c r="H526" s="25">
        <v>0.62</v>
      </c>
      <c r="I526" s="18" t="str">
        <f t="shared" si="25"/>
        <v>&gt;₹500</v>
      </c>
      <c r="J526" s="18" t="str">
        <f t="shared" si="26"/>
        <v>Eligible</v>
      </c>
      <c r="K526" s="15">
        <v>4.2</v>
      </c>
      <c r="L526" s="26">
        <v>1801</v>
      </c>
      <c r="M526" s="27">
        <f t="shared" si="27"/>
        <v>7185990</v>
      </c>
      <c r="N526" s="15" t="s">
        <v>5738</v>
      </c>
      <c r="O526" s="15" t="s">
        <v>5739</v>
      </c>
      <c r="P526" s="15" t="s">
        <v>5740</v>
      </c>
      <c r="Q526" s="15" t="s">
        <v>5741</v>
      </c>
      <c r="R526" s="15" t="s">
        <v>5743</v>
      </c>
      <c r="S526" s="15" t="s">
        <v>5742</v>
      </c>
    </row>
    <row r="527" spans="1:19" x14ac:dyDescent="0.3">
      <c r="A527" s="15" t="s">
        <v>7645</v>
      </c>
      <c r="B527" s="15" t="s">
        <v>13082</v>
      </c>
      <c r="C527" s="23" t="s">
        <v>13100</v>
      </c>
      <c r="D527" s="23" t="s">
        <v>13101</v>
      </c>
      <c r="E527" s="24"/>
      <c r="F527" s="17">
        <v>5734</v>
      </c>
      <c r="G527" s="17">
        <v>4449</v>
      </c>
      <c r="H527" s="25">
        <v>0.22</v>
      </c>
      <c r="I527" s="18" t="str">
        <f t="shared" si="25"/>
        <v>&gt;₹500</v>
      </c>
      <c r="J527" s="18" t="str">
        <f t="shared" si="26"/>
        <v>Not Eligible</v>
      </c>
      <c r="K527" s="15">
        <v>4.2</v>
      </c>
      <c r="L527" s="26">
        <v>14404</v>
      </c>
      <c r="M527" s="27">
        <f t="shared" si="27"/>
        <v>82592536</v>
      </c>
      <c r="N527" s="15" t="s">
        <v>7647</v>
      </c>
      <c r="O527" s="15" t="s">
        <v>7648</v>
      </c>
      <c r="P527" s="15" t="s">
        <v>7649</v>
      </c>
      <c r="Q527" s="15" t="s">
        <v>7650</v>
      </c>
      <c r="R527" s="15" t="s">
        <v>7652</v>
      </c>
      <c r="S527" s="15" t="s">
        <v>7651</v>
      </c>
    </row>
    <row r="528" spans="1:19" x14ac:dyDescent="0.3">
      <c r="A528" s="15" t="s">
        <v>2274</v>
      </c>
      <c r="B528" s="15" t="s">
        <v>13116</v>
      </c>
      <c r="C528" s="15" t="s">
        <v>13132</v>
      </c>
      <c r="D528" s="15" t="s">
        <v>13117</v>
      </c>
      <c r="E528" s="24" t="s">
        <v>13194</v>
      </c>
      <c r="F528" s="17">
        <v>758</v>
      </c>
      <c r="G528" s="17">
        <v>439</v>
      </c>
      <c r="H528" s="25">
        <v>0.42</v>
      </c>
      <c r="I528" s="18" t="str">
        <f t="shared" si="25"/>
        <v>₹200 - ₹500</v>
      </c>
      <c r="J528" s="18" t="str">
        <f t="shared" si="26"/>
        <v>Not Eligible</v>
      </c>
      <c r="K528" s="15">
        <v>4.2</v>
      </c>
      <c r="L528" s="26">
        <v>305</v>
      </c>
      <c r="M528" s="27">
        <f t="shared" si="27"/>
        <v>231190</v>
      </c>
      <c r="N528" s="15" t="s">
        <v>2275</v>
      </c>
      <c r="O528" s="15" t="s">
        <v>2276</v>
      </c>
      <c r="P528" s="15" t="s">
        <v>2277</v>
      </c>
      <c r="Q528" s="15" t="s">
        <v>2278</v>
      </c>
      <c r="R528" s="15" t="s">
        <v>2280</v>
      </c>
      <c r="S528" s="15" t="s">
        <v>2279</v>
      </c>
    </row>
    <row r="529" spans="1:19" x14ac:dyDescent="0.3">
      <c r="A529" s="15" t="s">
        <v>9613</v>
      </c>
      <c r="B529" s="15" t="s">
        <v>13082</v>
      </c>
      <c r="C529" s="23" t="s">
        <v>13112</v>
      </c>
      <c r="D529" s="23" t="s">
        <v>13114</v>
      </c>
      <c r="E529" s="24" t="s">
        <v>13284</v>
      </c>
      <c r="F529" s="17">
        <v>9625</v>
      </c>
      <c r="G529" s="17">
        <v>8349</v>
      </c>
      <c r="H529" s="25">
        <v>0.13</v>
      </c>
      <c r="I529" s="18" t="str">
        <f t="shared" si="25"/>
        <v>&gt;₹500</v>
      </c>
      <c r="J529" s="18" t="str">
        <f t="shared" si="26"/>
        <v>Not Eligible</v>
      </c>
      <c r="K529" s="15">
        <v>4.2</v>
      </c>
      <c r="L529" s="26">
        <v>1376</v>
      </c>
      <c r="M529" s="27">
        <f t="shared" si="27"/>
        <v>13244000</v>
      </c>
      <c r="N529" s="15" t="s">
        <v>9614</v>
      </c>
      <c r="O529" s="15" t="s">
        <v>9615</v>
      </c>
      <c r="P529" s="15" t="s">
        <v>9616</v>
      </c>
      <c r="Q529" s="15" t="s">
        <v>9617</v>
      </c>
      <c r="R529" s="15" t="s">
        <v>9619</v>
      </c>
      <c r="S529" s="15" t="s">
        <v>9618</v>
      </c>
    </row>
    <row r="530" spans="1:19" x14ac:dyDescent="0.3">
      <c r="A530" s="15" t="s">
        <v>12131</v>
      </c>
      <c r="B530" s="15" t="s">
        <v>13149</v>
      </c>
      <c r="C530" s="15" t="s">
        <v>13164</v>
      </c>
      <c r="D530" s="23" t="s">
        <v>13168</v>
      </c>
      <c r="E530" s="24" t="s">
        <v>13226</v>
      </c>
      <c r="F530" s="17">
        <v>6999</v>
      </c>
      <c r="G530" s="17">
        <v>3179</v>
      </c>
      <c r="H530" s="25">
        <v>0.55000000000000004</v>
      </c>
      <c r="I530" s="18" t="str">
        <f t="shared" si="25"/>
        <v>&gt;₹500</v>
      </c>
      <c r="J530" s="18" t="str">
        <f t="shared" si="26"/>
        <v>Eligible</v>
      </c>
      <c r="K530" s="15">
        <v>4.2</v>
      </c>
      <c r="L530" s="26">
        <v>22638</v>
      </c>
      <c r="M530" s="27">
        <f t="shared" si="27"/>
        <v>158443362</v>
      </c>
      <c r="N530" s="15" t="s">
        <v>12132</v>
      </c>
      <c r="O530" s="15" t="s">
        <v>12133</v>
      </c>
      <c r="P530" s="15" t="s">
        <v>12134</v>
      </c>
      <c r="Q530" s="15" t="s">
        <v>12135</v>
      </c>
      <c r="R530" s="15" t="s">
        <v>12137</v>
      </c>
      <c r="S530" s="15" t="s">
        <v>12136</v>
      </c>
    </row>
    <row r="531" spans="1:19" x14ac:dyDescent="0.3">
      <c r="A531" s="15" t="s">
        <v>7845</v>
      </c>
      <c r="B531" s="15" t="s">
        <v>13116</v>
      </c>
      <c r="C531" s="15" t="s">
        <v>13126</v>
      </c>
      <c r="D531" s="23" t="s">
        <v>13129</v>
      </c>
      <c r="E531" s="24" t="s">
        <v>13208</v>
      </c>
      <c r="F531" s="17">
        <v>499</v>
      </c>
      <c r="G531" s="17">
        <v>199</v>
      </c>
      <c r="H531" s="25">
        <v>0.6</v>
      </c>
      <c r="I531" s="18" t="str">
        <f t="shared" si="25"/>
        <v>&lt;₹200</v>
      </c>
      <c r="J531" s="18" t="str">
        <f t="shared" si="26"/>
        <v>Eligible</v>
      </c>
      <c r="K531" s="15">
        <v>4.2</v>
      </c>
      <c r="L531" s="26">
        <v>2352</v>
      </c>
      <c r="M531" s="27">
        <f t="shared" si="27"/>
        <v>1173648</v>
      </c>
      <c r="N531" s="15" t="s">
        <v>7846</v>
      </c>
      <c r="O531" s="15" t="s">
        <v>7847</v>
      </c>
      <c r="P531" s="15" t="s">
        <v>7848</v>
      </c>
      <c r="Q531" s="15" t="s">
        <v>7849</v>
      </c>
      <c r="R531" s="15" t="s">
        <v>7851</v>
      </c>
      <c r="S531" s="15" t="s">
        <v>7850</v>
      </c>
    </row>
    <row r="532" spans="1:19" x14ac:dyDescent="0.3">
      <c r="A532" s="15" t="s">
        <v>512</v>
      </c>
      <c r="B532" s="15" t="s">
        <v>13116</v>
      </c>
      <c r="C532" s="23" t="s">
        <v>13132</v>
      </c>
      <c r="D532" s="23" t="s">
        <v>13136</v>
      </c>
      <c r="E532" s="24" t="s">
        <v>13274</v>
      </c>
      <c r="F532" s="17">
        <v>12999</v>
      </c>
      <c r="G532" s="17">
        <v>6999</v>
      </c>
      <c r="H532" s="25">
        <v>0.46</v>
      </c>
      <c r="I532" s="18" t="str">
        <f t="shared" si="25"/>
        <v>&gt;₹500</v>
      </c>
      <c r="J532" s="18" t="str">
        <f t="shared" si="26"/>
        <v>Not Eligible</v>
      </c>
      <c r="K532" s="15">
        <v>4.2</v>
      </c>
      <c r="L532" s="26">
        <v>714</v>
      </c>
      <c r="M532" s="27">
        <f t="shared" si="27"/>
        <v>9281286</v>
      </c>
      <c r="N532" s="15" t="s">
        <v>514</v>
      </c>
      <c r="O532" s="15" t="s">
        <v>515</v>
      </c>
      <c r="P532" s="15" t="s">
        <v>516</v>
      </c>
      <c r="Q532" s="15" t="s">
        <v>517</v>
      </c>
      <c r="R532" s="15" t="s">
        <v>519</v>
      </c>
      <c r="S532" s="15" t="s">
        <v>518</v>
      </c>
    </row>
    <row r="533" spans="1:19" x14ac:dyDescent="0.3">
      <c r="A533" s="15" t="s">
        <v>1686</v>
      </c>
      <c r="B533" s="15" t="s">
        <v>13116</v>
      </c>
      <c r="C533" s="23" t="s">
        <v>13132</v>
      </c>
      <c r="D533" s="23" t="s">
        <v>13136</v>
      </c>
      <c r="E533" s="24" t="s">
        <v>13274</v>
      </c>
      <c r="F533" s="17">
        <v>11000</v>
      </c>
      <c r="G533" s="17">
        <v>5699</v>
      </c>
      <c r="H533" s="25">
        <v>0.48</v>
      </c>
      <c r="I533" s="18" t="str">
        <f t="shared" si="25"/>
        <v>&gt;₹500</v>
      </c>
      <c r="J533" s="18" t="str">
        <f t="shared" si="26"/>
        <v>Not Eligible</v>
      </c>
      <c r="K533" s="15">
        <v>4.2</v>
      </c>
      <c r="L533" s="26">
        <v>2147</v>
      </c>
      <c r="M533" s="27">
        <f t="shared" si="27"/>
        <v>23617000</v>
      </c>
      <c r="N533" s="15" t="s">
        <v>1687</v>
      </c>
      <c r="O533" s="15" t="s">
        <v>515</v>
      </c>
      <c r="P533" s="15" t="s">
        <v>516</v>
      </c>
      <c r="Q533" s="15" t="s">
        <v>517</v>
      </c>
      <c r="R533" s="15" t="s">
        <v>1688</v>
      </c>
      <c r="S533" s="15" t="s">
        <v>518</v>
      </c>
    </row>
    <row r="534" spans="1:19" x14ac:dyDescent="0.3">
      <c r="A534" s="15" t="s">
        <v>12483</v>
      </c>
      <c r="B534" s="15" t="s">
        <v>13149</v>
      </c>
      <c r="C534" s="23" t="s">
        <v>13154</v>
      </c>
      <c r="D534" s="23" t="s">
        <v>13158</v>
      </c>
      <c r="E534" s="24" t="s">
        <v>13261</v>
      </c>
      <c r="F534" s="17">
        <v>1599</v>
      </c>
      <c r="G534" s="17">
        <v>899</v>
      </c>
      <c r="H534" s="25">
        <v>0.44</v>
      </c>
      <c r="I534" s="18" t="str">
        <f t="shared" si="25"/>
        <v>&gt;₹500</v>
      </c>
      <c r="J534" s="18" t="str">
        <f t="shared" si="26"/>
        <v>Not Eligible</v>
      </c>
      <c r="K534" s="15">
        <v>4.2</v>
      </c>
      <c r="L534" s="26">
        <v>313832</v>
      </c>
      <c r="M534" s="27">
        <f t="shared" si="27"/>
        <v>501817368</v>
      </c>
      <c r="N534" s="15" t="s">
        <v>12484</v>
      </c>
      <c r="O534" s="15" t="s">
        <v>12485</v>
      </c>
      <c r="P534" s="15" t="s">
        <v>12486</v>
      </c>
      <c r="Q534" s="15" t="s">
        <v>12487</v>
      </c>
      <c r="R534" s="15" t="s">
        <v>12489</v>
      </c>
      <c r="S534" s="15" t="s">
        <v>12488</v>
      </c>
    </row>
    <row r="535" spans="1:19" x14ac:dyDescent="0.3">
      <c r="A535" s="15" t="s">
        <v>10161</v>
      </c>
      <c r="B535" s="15" t="s">
        <v>13149</v>
      </c>
      <c r="C535" s="15" t="s">
        <v>13154</v>
      </c>
      <c r="D535" s="15" t="s">
        <v>13158</v>
      </c>
      <c r="E535" s="24" t="s">
        <v>13200</v>
      </c>
      <c r="F535" s="17">
        <v>3945</v>
      </c>
      <c r="G535" s="17">
        <v>2499</v>
      </c>
      <c r="H535" s="25">
        <v>0.37</v>
      </c>
      <c r="I535" s="18" t="str">
        <f t="shared" si="25"/>
        <v>&gt;₹500</v>
      </c>
      <c r="J535" s="18" t="str">
        <f t="shared" si="26"/>
        <v>Not Eligible</v>
      </c>
      <c r="K535" s="15">
        <v>4.2</v>
      </c>
      <c r="L535" s="26">
        <v>465</v>
      </c>
      <c r="M535" s="27">
        <f t="shared" si="27"/>
        <v>1834425</v>
      </c>
      <c r="N535" s="15" t="s">
        <v>10163</v>
      </c>
      <c r="O535" s="15" t="s">
        <v>10164</v>
      </c>
      <c r="P535" s="15" t="s">
        <v>10165</v>
      </c>
      <c r="Q535" s="15" t="s">
        <v>10166</v>
      </c>
      <c r="R535" s="15" t="s">
        <v>10168</v>
      </c>
      <c r="S535" s="15" t="s">
        <v>10167</v>
      </c>
    </row>
    <row r="536" spans="1:19" x14ac:dyDescent="0.3">
      <c r="A536" s="15" t="s">
        <v>11695</v>
      </c>
      <c r="B536" s="15" t="s">
        <v>13149</v>
      </c>
      <c r="C536" s="23" t="s">
        <v>13164</v>
      </c>
      <c r="D536" s="23" t="s">
        <v>13168</v>
      </c>
      <c r="E536" s="24" t="s">
        <v>13206</v>
      </c>
      <c r="F536" s="17">
        <v>1950</v>
      </c>
      <c r="G536" s="17">
        <v>1049</v>
      </c>
      <c r="H536" s="25">
        <v>0.46</v>
      </c>
      <c r="I536" s="18" t="str">
        <f t="shared" si="25"/>
        <v>&gt;₹500</v>
      </c>
      <c r="J536" s="18" t="str">
        <f t="shared" si="26"/>
        <v>Not Eligible</v>
      </c>
      <c r="K536" s="15">
        <v>4.2</v>
      </c>
      <c r="L536" s="26">
        <v>27790</v>
      </c>
      <c r="M536" s="27">
        <f t="shared" si="27"/>
        <v>54190500</v>
      </c>
      <c r="N536" s="15" t="s">
        <v>11696</v>
      </c>
      <c r="O536" s="15" t="s">
        <v>11697</v>
      </c>
      <c r="P536" s="15" t="s">
        <v>11698</v>
      </c>
      <c r="Q536" s="15" t="s">
        <v>11699</v>
      </c>
      <c r="R536" s="15" t="s">
        <v>11701</v>
      </c>
      <c r="S536" s="15" t="s">
        <v>11700</v>
      </c>
    </row>
    <row r="537" spans="1:19" x14ac:dyDescent="0.3">
      <c r="A537" s="15" t="s">
        <v>12533</v>
      </c>
      <c r="B537" s="15" t="s">
        <v>13149</v>
      </c>
      <c r="C537" s="15" t="s">
        <v>13164</v>
      </c>
      <c r="D537" s="15" t="s">
        <v>13168</v>
      </c>
      <c r="E537" s="24" t="s">
        <v>13226</v>
      </c>
      <c r="F537" s="17">
        <v>11850</v>
      </c>
      <c r="G537" s="17">
        <v>8886</v>
      </c>
      <c r="H537" s="25">
        <v>0.25</v>
      </c>
      <c r="I537" s="18" t="str">
        <f t="shared" si="25"/>
        <v>&gt;₹500</v>
      </c>
      <c r="J537" s="18" t="str">
        <f t="shared" si="26"/>
        <v>Not Eligible</v>
      </c>
      <c r="K537" s="15">
        <v>4.2</v>
      </c>
      <c r="L537" s="26">
        <v>245</v>
      </c>
      <c r="M537" s="27">
        <f t="shared" si="27"/>
        <v>2903250</v>
      </c>
      <c r="N537" s="15" t="s">
        <v>12534</v>
      </c>
      <c r="O537" s="15" t="s">
        <v>12535</v>
      </c>
      <c r="P537" s="15" t="s">
        <v>12536</v>
      </c>
      <c r="Q537" s="15" t="s">
        <v>12537</v>
      </c>
      <c r="R537" s="15" t="s">
        <v>12539</v>
      </c>
      <c r="S537" s="15" t="s">
        <v>12538</v>
      </c>
    </row>
    <row r="538" spans="1:19" x14ac:dyDescent="0.3">
      <c r="A538" s="15" t="s">
        <v>4208</v>
      </c>
      <c r="B538" s="15" t="s">
        <v>13116</v>
      </c>
      <c r="C538" s="15" t="s">
        <v>13137</v>
      </c>
      <c r="D538" s="15" t="s">
        <v>13138</v>
      </c>
      <c r="E538" s="24" t="s">
        <v>13259</v>
      </c>
      <c r="F538" s="17">
        <v>499</v>
      </c>
      <c r="G538" s="17">
        <v>95</v>
      </c>
      <c r="H538" s="25">
        <v>0.81</v>
      </c>
      <c r="I538" s="18" t="str">
        <f t="shared" si="25"/>
        <v>&lt;₹200</v>
      </c>
      <c r="J538" s="18" t="str">
        <f t="shared" si="26"/>
        <v>Eligible</v>
      </c>
      <c r="K538" s="15">
        <v>4.2</v>
      </c>
      <c r="L538" s="26">
        <v>276</v>
      </c>
      <c r="M538" s="27">
        <f t="shared" si="27"/>
        <v>137724</v>
      </c>
      <c r="N538" s="15" t="s">
        <v>4209</v>
      </c>
      <c r="O538" s="15" t="s">
        <v>4210</v>
      </c>
      <c r="P538" s="15" t="s">
        <v>4211</v>
      </c>
      <c r="Q538" s="15" t="s">
        <v>4212</v>
      </c>
      <c r="R538" s="15" t="s">
        <v>4214</v>
      </c>
      <c r="S538" s="15" t="s">
        <v>4213</v>
      </c>
    </row>
    <row r="539" spans="1:19" x14ac:dyDescent="0.3">
      <c r="A539" s="15" t="s">
        <v>2421</v>
      </c>
      <c r="B539" s="15" t="s">
        <v>13116</v>
      </c>
      <c r="C539" s="15" t="s">
        <v>13132</v>
      </c>
      <c r="D539" s="23" t="s">
        <v>13135</v>
      </c>
      <c r="E539" s="24" t="s">
        <v>13260</v>
      </c>
      <c r="F539" s="17">
        <v>2299</v>
      </c>
      <c r="G539" s="17">
        <v>917</v>
      </c>
      <c r="H539" s="25">
        <v>0.6</v>
      </c>
      <c r="I539" s="18" t="str">
        <f t="shared" si="25"/>
        <v>&gt;₹500</v>
      </c>
      <c r="J539" s="18" t="str">
        <f t="shared" si="26"/>
        <v>Eligible</v>
      </c>
      <c r="K539" s="15">
        <v>4.2</v>
      </c>
      <c r="L539" s="26">
        <v>30254</v>
      </c>
      <c r="M539" s="27">
        <f t="shared" si="27"/>
        <v>69553946</v>
      </c>
      <c r="N539" s="15" t="s">
        <v>2422</v>
      </c>
      <c r="O539" s="15" t="s">
        <v>2423</v>
      </c>
      <c r="P539" s="15" t="s">
        <v>2424</v>
      </c>
      <c r="Q539" s="15" t="s">
        <v>2425</v>
      </c>
      <c r="R539" s="15" t="s">
        <v>2427</v>
      </c>
      <c r="S539" s="15" t="s">
        <v>2426</v>
      </c>
    </row>
    <row r="540" spans="1:19" x14ac:dyDescent="0.3">
      <c r="A540" s="15" t="s">
        <v>6209</v>
      </c>
      <c r="B540" s="15" t="s">
        <v>13082</v>
      </c>
      <c r="C540" s="15" t="s">
        <v>13083</v>
      </c>
      <c r="D540" s="15" t="s">
        <v>13089</v>
      </c>
      <c r="E540" s="24" t="s">
        <v>13251</v>
      </c>
      <c r="F540" s="17">
        <v>599</v>
      </c>
      <c r="G540" s="17">
        <v>299</v>
      </c>
      <c r="H540" s="25">
        <v>0.5</v>
      </c>
      <c r="I540" s="18" t="str">
        <f t="shared" si="25"/>
        <v>₹200 - ₹500</v>
      </c>
      <c r="J540" s="18" t="str">
        <f t="shared" si="26"/>
        <v>Eligible</v>
      </c>
      <c r="K540" s="15">
        <v>4.2</v>
      </c>
      <c r="L540" s="26">
        <v>17161</v>
      </c>
      <c r="M540" s="27">
        <f t="shared" si="27"/>
        <v>10279439</v>
      </c>
      <c r="N540" s="15" t="s">
        <v>6210</v>
      </c>
      <c r="O540" s="15" t="s">
        <v>6211</v>
      </c>
      <c r="P540" s="15" t="s">
        <v>6212</v>
      </c>
      <c r="Q540" s="15" t="s">
        <v>6213</v>
      </c>
      <c r="R540" s="15" t="s">
        <v>6215</v>
      </c>
      <c r="S540" s="15" t="s">
        <v>6214</v>
      </c>
    </row>
    <row r="541" spans="1:19" x14ac:dyDescent="0.3">
      <c r="A541" s="15" t="s">
        <v>11947</v>
      </c>
      <c r="B541" s="15" t="s">
        <v>13149</v>
      </c>
      <c r="C541" s="23" t="s">
        <v>13164</v>
      </c>
      <c r="D541" s="23" t="s">
        <v>13167</v>
      </c>
      <c r="E541" s="24" t="s">
        <v>13249</v>
      </c>
      <c r="F541" s="17">
        <v>1999</v>
      </c>
      <c r="G541" s="17">
        <v>1599</v>
      </c>
      <c r="H541" s="25">
        <v>0.2</v>
      </c>
      <c r="I541" s="18" t="str">
        <f t="shared" si="25"/>
        <v>&gt;₹500</v>
      </c>
      <c r="J541" s="18" t="str">
        <f t="shared" si="26"/>
        <v>Not Eligible</v>
      </c>
      <c r="K541" s="15">
        <v>4.2</v>
      </c>
      <c r="L541" s="26">
        <v>14</v>
      </c>
      <c r="M541" s="27">
        <f t="shared" si="27"/>
        <v>27986</v>
      </c>
      <c r="N541" s="15" t="s">
        <v>11948</v>
      </c>
      <c r="O541" s="15" t="s">
        <v>11949</v>
      </c>
      <c r="P541" s="15" t="s">
        <v>11950</v>
      </c>
      <c r="Q541" s="15" t="s">
        <v>11951</v>
      </c>
      <c r="R541" s="15" t="s">
        <v>11953</v>
      </c>
      <c r="S541" s="15" t="s">
        <v>11952</v>
      </c>
    </row>
    <row r="542" spans="1:19" x14ac:dyDescent="0.3">
      <c r="A542" s="15" t="s">
        <v>10140</v>
      </c>
      <c r="B542" s="15" t="s">
        <v>13149</v>
      </c>
      <c r="C542" s="15" t="s">
        <v>13164</v>
      </c>
      <c r="D542" s="15" t="s">
        <v>13167</v>
      </c>
      <c r="E542" s="24" t="s">
        <v>13223</v>
      </c>
      <c r="F542" s="17">
        <v>5000</v>
      </c>
      <c r="G542" s="17">
        <v>1969</v>
      </c>
      <c r="H542" s="25">
        <v>0.61</v>
      </c>
      <c r="I542" s="18" t="str">
        <f t="shared" si="25"/>
        <v>&gt;₹500</v>
      </c>
      <c r="J542" s="18" t="str">
        <f t="shared" si="26"/>
        <v>Eligible</v>
      </c>
      <c r="K542" s="15">
        <v>4.2</v>
      </c>
      <c r="L542" s="26">
        <v>14560</v>
      </c>
      <c r="M542" s="27">
        <f t="shared" si="27"/>
        <v>72800000</v>
      </c>
      <c r="N542" s="15" t="s">
        <v>10142</v>
      </c>
      <c r="O542" s="15" t="s">
        <v>10143</v>
      </c>
      <c r="P542" s="15" t="s">
        <v>10144</v>
      </c>
      <c r="Q542" s="15" t="s">
        <v>10145</v>
      </c>
      <c r="R542" s="15" t="s">
        <v>10147</v>
      </c>
      <c r="S542" s="15" t="s">
        <v>10146</v>
      </c>
    </row>
    <row r="543" spans="1:19" x14ac:dyDescent="0.3">
      <c r="A543" s="15" t="s">
        <v>11384</v>
      </c>
      <c r="B543" s="15" t="s">
        <v>13149</v>
      </c>
      <c r="C543" s="23" t="s">
        <v>13164</v>
      </c>
      <c r="D543" s="23" t="s">
        <v>13169</v>
      </c>
      <c r="E543" s="24" t="s">
        <v>13279</v>
      </c>
      <c r="F543" s="17">
        <v>1900</v>
      </c>
      <c r="G543" s="17">
        <v>1699</v>
      </c>
      <c r="H543" s="25">
        <v>0.11</v>
      </c>
      <c r="I543" s="18" t="str">
        <f t="shared" si="25"/>
        <v>&gt;₹500</v>
      </c>
      <c r="J543" s="18" t="str">
        <f t="shared" si="26"/>
        <v>Not Eligible</v>
      </c>
      <c r="K543" s="15">
        <v>4.2</v>
      </c>
      <c r="L543" s="26">
        <v>3156</v>
      </c>
      <c r="M543" s="27">
        <f t="shared" si="27"/>
        <v>5996400</v>
      </c>
      <c r="N543" s="15" t="s">
        <v>11385</v>
      </c>
      <c r="O543" s="15" t="s">
        <v>11386</v>
      </c>
      <c r="P543" s="15" t="s">
        <v>11387</v>
      </c>
      <c r="Q543" s="15" t="s">
        <v>11388</v>
      </c>
      <c r="R543" s="15" t="s">
        <v>11390</v>
      </c>
      <c r="S543" s="15" t="s">
        <v>11389</v>
      </c>
    </row>
    <row r="544" spans="1:19" x14ac:dyDescent="0.3">
      <c r="A544" s="15" t="s">
        <v>2866</v>
      </c>
      <c r="B544" s="15" t="s">
        <v>13116</v>
      </c>
      <c r="C544" s="23" t="s">
        <v>13132</v>
      </c>
      <c r="D544" s="23" t="s">
        <v>13136</v>
      </c>
      <c r="E544" s="24" t="s">
        <v>13198</v>
      </c>
      <c r="F544" s="17">
        <v>51990</v>
      </c>
      <c r="G544" s="17">
        <v>24990</v>
      </c>
      <c r="H544" s="25">
        <v>0.52</v>
      </c>
      <c r="I544" s="18" t="str">
        <f t="shared" si="25"/>
        <v>&gt;₹500</v>
      </c>
      <c r="J544" s="18" t="str">
        <f t="shared" si="26"/>
        <v>Eligible</v>
      </c>
      <c r="K544" s="15">
        <v>4.2</v>
      </c>
      <c r="L544" s="26">
        <v>9340</v>
      </c>
      <c r="M544" s="27">
        <f t="shared" si="27"/>
        <v>485586600</v>
      </c>
      <c r="N544" s="15" t="s">
        <v>2867</v>
      </c>
      <c r="O544" s="15" t="s">
        <v>2868</v>
      </c>
      <c r="P544" s="15" t="s">
        <v>2869</v>
      </c>
      <c r="Q544" s="15" t="s">
        <v>2870</v>
      </c>
      <c r="R544" s="15" t="s">
        <v>2872</v>
      </c>
      <c r="S544" s="15" t="s">
        <v>2871</v>
      </c>
    </row>
    <row r="545" spans="1:19" x14ac:dyDescent="0.3">
      <c r="A545" s="15" t="s">
        <v>8398</v>
      </c>
      <c r="B545" s="15" t="s">
        <v>13116</v>
      </c>
      <c r="C545" s="23" t="s">
        <v>13126</v>
      </c>
      <c r="D545" s="23" t="s">
        <v>13129</v>
      </c>
      <c r="E545" s="24" t="s">
        <v>13208</v>
      </c>
      <c r="F545" s="17">
        <v>4199</v>
      </c>
      <c r="G545" s="17">
        <v>999</v>
      </c>
      <c r="H545" s="25">
        <v>0.76</v>
      </c>
      <c r="I545" s="18" t="str">
        <f t="shared" si="25"/>
        <v>&gt;₹500</v>
      </c>
      <c r="J545" s="18" t="str">
        <f t="shared" si="26"/>
        <v>Eligible</v>
      </c>
      <c r="K545" s="15">
        <v>4.2</v>
      </c>
      <c r="L545" s="26">
        <v>768</v>
      </c>
      <c r="M545" s="27">
        <f t="shared" si="27"/>
        <v>3224832</v>
      </c>
      <c r="N545" s="15" t="s">
        <v>8399</v>
      </c>
      <c r="O545" s="15" t="s">
        <v>8400</v>
      </c>
      <c r="P545" s="15" t="s">
        <v>8401</v>
      </c>
      <c r="Q545" s="15" t="s">
        <v>8402</v>
      </c>
      <c r="R545" s="15" t="s">
        <v>8404</v>
      </c>
      <c r="S545" s="15" t="s">
        <v>8403</v>
      </c>
    </row>
    <row r="546" spans="1:19" x14ac:dyDescent="0.3">
      <c r="A546" s="15" t="s">
        <v>7951</v>
      </c>
      <c r="B546" s="15" t="s">
        <v>13180</v>
      </c>
      <c r="C546" s="15" t="s">
        <v>13183</v>
      </c>
      <c r="D546" s="23" t="s">
        <v>13184</v>
      </c>
      <c r="E546" s="24" t="s">
        <v>13212</v>
      </c>
      <c r="F546" s="17">
        <v>120</v>
      </c>
      <c r="G546" s="17">
        <v>114</v>
      </c>
      <c r="H546" s="25">
        <v>0.05</v>
      </c>
      <c r="I546" s="18" t="str">
        <f t="shared" si="25"/>
        <v>&lt;₹200</v>
      </c>
      <c r="J546" s="18" t="str">
        <f t="shared" si="26"/>
        <v>Not Eligible</v>
      </c>
      <c r="K546" s="15">
        <v>4.2</v>
      </c>
      <c r="L546" s="26">
        <v>28978</v>
      </c>
      <c r="M546" s="27">
        <f t="shared" si="27"/>
        <v>3477360</v>
      </c>
      <c r="N546" s="15" t="s">
        <v>7952</v>
      </c>
      <c r="O546" s="15" t="s">
        <v>7953</v>
      </c>
      <c r="P546" s="15" t="s">
        <v>7954</v>
      </c>
      <c r="Q546" s="15" t="s">
        <v>7955</v>
      </c>
      <c r="R546" s="15" t="s">
        <v>7957</v>
      </c>
      <c r="S546" s="15" t="s">
        <v>7956</v>
      </c>
    </row>
    <row r="547" spans="1:19" x14ac:dyDescent="0.3">
      <c r="A547" s="15" t="s">
        <v>10373</v>
      </c>
      <c r="B547" s="15" t="s">
        <v>13149</v>
      </c>
      <c r="C547" s="15" t="s">
        <v>13164</v>
      </c>
      <c r="D547" s="15" t="s">
        <v>13167</v>
      </c>
      <c r="E547" s="24" t="s">
        <v>13195</v>
      </c>
      <c r="F547" s="17">
        <v>1111</v>
      </c>
      <c r="G547" s="17">
        <v>749</v>
      </c>
      <c r="H547" s="25">
        <v>0.33</v>
      </c>
      <c r="I547" s="18" t="str">
        <f t="shared" si="25"/>
        <v>&gt;₹500</v>
      </c>
      <c r="J547" s="18" t="str">
        <f t="shared" si="26"/>
        <v>Not Eligible</v>
      </c>
      <c r="K547" s="15">
        <v>4.2</v>
      </c>
      <c r="L547" s="26">
        <v>18998</v>
      </c>
      <c r="M547" s="27">
        <f t="shared" si="27"/>
        <v>21106778</v>
      </c>
      <c r="N547" s="15" t="s">
        <v>10375</v>
      </c>
      <c r="O547" s="15" t="s">
        <v>10376</v>
      </c>
      <c r="P547" s="15" t="s">
        <v>10377</v>
      </c>
      <c r="Q547" s="15" t="s">
        <v>10378</v>
      </c>
      <c r="R547" s="15" t="s">
        <v>10380</v>
      </c>
      <c r="S547" s="15" t="s">
        <v>10379</v>
      </c>
    </row>
    <row r="548" spans="1:19" x14ac:dyDescent="0.3">
      <c r="A548" s="15" t="s">
        <v>648</v>
      </c>
      <c r="B548" s="15" t="s">
        <v>13116</v>
      </c>
      <c r="C548" s="23" t="s">
        <v>13132</v>
      </c>
      <c r="D548" s="23" t="s">
        <v>13117</v>
      </c>
      <c r="E548" s="24" t="s">
        <v>13276</v>
      </c>
      <c r="F548" s="17">
        <v>2999</v>
      </c>
      <c r="G548" s="17">
        <v>1599</v>
      </c>
      <c r="H548" s="25">
        <v>0.47</v>
      </c>
      <c r="I548" s="18" t="str">
        <f t="shared" si="25"/>
        <v>&gt;₹500</v>
      </c>
      <c r="J548" s="18" t="str">
        <f t="shared" si="26"/>
        <v>Not Eligible</v>
      </c>
      <c r="K548" s="15">
        <v>4.2</v>
      </c>
      <c r="L548" s="26">
        <v>4971</v>
      </c>
      <c r="M548" s="27">
        <f t="shared" si="27"/>
        <v>14908029</v>
      </c>
      <c r="N548" s="15" t="s">
        <v>650</v>
      </c>
      <c r="O548" s="15" t="s">
        <v>651</v>
      </c>
      <c r="P548" s="15" t="s">
        <v>652</v>
      </c>
      <c r="Q548" s="15" t="s">
        <v>653</v>
      </c>
      <c r="R548" s="15" t="s">
        <v>655</v>
      </c>
      <c r="S548" s="15" t="s">
        <v>654</v>
      </c>
    </row>
    <row r="549" spans="1:19" x14ac:dyDescent="0.3">
      <c r="A549" s="15" t="s">
        <v>12845</v>
      </c>
      <c r="B549" s="15" t="s">
        <v>13149</v>
      </c>
      <c r="C549" s="23" t="s">
        <v>13164</v>
      </c>
      <c r="D549" s="23" t="s">
        <v>13167</v>
      </c>
      <c r="E549" s="24" t="s">
        <v>13248</v>
      </c>
      <c r="F549" s="17">
        <v>3945</v>
      </c>
      <c r="G549" s="17">
        <v>2976</v>
      </c>
      <c r="H549" s="25">
        <v>0.25</v>
      </c>
      <c r="I549" s="18" t="str">
        <f t="shared" si="25"/>
        <v>&gt;₹500</v>
      </c>
      <c r="J549" s="18" t="str">
        <f t="shared" si="26"/>
        <v>Not Eligible</v>
      </c>
      <c r="K549" s="15">
        <v>4.2</v>
      </c>
      <c r="L549" s="26">
        <v>1526</v>
      </c>
      <c r="M549" s="27">
        <f t="shared" si="27"/>
        <v>6020070</v>
      </c>
      <c r="N549" s="15" t="s">
        <v>12846</v>
      </c>
      <c r="O549" s="15" t="s">
        <v>12847</v>
      </c>
      <c r="P549" s="15" t="s">
        <v>12848</v>
      </c>
      <c r="Q549" s="15" t="s">
        <v>12849</v>
      </c>
      <c r="R549" s="15" t="s">
        <v>12851</v>
      </c>
      <c r="S549" s="15" t="s">
        <v>12850</v>
      </c>
    </row>
    <row r="550" spans="1:19" x14ac:dyDescent="0.3">
      <c r="A550" s="15" t="s">
        <v>3991</v>
      </c>
      <c r="B550" s="15" t="s">
        <v>13116</v>
      </c>
      <c r="C550" s="15" t="s">
        <v>13142</v>
      </c>
      <c r="D550" s="23" t="s">
        <v>13143</v>
      </c>
      <c r="E550" s="24"/>
      <c r="F550" s="17">
        <v>7990</v>
      </c>
      <c r="G550" s="17">
        <v>1999</v>
      </c>
      <c r="H550" s="25">
        <v>0.75</v>
      </c>
      <c r="I550" s="18" t="str">
        <f t="shared" si="25"/>
        <v>&gt;₹500</v>
      </c>
      <c r="J550" s="18" t="str">
        <f t="shared" si="26"/>
        <v>Eligible</v>
      </c>
      <c r="K550" s="15">
        <v>4.2</v>
      </c>
      <c r="L550" s="26">
        <v>363711</v>
      </c>
      <c r="M550" s="27">
        <f t="shared" si="27"/>
        <v>2906050890</v>
      </c>
      <c r="N550" s="15" t="s">
        <v>3993</v>
      </c>
      <c r="O550" s="15" t="s">
        <v>3994</v>
      </c>
      <c r="P550" s="15" t="s">
        <v>3995</v>
      </c>
      <c r="Q550" s="15" t="s">
        <v>3996</v>
      </c>
      <c r="R550" s="15" t="s">
        <v>3998</v>
      </c>
      <c r="S550" s="15" t="s">
        <v>3997</v>
      </c>
    </row>
    <row r="551" spans="1:19" x14ac:dyDescent="0.3">
      <c r="A551" s="15" t="s">
        <v>7496</v>
      </c>
      <c r="B551" s="15" t="s">
        <v>13116</v>
      </c>
      <c r="C551" s="15" t="s">
        <v>13130</v>
      </c>
      <c r="D551" s="15" t="s">
        <v>13131</v>
      </c>
      <c r="E551" s="24" t="s">
        <v>13256</v>
      </c>
      <c r="F551" s="17">
        <v>4990</v>
      </c>
      <c r="G551" s="17">
        <v>1799</v>
      </c>
      <c r="H551" s="25">
        <v>0.64</v>
      </c>
      <c r="I551" s="18" t="str">
        <f t="shared" si="25"/>
        <v>&gt;₹500</v>
      </c>
      <c r="J551" s="18" t="str">
        <f t="shared" si="26"/>
        <v>Eligible</v>
      </c>
      <c r="K551" s="15">
        <v>4.2</v>
      </c>
      <c r="L551" s="26">
        <v>136954</v>
      </c>
      <c r="M551" s="27">
        <f t="shared" si="27"/>
        <v>683400460</v>
      </c>
      <c r="N551" s="15" t="s">
        <v>7497</v>
      </c>
      <c r="O551" s="15" t="s">
        <v>7498</v>
      </c>
      <c r="P551" s="15" t="s">
        <v>7499</v>
      </c>
      <c r="Q551" s="15" t="s">
        <v>7500</v>
      </c>
      <c r="R551" s="15" t="s">
        <v>7502</v>
      </c>
      <c r="S551" s="15" t="s">
        <v>7501</v>
      </c>
    </row>
    <row r="552" spans="1:19" x14ac:dyDescent="0.3">
      <c r="A552" s="15" t="s">
        <v>8409</v>
      </c>
      <c r="B552" s="15" t="s">
        <v>13082</v>
      </c>
      <c r="C552" s="23" t="s">
        <v>13096</v>
      </c>
      <c r="D552" s="23" t="s">
        <v>13098</v>
      </c>
      <c r="E552" s="24"/>
      <c r="F552" s="17">
        <v>4000</v>
      </c>
      <c r="G552" s="17">
        <v>1709</v>
      </c>
      <c r="H552" s="25">
        <v>0.56999999999999995</v>
      </c>
      <c r="I552" s="18" t="str">
        <f t="shared" si="25"/>
        <v>&gt;₹500</v>
      </c>
      <c r="J552" s="18" t="str">
        <f t="shared" si="26"/>
        <v>Eligible</v>
      </c>
      <c r="K552" s="15">
        <v>4.2</v>
      </c>
      <c r="L552" s="26">
        <v>253105</v>
      </c>
      <c r="M552" s="27">
        <f t="shared" si="27"/>
        <v>1012420000</v>
      </c>
      <c r="N552" s="15" t="s">
        <v>8410</v>
      </c>
      <c r="O552" s="15" t="s">
        <v>8411</v>
      </c>
      <c r="P552" s="15" t="s">
        <v>8412</v>
      </c>
      <c r="Q552" s="15" t="s">
        <v>8413</v>
      </c>
      <c r="R552" s="15" t="s">
        <v>8415</v>
      </c>
      <c r="S552" s="15" t="s">
        <v>8414</v>
      </c>
    </row>
    <row r="553" spans="1:19" x14ac:dyDescent="0.3">
      <c r="A553" s="15" t="s">
        <v>7893</v>
      </c>
      <c r="B553" s="15" t="s">
        <v>13082</v>
      </c>
      <c r="C553" s="15" t="s">
        <v>13083</v>
      </c>
      <c r="D553" s="23" t="s">
        <v>13095</v>
      </c>
      <c r="E553" s="24"/>
      <c r="F553" s="17">
        <v>1929</v>
      </c>
      <c r="G553" s="17">
        <v>1187</v>
      </c>
      <c r="H553" s="25">
        <v>0.38</v>
      </c>
      <c r="I553" s="18" t="str">
        <f t="shared" si="25"/>
        <v>&gt;₹500</v>
      </c>
      <c r="J553" s="18" t="str">
        <f t="shared" si="26"/>
        <v>Not Eligible</v>
      </c>
      <c r="K553" s="15">
        <v>4.2</v>
      </c>
      <c r="L553" s="26">
        <v>61314</v>
      </c>
      <c r="M553" s="27">
        <f t="shared" si="27"/>
        <v>118274706</v>
      </c>
      <c r="N553" s="15" t="s">
        <v>7894</v>
      </c>
      <c r="O553" s="15" t="s">
        <v>7895</v>
      </c>
      <c r="P553" s="15" t="s">
        <v>7896</v>
      </c>
      <c r="Q553" s="15" t="s">
        <v>7897</v>
      </c>
      <c r="R553" s="15" t="s">
        <v>7899</v>
      </c>
      <c r="S553" s="15" t="s">
        <v>7898</v>
      </c>
    </row>
    <row r="554" spans="1:19" x14ac:dyDescent="0.3">
      <c r="A554" s="15" t="s">
        <v>140</v>
      </c>
      <c r="B554" s="15" t="s">
        <v>13082</v>
      </c>
      <c r="C554" s="15" t="s">
        <v>13083</v>
      </c>
      <c r="D554" s="15" t="s">
        <v>13086</v>
      </c>
      <c r="E554" s="24" t="s">
        <v>13194</v>
      </c>
      <c r="F554" s="17">
        <v>899</v>
      </c>
      <c r="G554" s="17">
        <v>350</v>
      </c>
      <c r="H554" s="25">
        <v>0.61</v>
      </c>
      <c r="I554" s="18" t="str">
        <f t="shared" si="25"/>
        <v>₹200 - ₹500</v>
      </c>
      <c r="J554" s="18" t="str">
        <f t="shared" si="26"/>
        <v>Eligible</v>
      </c>
      <c r="K554" s="15">
        <v>4.2</v>
      </c>
      <c r="L554" s="26">
        <v>7354</v>
      </c>
      <c r="M554" s="27">
        <f t="shared" si="27"/>
        <v>6611246</v>
      </c>
      <c r="N554" s="15" t="s">
        <v>141</v>
      </c>
      <c r="O554" s="15" t="s">
        <v>142</v>
      </c>
      <c r="P554" s="15" t="s">
        <v>143</v>
      </c>
      <c r="Q554" s="15" t="s">
        <v>144</v>
      </c>
      <c r="R554" s="15" t="s">
        <v>146</v>
      </c>
      <c r="S554" s="15" t="s">
        <v>145</v>
      </c>
    </row>
    <row r="555" spans="1:19" x14ac:dyDescent="0.3">
      <c r="A555" s="15" t="s">
        <v>2245</v>
      </c>
      <c r="B555" s="15" t="s">
        <v>13082</v>
      </c>
      <c r="C555" s="15" t="s">
        <v>13083</v>
      </c>
      <c r="D555" s="15" t="s">
        <v>13086</v>
      </c>
      <c r="E555" s="24" t="s">
        <v>13194</v>
      </c>
      <c r="F555" s="17">
        <v>799</v>
      </c>
      <c r="G555" s="17">
        <v>299</v>
      </c>
      <c r="H555" s="25">
        <v>0.63</v>
      </c>
      <c r="I555" s="18" t="str">
        <f t="shared" si="25"/>
        <v>₹200 - ₹500</v>
      </c>
      <c r="J555" s="18" t="str">
        <f t="shared" si="26"/>
        <v>Eligible</v>
      </c>
      <c r="K555" s="15">
        <v>4.2</v>
      </c>
      <c r="L555" s="26">
        <v>180998</v>
      </c>
      <c r="M555" s="27">
        <f t="shared" si="27"/>
        <v>144617402</v>
      </c>
      <c r="N555" s="15" t="s">
        <v>2246</v>
      </c>
      <c r="O555" s="15" t="s">
        <v>2247</v>
      </c>
      <c r="P555" s="15" t="s">
        <v>2248</v>
      </c>
      <c r="Q555" s="15" t="s">
        <v>2249</v>
      </c>
      <c r="R555" s="15" t="s">
        <v>2251</v>
      </c>
      <c r="S555" s="15" t="s">
        <v>2250</v>
      </c>
    </row>
    <row r="556" spans="1:19" x14ac:dyDescent="0.3">
      <c r="A556" s="15" t="s">
        <v>5847</v>
      </c>
      <c r="B556" s="15" t="s">
        <v>13082</v>
      </c>
      <c r="C556" s="23" t="s">
        <v>13100</v>
      </c>
      <c r="D556" s="23" t="s">
        <v>13104</v>
      </c>
      <c r="E556" s="24"/>
      <c r="F556" s="17">
        <v>2500</v>
      </c>
      <c r="G556" s="17">
        <v>889</v>
      </c>
      <c r="H556" s="25">
        <v>0.64</v>
      </c>
      <c r="I556" s="18" t="str">
        <f t="shared" si="25"/>
        <v>&gt;₹500</v>
      </c>
      <c r="J556" s="18" t="str">
        <f t="shared" si="26"/>
        <v>Eligible</v>
      </c>
      <c r="K556" s="15">
        <v>4.2</v>
      </c>
      <c r="L556" s="26">
        <v>690</v>
      </c>
      <c r="M556" s="27">
        <f t="shared" si="27"/>
        <v>1725000</v>
      </c>
      <c r="N556" s="15" t="s">
        <v>5849</v>
      </c>
      <c r="O556" s="15" t="s">
        <v>5850</v>
      </c>
      <c r="P556" s="15" t="s">
        <v>5851</v>
      </c>
      <c r="Q556" s="15" t="s">
        <v>5852</v>
      </c>
      <c r="R556" s="15" t="s">
        <v>5854</v>
      </c>
      <c r="S556" s="15" t="s">
        <v>5853</v>
      </c>
    </row>
    <row r="557" spans="1:19" x14ac:dyDescent="0.3">
      <c r="A557" s="15" t="s">
        <v>4060</v>
      </c>
      <c r="B557" s="15" t="s">
        <v>13082</v>
      </c>
      <c r="C557" s="15" t="s">
        <v>13083</v>
      </c>
      <c r="D557" s="15" t="s">
        <v>13086</v>
      </c>
      <c r="E557" s="24" t="s">
        <v>13194</v>
      </c>
      <c r="F557" s="17">
        <v>1799</v>
      </c>
      <c r="G557" s="17">
        <v>970</v>
      </c>
      <c r="H557" s="25">
        <v>0.46</v>
      </c>
      <c r="I557" s="18" t="str">
        <f t="shared" si="25"/>
        <v>&gt;₹500</v>
      </c>
      <c r="J557" s="18" t="str">
        <f t="shared" si="26"/>
        <v>Not Eligible</v>
      </c>
      <c r="K557" s="15">
        <v>4.2</v>
      </c>
      <c r="L557" s="26">
        <v>141841</v>
      </c>
      <c r="M557" s="27">
        <f t="shared" si="27"/>
        <v>255171959</v>
      </c>
      <c r="N557" s="15" t="s">
        <v>4061</v>
      </c>
      <c r="O557" s="15" t="s">
        <v>4062</v>
      </c>
      <c r="P557" s="15" t="s">
        <v>4063</v>
      </c>
      <c r="Q557" s="15" t="s">
        <v>4064</v>
      </c>
      <c r="R557" s="15" t="s">
        <v>4066</v>
      </c>
      <c r="S557" s="15" t="s">
        <v>4065</v>
      </c>
    </row>
    <row r="558" spans="1:19" x14ac:dyDescent="0.3">
      <c r="A558" s="15" t="s">
        <v>4313</v>
      </c>
      <c r="B558" s="15" t="s">
        <v>13116</v>
      </c>
      <c r="C558" s="15" t="s">
        <v>13137</v>
      </c>
      <c r="D558" s="15" t="s">
        <v>13139</v>
      </c>
      <c r="E558" s="24" t="s">
        <v>13197</v>
      </c>
      <c r="F558" s="17">
        <v>20999</v>
      </c>
      <c r="G558" s="17">
        <v>16999</v>
      </c>
      <c r="H558" s="25">
        <v>0.19</v>
      </c>
      <c r="I558" s="18" t="str">
        <f t="shared" si="25"/>
        <v>&gt;₹500</v>
      </c>
      <c r="J558" s="18" t="str">
        <f t="shared" si="26"/>
        <v>Not Eligible</v>
      </c>
      <c r="K558" s="15">
        <v>4.2</v>
      </c>
      <c r="L558" s="26">
        <v>24791</v>
      </c>
      <c r="M558" s="27">
        <f t="shared" si="27"/>
        <v>520586209</v>
      </c>
      <c r="N558" s="15" t="s">
        <v>4314</v>
      </c>
      <c r="O558" s="15" t="s">
        <v>4062</v>
      </c>
      <c r="P558" s="15" t="s">
        <v>4063</v>
      </c>
      <c r="Q558" s="15" t="s">
        <v>4064</v>
      </c>
      <c r="R558" s="15" t="s">
        <v>4066</v>
      </c>
      <c r="S558" s="15" t="s">
        <v>4065</v>
      </c>
    </row>
    <row r="559" spans="1:19" x14ac:dyDescent="0.3">
      <c r="A559" s="15" t="s">
        <v>8439</v>
      </c>
      <c r="B559" s="15" t="s">
        <v>13149</v>
      </c>
      <c r="C559" s="15" t="s">
        <v>13150</v>
      </c>
      <c r="D559" s="15" t="s">
        <v>13151</v>
      </c>
      <c r="E559" s="24" t="s">
        <v>13285</v>
      </c>
      <c r="F559" s="17">
        <v>100</v>
      </c>
      <c r="G559" s="17">
        <v>90</v>
      </c>
      <c r="H559" s="25">
        <v>0.1</v>
      </c>
      <c r="I559" s="18" t="str">
        <f t="shared" si="25"/>
        <v>&lt;₹200</v>
      </c>
      <c r="J559" s="18" t="str">
        <f t="shared" si="26"/>
        <v>Not Eligible</v>
      </c>
      <c r="K559" s="15">
        <v>4.2</v>
      </c>
      <c r="L559" s="26">
        <v>21764</v>
      </c>
      <c r="M559" s="27">
        <f t="shared" si="27"/>
        <v>2176400</v>
      </c>
      <c r="N559" s="15" t="s">
        <v>8440</v>
      </c>
      <c r="O559" s="15" t="s">
        <v>8441</v>
      </c>
      <c r="P559" s="15" t="s">
        <v>8442</v>
      </c>
      <c r="Q559" s="15" t="s">
        <v>8443</v>
      </c>
      <c r="R559" s="15" t="s">
        <v>8445</v>
      </c>
      <c r="S559" s="15" t="s">
        <v>8444</v>
      </c>
    </row>
    <row r="560" spans="1:19" x14ac:dyDescent="0.3">
      <c r="A560" s="15" t="s">
        <v>11837</v>
      </c>
      <c r="B560" s="15" t="s">
        <v>13149</v>
      </c>
      <c r="C560" s="23" t="s">
        <v>13154</v>
      </c>
      <c r="D560" s="23" t="s">
        <v>13159</v>
      </c>
      <c r="E560" s="24" t="s">
        <v>13262</v>
      </c>
      <c r="F560" s="17">
        <v>3790</v>
      </c>
      <c r="G560" s="17">
        <v>1899</v>
      </c>
      <c r="H560" s="25">
        <v>0.5</v>
      </c>
      <c r="I560" s="18" t="str">
        <f t="shared" si="25"/>
        <v>&gt;₹500</v>
      </c>
      <c r="J560" s="18" t="str">
        <f t="shared" si="26"/>
        <v>Eligible</v>
      </c>
      <c r="K560" s="15">
        <v>4.2</v>
      </c>
      <c r="L560" s="26">
        <v>107151</v>
      </c>
      <c r="M560" s="27">
        <f t="shared" si="27"/>
        <v>406102290</v>
      </c>
      <c r="N560" s="15" t="s">
        <v>11838</v>
      </c>
      <c r="O560" s="15" t="s">
        <v>11839</v>
      </c>
      <c r="P560" s="15" t="s">
        <v>11840</v>
      </c>
      <c r="Q560" s="15" t="s">
        <v>11841</v>
      </c>
      <c r="R560" s="15" t="s">
        <v>11843</v>
      </c>
      <c r="S560" s="15" t="s">
        <v>11842</v>
      </c>
    </row>
    <row r="561" spans="1:19" x14ac:dyDescent="0.3">
      <c r="A561" s="15" t="s">
        <v>9295</v>
      </c>
      <c r="B561" s="15" t="s">
        <v>13116</v>
      </c>
      <c r="C561" s="23" t="s">
        <v>13126</v>
      </c>
      <c r="D561" s="23" t="s">
        <v>13129</v>
      </c>
      <c r="E561" s="24" t="s">
        <v>13208</v>
      </c>
      <c r="F561" s="17">
        <v>1990</v>
      </c>
      <c r="G561" s="17">
        <v>1490</v>
      </c>
      <c r="H561" s="25">
        <v>0.25</v>
      </c>
      <c r="I561" s="18" t="str">
        <f t="shared" si="25"/>
        <v>&gt;₹500</v>
      </c>
      <c r="J561" s="18" t="str">
        <f t="shared" si="26"/>
        <v>Not Eligible</v>
      </c>
      <c r="K561" s="15">
        <v>4.2</v>
      </c>
      <c r="L561" s="26">
        <v>92995</v>
      </c>
      <c r="M561" s="27">
        <f t="shared" si="27"/>
        <v>185060050</v>
      </c>
      <c r="N561" s="15" t="s">
        <v>9296</v>
      </c>
      <c r="O561" s="15" t="s">
        <v>9297</v>
      </c>
      <c r="P561" s="15" t="s">
        <v>9298</v>
      </c>
      <c r="Q561" s="15" t="s">
        <v>9299</v>
      </c>
      <c r="R561" s="15" t="s">
        <v>9301</v>
      </c>
      <c r="S561" s="15" t="s">
        <v>9300</v>
      </c>
    </row>
    <row r="562" spans="1:19" x14ac:dyDescent="0.3">
      <c r="A562" s="15" t="s">
        <v>9908</v>
      </c>
      <c r="B562" s="15" t="s">
        <v>13149</v>
      </c>
      <c r="C562" s="15" t="s">
        <v>13164</v>
      </c>
      <c r="D562" s="23" t="s">
        <v>13168</v>
      </c>
      <c r="E562" s="24" t="s">
        <v>13206</v>
      </c>
      <c r="F562" s="17">
        <v>1400</v>
      </c>
      <c r="G562" s="17">
        <v>625</v>
      </c>
      <c r="H562" s="25">
        <v>0.55000000000000004</v>
      </c>
      <c r="I562" s="18" t="str">
        <f t="shared" si="25"/>
        <v>&gt;₹500</v>
      </c>
      <c r="J562" s="18" t="str">
        <f t="shared" si="26"/>
        <v>Eligible</v>
      </c>
      <c r="K562" s="15">
        <v>4.2</v>
      </c>
      <c r="L562" s="26">
        <v>8751</v>
      </c>
      <c r="M562" s="27">
        <f t="shared" si="27"/>
        <v>12251400</v>
      </c>
      <c r="N562" s="15" t="s">
        <v>9909</v>
      </c>
      <c r="O562" s="15" t="s">
        <v>9910</v>
      </c>
      <c r="P562" s="15" t="s">
        <v>9911</v>
      </c>
      <c r="Q562" s="15" t="s">
        <v>9912</v>
      </c>
      <c r="R562" s="15" t="s">
        <v>9914</v>
      </c>
      <c r="S562" s="15" t="s">
        <v>9913</v>
      </c>
    </row>
    <row r="563" spans="1:19" x14ac:dyDescent="0.3">
      <c r="A563" s="15" t="s">
        <v>6524</v>
      </c>
      <c r="B563" s="15" t="s">
        <v>13116</v>
      </c>
      <c r="C563" s="15" t="s">
        <v>13137</v>
      </c>
      <c r="D563" s="15" t="s">
        <v>13138</v>
      </c>
      <c r="E563" s="24" t="s">
        <v>13210</v>
      </c>
      <c r="F563" s="17">
        <v>999</v>
      </c>
      <c r="G563" s="17">
        <v>571</v>
      </c>
      <c r="H563" s="25">
        <v>0.43</v>
      </c>
      <c r="I563" s="18" t="str">
        <f t="shared" si="25"/>
        <v>&gt;₹500</v>
      </c>
      <c r="J563" s="18" t="str">
        <f t="shared" si="26"/>
        <v>Not Eligible</v>
      </c>
      <c r="K563" s="15">
        <v>4.2</v>
      </c>
      <c r="L563" s="26">
        <v>64273</v>
      </c>
      <c r="M563" s="27">
        <f t="shared" si="27"/>
        <v>64208727</v>
      </c>
      <c r="N563" s="15" t="s">
        <v>6525</v>
      </c>
      <c r="O563" s="15" t="s">
        <v>6526</v>
      </c>
      <c r="P563" s="15" t="s">
        <v>6527</v>
      </c>
      <c r="Q563" s="15" t="s">
        <v>6528</v>
      </c>
      <c r="R563" s="15" t="s">
        <v>6530</v>
      </c>
      <c r="S563" s="15" t="s">
        <v>6529</v>
      </c>
    </row>
    <row r="564" spans="1:19" x14ac:dyDescent="0.3">
      <c r="A564" s="15" t="s">
        <v>12835</v>
      </c>
      <c r="B564" s="15" t="s">
        <v>13149</v>
      </c>
      <c r="C564" s="23" t="s">
        <v>13164</v>
      </c>
      <c r="D564" s="23" t="s">
        <v>13167</v>
      </c>
      <c r="E564" s="24" t="s">
        <v>13271</v>
      </c>
      <c r="F564" s="17">
        <v>999</v>
      </c>
      <c r="G564" s="17">
        <v>375</v>
      </c>
      <c r="H564" s="25">
        <v>0.62</v>
      </c>
      <c r="I564" s="18" t="str">
        <f t="shared" si="25"/>
        <v>₹200 - ₹500</v>
      </c>
      <c r="J564" s="18" t="str">
        <f t="shared" si="26"/>
        <v>Eligible</v>
      </c>
      <c r="K564" s="15">
        <v>4.2</v>
      </c>
      <c r="L564" s="26">
        <v>54315</v>
      </c>
      <c r="M564" s="27">
        <f t="shared" si="27"/>
        <v>54260685</v>
      </c>
      <c r="N564" s="15" t="s">
        <v>12836</v>
      </c>
      <c r="O564" s="15" t="s">
        <v>12837</v>
      </c>
      <c r="P564" s="15" t="s">
        <v>12838</v>
      </c>
      <c r="Q564" s="15" t="s">
        <v>12839</v>
      </c>
      <c r="R564" s="15" t="s">
        <v>12841</v>
      </c>
      <c r="S564" s="15" t="s">
        <v>12840</v>
      </c>
    </row>
    <row r="565" spans="1:19" x14ac:dyDescent="0.3">
      <c r="A565" s="15" t="s">
        <v>2700</v>
      </c>
      <c r="B565" s="15" t="s">
        <v>13116</v>
      </c>
      <c r="C565" s="23" t="s">
        <v>13132</v>
      </c>
      <c r="D565" s="23" t="s">
        <v>13136</v>
      </c>
      <c r="E565" s="24" t="s">
        <v>13198</v>
      </c>
      <c r="F565" s="17">
        <v>42999</v>
      </c>
      <c r="G565" s="17">
        <v>26999</v>
      </c>
      <c r="H565" s="25">
        <v>0.37</v>
      </c>
      <c r="I565" s="18" t="str">
        <f t="shared" si="25"/>
        <v>&gt;₹500</v>
      </c>
      <c r="J565" s="18" t="str">
        <f t="shared" si="26"/>
        <v>Not Eligible</v>
      </c>
      <c r="K565" s="15">
        <v>4.2</v>
      </c>
      <c r="L565" s="26">
        <v>1597</v>
      </c>
      <c r="M565" s="27">
        <f t="shared" si="27"/>
        <v>68669403</v>
      </c>
      <c r="N565" s="15" t="s">
        <v>2701</v>
      </c>
      <c r="O565" s="15" t="s">
        <v>2702</v>
      </c>
      <c r="P565" s="15" t="s">
        <v>2703</v>
      </c>
      <c r="Q565" s="15" t="s">
        <v>2704</v>
      </c>
      <c r="R565" s="15" t="s">
        <v>2706</v>
      </c>
      <c r="S565" s="15" t="s">
        <v>2705</v>
      </c>
    </row>
    <row r="566" spans="1:19" x14ac:dyDescent="0.3">
      <c r="A566" s="15" t="s">
        <v>2901</v>
      </c>
      <c r="B566" s="15" t="s">
        <v>13116</v>
      </c>
      <c r="C566" s="23" t="s">
        <v>13132</v>
      </c>
      <c r="D566" s="23" t="s">
        <v>13136</v>
      </c>
      <c r="E566" s="24" t="s">
        <v>13198</v>
      </c>
      <c r="F566" s="17">
        <v>19499</v>
      </c>
      <c r="G566" s="17">
        <v>10499</v>
      </c>
      <c r="H566" s="25">
        <v>0.46</v>
      </c>
      <c r="I566" s="18" t="str">
        <f t="shared" si="25"/>
        <v>&gt;₹500</v>
      </c>
      <c r="J566" s="18" t="str">
        <f t="shared" si="26"/>
        <v>Not Eligible</v>
      </c>
      <c r="K566" s="15">
        <v>4.2</v>
      </c>
      <c r="L566" s="26">
        <v>77027</v>
      </c>
      <c r="M566" s="27">
        <f t="shared" si="27"/>
        <v>1501949473</v>
      </c>
      <c r="N566" s="15" t="s">
        <v>2902</v>
      </c>
      <c r="O566" s="15" t="s">
        <v>2702</v>
      </c>
      <c r="P566" s="15" t="s">
        <v>2703</v>
      </c>
      <c r="Q566" s="15" t="s">
        <v>2704</v>
      </c>
      <c r="R566" s="15" t="s">
        <v>2706</v>
      </c>
      <c r="S566" s="15" t="s">
        <v>2705</v>
      </c>
    </row>
    <row r="567" spans="1:19" x14ac:dyDescent="0.3">
      <c r="A567" s="15" t="s">
        <v>10425</v>
      </c>
      <c r="B567" s="15" t="s">
        <v>13149</v>
      </c>
      <c r="C567" s="23" t="s">
        <v>13164</v>
      </c>
      <c r="D567" s="23" t="s">
        <v>13167</v>
      </c>
      <c r="E567" s="24" t="s">
        <v>13267</v>
      </c>
      <c r="F567" s="17">
        <v>999</v>
      </c>
      <c r="G567" s="17">
        <v>349</v>
      </c>
      <c r="H567" s="25">
        <v>0.65</v>
      </c>
      <c r="I567" s="18" t="str">
        <f t="shared" si="25"/>
        <v>₹200 - ₹500</v>
      </c>
      <c r="J567" s="18" t="str">
        <f t="shared" si="26"/>
        <v>Eligible</v>
      </c>
      <c r="K567" s="15">
        <v>4.2</v>
      </c>
      <c r="L567" s="26">
        <v>28829</v>
      </c>
      <c r="M567" s="27">
        <f t="shared" si="27"/>
        <v>28800171</v>
      </c>
      <c r="N567" s="15" t="s">
        <v>10426</v>
      </c>
      <c r="O567" s="15" t="s">
        <v>10427</v>
      </c>
      <c r="P567" s="15" t="s">
        <v>10428</v>
      </c>
      <c r="Q567" s="15" t="s">
        <v>10429</v>
      </c>
      <c r="R567" s="15" t="s">
        <v>10431</v>
      </c>
      <c r="S567" s="15" t="s">
        <v>10430</v>
      </c>
    </row>
    <row r="568" spans="1:19" x14ac:dyDescent="0.3">
      <c r="A568" s="15" t="s">
        <v>2170</v>
      </c>
      <c r="B568" s="15" t="s">
        <v>13116</v>
      </c>
      <c r="C568" s="15" t="s">
        <v>13132</v>
      </c>
      <c r="D568" s="15" t="s">
        <v>13117</v>
      </c>
      <c r="E568" s="24" t="s">
        <v>13228</v>
      </c>
      <c r="F568" s="17">
        <v>399</v>
      </c>
      <c r="G568" s="17">
        <v>199</v>
      </c>
      <c r="H568" s="25">
        <v>0.5</v>
      </c>
      <c r="I568" s="18" t="str">
        <f t="shared" si="25"/>
        <v>&lt;₹200</v>
      </c>
      <c r="J568" s="18" t="str">
        <f t="shared" si="26"/>
        <v>Eligible</v>
      </c>
      <c r="K568" s="15">
        <v>4.2</v>
      </c>
      <c r="L568" s="26">
        <v>33176</v>
      </c>
      <c r="M568" s="27">
        <f t="shared" si="27"/>
        <v>13237224</v>
      </c>
      <c r="N568" s="15" t="s">
        <v>2171</v>
      </c>
      <c r="O568" s="15" t="s">
        <v>2172</v>
      </c>
      <c r="P568" s="15" t="s">
        <v>2173</v>
      </c>
      <c r="Q568" s="15" t="s">
        <v>2174</v>
      </c>
      <c r="R568" s="15" t="s">
        <v>2176</v>
      </c>
      <c r="S568" s="15" t="s">
        <v>2175</v>
      </c>
    </row>
    <row r="569" spans="1:19" x14ac:dyDescent="0.3">
      <c r="A569" s="15" t="s">
        <v>2170</v>
      </c>
      <c r="B569" s="15" t="s">
        <v>13116</v>
      </c>
      <c r="C569" s="15" t="s">
        <v>13132</v>
      </c>
      <c r="D569" s="15" t="s">
        <v>13117</v>
      </c>
      <c r="E569" s="24" t="s">
        <v>13228</v>
      </c>
      <c r="F569" s="17">
        <v>399</v>
      </c>
      <c r="G569" s="17">
        <v>199</v>
      </c>
      <c r="H569" s="25">
        <v>0.5</v>
      </c>
      <c r="I569" s="18" t="str">
        <f t="shared" si="25"/>
        <v>&lt;₹200</v>
      </c>
      <c r="J569" s="18" t="str">
        <f t="shared" si="26"/>
        <v>Eligible</v>
      </c>
      <c r="K569" s="15">
        <v>4.2</v>
      </c>
      <c r="L569" s="26">
        <v>68664</v>
      </c>
      <c r="M569" s="27">
        <f t="shared" si="27"/>
        <v>27396936</v>
      </c>
      <c r="N569" s="15" t="s">
        <v>2171</v>
      </c>
      <c r="O569" s="15" t="s">
        <v>2172</v>
      </c>
      <c r="P569" s="15" t="s">
        <v>2173</v>
      </c>
      <c r="Q569" s="15" t="s">
        <v>2174</v>
      </c>
      <c r="R569" s="15" t="s">
        <v>2176</v>
      </c>
      <c r="S569" s="15" t="s">
        <v>2175</v>
      </c>
    </row>
    <row r="570" spans="1:19" x14ac:dyDescent="0.3">
      <c r="A570" s="15" t="s">
        <v>3642</v>
      </c>
      <c r="B570" s="15" t="s">
        <v>13116</v>
      </c>
      <c r="C570" s="15" t="s">
        <v>13126</v>
      </c>
      <c r="D570" s="15" t="s">
        <v>13129</v>
      </c>
      <c r="E570" s="24" t="s">
        <v>13208</v>
      </c>
      <c r="F570" s="17">
        <v>1800</v>
      </c>
      <c r="G570" s="17">
        <v>599</v>
      </c>
      <c r="H570" s="25">
        <v>0.67</v>
      </c>
      <c r="I570" s="18" t="str">
        <f t="shared" si="25"/>
        <v>&gt;₹500</v>
      </c>
      <c r="J570" s="18" t="str">
        <f t="shared" si="26"/>
        <v>Eligible</v>
      </c>
      <c r="K570" s="15">
        <v>4.2</v>
      </c>
      <c r="L570" s="26">
        <v>28030</v>
      </c>
      <c r="M570" s="27">
        <f t="shared" si="27"/>
        <v>50454000</v>
      </c>
      <c r="N570" s="15" t="s">
        <v>3643</v>
      </c>
      <c r="O570" s="15" t="s">
        <v>3644</v>
      </c>
      <c r="P570" s="15" t="s">
        <v>3645</v>
      </c>
      <c r="Q570" s="15" t="s">
        <v>3646</v>
      </c>
      <c r="R570" s="15" t="s">
        <v>3648</v>
      </c>
      <c r="S570" s="15" t="s">
        <v>3647</v>
      </c>
    </row>
    <row r="571" spans="1:19" x14ac:dyDescent="0.3">
      <c r="A571" s="15" t="s">
        <v>10029</v>
      </c>
      <c r="B571" s="15" t="s">
        <v>13149</v>
      </c>
      <c r="C571" s="23" t="s">
        <v>13154</v>
      </c>
      <c r="D571" s="23" t="s">
        <v>13158</v>
      </c>
      <c r="E571" s="24" t="s">
        <v>13200</v>
      </c>
      <c r="F571" s="17">
        <v>2000</v>
      </c>
      <c r="G571" s="17">
        <v>999</v>
      </c>
      <c r="H571" s="25">
        <v>0.5</v>
      </c>
      <c r="I571" s="18" t="str">
        <f t="shared" si="25"/>
        <v>&gt;₹500</v>
      </c>
      <c r="J571" s="18" t="str">
        <f t="shared" si="26"/>
        <v>Eligible</v>
      </c>
      <c r="K571" s="15">
        <v>4.2</v>
      </c>
      <c r="L571" s="26">
        <v>5792</v>
      </c>
      <c r="M571" s="27">
        <f t="shared" si="27"/>
        <v>11584000</v>
      </c>
      <c r="N571" s="15" t="s">
        <v>10030</v>
      </c>
      <c r="O571" s="15" t="s">
        <v>10031</v>
      </c>
      <c r="P571" s="15" t="s">
        <v>10032</v>
      </c>
      <c r="Q571" s="15" t="s">
        <v>10033</v>
      </c>
      <c r="R571" s="15" t="s">
        <v>10035</v>
      </c>
      <c r="S571" s="15" t="s">
        <v>10034</v>
      </c>
    </row>
    <row r="572" spans="1:19" x14ac:dyDescent="0.3">
      <c r="A572" s="15" t="s">
        <v>1159</v>
      </c>
      <c r="B572" s="15" t="s">
        <v>13116</v>
      </c>
      <c r="C572" s="23" t="s">
        <v>13132</v>
      </c>
      <c r="D572" s="23" t="s">
        <v>13136</v>
      </c>
      <c r="E572" s="24" t="s">
        <v>13198</v>
      </c>
      <c r="F572" s="17">
        <v>27990</v>
      </c>
      <c r="G572" s="17">
        <v>9999</v>
      </c>
      <c r="H572" s="25">
        <v>0.64</v>
      </c>
      <c r="I572" s="18" t="str">
        <f t="shared" si="25"/>
        <v>&gt;₹500</v>
      </c>
      <c r="J572" s="18" t="str">
        <f t="shared" si="26"/>
        <v>Eligible</v>
      </c>
      <c r="K572" s="15">
        <v>4.2</v>
      </c>
      <c r="L572" s="26">
        <v>14778</v>
      </c>
      <c r="M572" s="27">
        <f t="shared" si="27"/>
        <v>413636220</v>
      </c>
      <c r="N572" s="15" t="s">
        <v>1160</v>
      </c>
      <c r="O572" s="15" t="s">
        <v>1161</v>
      </c>
      <c r="P572" s="15" t="s">
        <v>1162</v>
      </c>
      <c r="Q572" s="15" t="s">
        <v>1163</v>
      </c>
      <c r="R572" s="15" t="s">
        <v>1165</v>
      </c>
      <c r="S572" s="15" t="s">
        <v>1164</v>
      </c>
    </row>
    <row r="573" spans="1:19" x14ac:dyDescent="0.3">
      <c r="A573" s="15" t="s">
        <v>10119</v>
      </c>
      <c r="B573" s="15" t="s">
        <v>13149</v>
      </c>
      <c r="C573" s="23" t="s">
        <v>13164</v>
      </c>
      <c r="D573" s="23" t="s">
        <v>13168</v>
      </c>
      <c r="E573" s="24" t="s">
        <v>13206</v>
      </c>
      <c r="F573" s="17">
        <v>1499</v>
      </c>
      <c r="G573" s="17">
        <v>678</v>
      </c>
      <c r="H573" s="25">
        <v>0.55000000000000004</v>
      </c>
      <c r="I573" s="18" t="str">
        <f t="shared" si="25"/>
        <v>&gt;₹500</v>
      </c>
      <c r="J573" s="18" t="str">
        <f t="shared" si="26"/>
        <v>Eligible</v>
      </c>
      <c r="K573" s="15">
        <v>4.2</v>
      </c>
      <c r="L573" s="26">
        <v>91770</v>
      </c>
      <c r="M573" s="27">
        <f t="shared" si="27"/>
        <v>137563230</v>
      </c>
      <c r="N573" s="15" t="s">
        <v>10120</v>
      </c>
      <c r="O573" s="15" t="s">
        <v>10121</v>
      </c>
      <c r="P573" s="15" t="s">
        <v>10122</v>
      </c>
      <c r="Q573" s="15" t="s">
        <v>10123</v>
      </c>
      <c r="R573" s="15" t="s">
        <v>10125</v>
      </c>
      <c r="S573" s="15" t="s">
        <v>10124</v>
      </c>
    </row>
    <row r="574" spans="1:19" x14ac:dyDescent="0.3">
      <c r="A574" s="15" t="s">
        <v>1329</v>
      </c>
      <c r="B574" s="15" t="s">
        <v>13082</v>
      </c>
      <c r="C574" s="15" t="s">
        <v>13083</v>
      </c>
      <c r="D574" s="15" t="s">
        <v>13086</v>
      </c>
      <c r="E574" s="24" t="s">
        <v>13194</v>
      </c>
      <c r="F574" s="17">
        <v>899</v>
      </c>
      <c r="G574" s="17">
        <v>499</v>
      </c>
      <c r="H574" s="25">
        <v>0.44</v>
      </c>
      <c r="I574" s="18" t="str">
        <f t="shared" si="25"/>
        <v>₹200 - ₹500</v>
      </c>
      <c r="J574" s="18" t="str">
        <f t="shared" si="26"/>
        <v>Not Eligible</v>
      </c>
      <c r="K574" s="15">
        <v>4.2</v>
      </c>
      <c r="L574" s="26">
        <v>206</v>
      </c>
      <c r="M574" s="27">
        <f t="shared" si="27"/>
        <v>185194</v>
      </c>
      <c r="N574" s="15" t="s">
        <v>1330</v>
      </c>
      <c r="O574" s="15" t="s">
        <v>1331</v>
      </c>
      <c r="P574" s="15" t="s">
        <v>1332</v>
      </c>
      <c r="Q574" s="15" t="s">
        <v>1333</v>
      </c>
      <c r="R574" s="15" t="s">
        <v>1335</v>
      </c>
      <c r="S574" s="15" t="s">
        <v>1334</v>
      </c>
    </row>
    <row r="575" spans="1:19" x14ac:dyDescent="0.3">
      <c r="A575" s="15" t="s">
        <v>2027</v>
      </c>
      <c r="B575" s="15" t="s">
        <v>13116</v>
      </c>
      <c r="C575" s="15" t="s">
        <v>13132</v>
      </c>
      <c r="D575" s="23" t="s">
        <v>13117</v>
      </c>
      <c r="E575" s="24" t="s">
        <v>13194</v>
      </c>
      <c r="F575" s="17">
        <v>4999</v>
      </c>
      <c r="G575" s="17">
        <v>598</v>
      </c>
      <c r="H575" s="25">
        <v>0.88</v>
      </c>
      <c r="I575" s="18" t="str">
        <f t="shared" si="25"/>
        <v>&gt;₹500</v>
      </c>
      <c r="J575" s="18" t="str">
        <f t="shared" si="26"/>
        <v>Eligible</v>
      </c>
      <c r="K575" s="15">
        <v>4.2</v>
      </c>
      <c r="L575" s="26">
        <v>33717</v>
      </c>
      <c r="M575" s="27">
        <f t="shared" si="27"/>
        <v>168551283</v>
      </c>
      <c r="N575" s="15" t="s">
        <v>2028</v>
      </c>
      <c r="O575" s="15" t="s">
        <v>2029</v>
      </c>
      <c r="P575" s="15" t="s">
        <v>2030</v>
      </c>
      <c r="Q575" s="15" t="s">
        <v>2031</v>
      </c>
      <c r="R575" s="15" t="s">
        <v>2033</v>
      </c>
      <c r="S575" s="15" t="s">
        <v>2032</v>
      </c>
    </row>
    <row r="576" spans="1:19" x14ac:dyDescent="0.3">
      <c r="A576" s="15" t="s">
        <v>6273</v>
      </c>
      <c r="B576" s="15" t="s">
        <v>13082</v>
      </c>
      <c r="C576" s="15" t="s">
        <v>13083</v>
      </c>
      <c r="D576" s="23" t="s">
        <v>13089</v>
      </c>
      <c r="E576" s="24" t="s">
        <v>13207</v>
      </c>
      <c r="F576" s="17">
        <v>899</v>
      </c>
      <c r="G576" s="17">
        <v>599</v>
      </c>
      <c r="H576" s="25">
        <v>0.33</v>
      </c>
      <c r="I576" s="18" t="str">
        <f t="shared" si="25"/>
        <v>&gt;₹500</v>
      </c>
      <c r="J576" s="18" t="str">
        <f t="shared" si="26"/>
        <v>Not Eligible</v>
      </c>
      <c r="K576" s="15">
        <v>4.2</v>
      </c>
      <c r="L576" s="26">
        <v>50810</v>
      </c>
      <c r="M576" s="27">
        <f t="shared" si="27"/>
        <v>45678190</v>
      </c>
      <c r="N576" s="15" t="s">
        <v>6274</v>
      </c>
      <c r="O576" s="15" t="s">
        <v>6275</v>
      </c>
      <c r="P576" s="15" t="s">
        <v>6276</v>
      </c>
      <c r="Q576" s="15" t="s">
        <v>6277</v>
      </c>
      <c r="R576" s="15" t="s">
        <v>6279</v>
      </c>
      <c r="S576" s="15" t="s">
        <v>6278</v>
      </c>
    </row>
    <row r="577" spans="1:19" x14ac:dyDescent="0.3">
      <c r="A577" s="15" t="s">
        <v>8959</v>
      </c>
      <c r="B577" s="15" t="s">
        <v>13082</v>
      </c>
      <c r="C577" s="15" t="s">
        <v>13083</v>
      </c>
      <c r="D577" s="23" t="s">
        <v>13086</v>
      </c>
      <c r="E577" s="24" t="s">
        <v>13194</v>
      </c>
      <c r="F577" s="17">
        <v>1099</v>
      </c>
      <c r="G577" s="17">
        <v>379</v>
      </c>
      <c r="H577" s="25">
        <v>0.66</v>
      </c>
      <c r="I577" s="18" t="str">
        <f t="shared" si="25"/>
        <v>₹200 - ₹500</v>
      </c>
      <c r="J577" s="18" t="str">
        <f t="shared" si="26"/>
        <v>Eligible</v>
      </c>
      <c r="K577" s="15">
        <v>4.2</v>
      </c>
      <c r="L577" s="26">
        <v>3369</v>
      </c>
      <c r="M577" s="27">
        <f t="shared" si="27"/>
        <v>3702531</v>
      </c>
      <c r="N577" s="15" t="s">
        <v>8960</v>
      </c>
      <c r="O577" s="15" t="s">
        <v>8961</v>
      </c>
      <c r="P577" s="15" t="s">
        <v>8962</v>
      </c>
      <c r="Q577" s="15" t="s">
        <v>8963</v>
      </c>
      <c r="R577" s="15" t="s">
        <v>8965</v>
      </c>
      <c r="S577" s="15" t="s">
        <v>8964</v>
      </c>
    </row>
    <row r="578" spans="1:19" x14ac:dyDescent="0.3">
      <c r="A578" s="15" t="s">
        <v>10728</v>
      </c>
      <c r="B578" s="15" t="s">
        <v>13149</v>
      </c>
      <c r="C578" s="23" t="s">
        <v>13154</v>
      </c>
      <c r="D578" s="23" t="s">
        <v>13158</v>
      </c>
      <c r="E578" s="24" t="s">
        <v>13200</v>
      </c>
      <c r="F578" s="17">
        <v>2400</v>
      </c>
      <c r="G578" s="17">
        <v>1959</v>
      </c>
      <c r="H578" s="25">
        <v>0.18</v>
      </c>
      <c r="I578" s="18" t="str">
        <f t="shared" ref="I578:I641" si="28">IF(G578&lt;200,"&lt;₹200",IF(OR(G578=200,G578&lt;=500),"₹200 - ₹500","&gt;₹500"))</f>
        <v>&gt;₹500</v>
      </c>
      <c r="J578" s="18" t="str">
        <f t="shared" ref="J578:J641" si="29">IF(H578&gt;=50%,"Eligible","Not Eligible")</f>
        <v>Not Eligible</v>
      </c>
      <c r="K578" s="15">
        <v>4.2</v>
      </c>
      <c r="L578" s="26">
        <v>11827</v>
      </c>
      <c r="M578" s="27">
        <f t="shared" si="27"/>
        <v>28384800</v>
      </c>
      <c r="N578" s="15" t="s">
        <v>10729</v>
      </c>
      <c r="O578" s="15" t="s">
        <v>10730</v>
      </c>
      <c r="P578" s="15" t="s">
        <v>10731</v>
      </c>
      <c r="Q578" s="15" t="s">
        <v>10732</v>
      </c>
      <c r="R578" s="15" t="s">
        <v>10734</v>
      </c>
      <c r="S578" s="15" t="s">
        <v>10733</v>
      </c>
    </row>
    <row r="579" spans="1:19" x14ac:dyDescent="0.3">
      <c r="A579" s="15" t="s">
        <v>553</v>
      </c>
      <c r="B579" s="15" t="s">
        <v>13082</v>
      </c>
      <c r="C579" s="15" t="s">
        <v>13083</v>
      </c>
      <c r="D579" s="23" t="s">
        <v>13086</v>
      </c>
      <c r="E579" s="24" t="s">
        <v>13194</v>
      </c>
      <c r="F579" s="17">
        <v>1499</v>
      </c>
      <c r="G579" s="17">
        <v>348</v>
      </c>
      <c r="H579" s="25">
        <v>0.77</v>
      </c>
      <c r="I579" s="18" t="str">
        <f t="shared" si="28"/>
        <v>₹200 - ₹500</v>
      </c>
      <c r="J579" s="18" t="str">
        <f t="shared" si="29"/>
        <v>Eligible</v>
      </c>
      <c r="K579" s="15">
        <v>4.2</v>
      </c>
      <c r="L579" s="26">
        <v>15295</v>
      </c>
      <c r="M579" s="27">
        <f t="shared" si="27"/>
        <v>22927205</v>
      </c>
      <c r="N579" s="15" t="s">
        <v>554</v>
      </c>
      <c r="O579" s="15" t="s">
        <v>555</v>
      </c>
      <c r="P579" s="15" t="s">
        <v>556</v>
      </c>
      <c r="Q579" s="15" t="s">
        <v>557</v>
      </c>
      <c r="R579" s="15" t="s">
        <v>559</v>
      </c>
      <c r="S579" s="15" t="s">
        <v>558</v>
      </c>
    </row>
    <row r="580" spans="1:19" x14ac:dyDescent="0.3">
      <c r="A580" s="15" t="s">
        <v>11715</v>
      </c>
      <c r="B580" s="15" t="s">
        <v>13149</v>
      </c>
      <c r="C580" s="23" t="s">
        <v>13164</v>
      </c>
      <c r="D580" s="23" t="s">
        <v>13168</v>
      </c>
      <c r="E580" s="24" t="s">
        <v>13206</v>
      </c>
      <c r="F580" s="17">
        <v>999</v>
      </c>
      <c r="G580" s="17">
        <v>499</v>
      </c>
      <c r="H580" s="25">
        <v>0.5</v>
      </c>
      <c r="I580" s="18" t="str">
        <f t="shared" si="28"/>
        <v>₹200 - ₹500</v>
      </c>
      <c r="J580" s="18" t="str">
        <f t="shared" si="29"/>
        <v>Eligible</v>
      </c>
      <c r="K580" s="15">
        <v>4.2</v>
      </c>
      <c r="L580" s="26">
        <v>27139</v>
      </c>
      <c r="M580" s="27">
        <f t="shared" si="27"/>
        <v>27111861</v>
      </c>
      <c r="N580" s="15" t="s">
        <v>11716</v>
      </c>
      <c r="O580" s="15" t="s">
        <v>11717</v>
      </c>
      <c r="P580" s="15" t="s">
        <v>11718</v>
      </c>
      <c r="Q580" s="15" t="s">
        <v>11719</v>
      </c>
      <c r="R580" s="15" t="s">
        <v>11721</v>
      </c>
      <c r="S580" s="15" t="s">
        <v>11720</v>
      </c>
    </row>
    <row r="581" spans="1:19" x14ac:dyDescent="0.3">
      <c r="A581" s="15" t="s">
        <v>12110</v>
      </c>
      <c r="B581" s="15" t="s">
        <v>13149</v>
      </c>
      <c r="C581" s="15" t="s">
        <v>13164</v>
      </c>
      <c r="D581" s="23" t="s">
        <v>13167</v>
      </c>
      <c r="E581" s="24" t="s">
        <v>13221</v>
      </c>
      <c r="F581" s="17">
        <v>3099</v>
      </c>
      <c r="G581" s="17">
        <v>2079</v>
      </c>
      <c r="H581" s="25">
        <v>0.33</v>
      </c>
      <c r="I581" s="18" t="str">
        <f t="shared" si="28"/>
        <v>&gt;₹500</v>
      </c>
      <c r="J581" s="18" t="str">
        <f t="shared" si="29"/>
        <v>Not Eligible</v>
      </c>
      <c r="K581" s="15">
        <v>4.2</v>
      </c>
      <c r="L581" s="26">
        <v>9504</v>
      </c>
      <c r="M581" s="27">
        <f t="shared" si="27"/>
        <v>29452896</v>
      </c>
      <c r="N581" s="15" t="s">
        <v>12112</v>
      </c>
      <c r="O581" s="15" t="s">
        <v>12113</v>
      </c>
      <c r="P581" s="15" t="s">
        <v>12114</v>
      </c>
      <c r="Q581" s="15" t="s">
        <v>12115</v>
      </c>
      <c r="R581" s="15" t="s">
        <v>12117</v>
      </c>
      <c r="S581" s="15" t="s">
        <v>12116</v>
      </c>
    </row>
    <row r="582" spans="1:19" x14ac:dyDescent="0.3">
      <c r="A582" s="15" t="s">
        <v>11675</v>
      </c>
      <c r="B582" s="15" t="s">
        <v>13149</v>
      </c>
      <c r="C582" s="23" t="s">
        <v>13164</v>
      </c>
      <c r="D582" s="23" t="s">
        <v>13168</v>
      </c>
      <c r="E582" s="24" t="s">
        <v>13226</v>
      </c>
      <c r="F582" s="17">
        <v>14999</v>
      </c>
      <c r="G582" s="17">
        <v>6999</v>
      </c>
      <c r="H582" s="25">
        <v>0.53</v>
      </c>
      <c r="I582" s="18" t="str">
        <f t="shared" si="28"/>
        <v>&gt;₹500</v>
      </c>
      <c r="J582" s="18" t="str">
        <f t="shared" si="29"/>
        <v>Eligible</v>
      </c>
      <c r="K582" s="15">
        <v>4.2</v>
      </c>
      <c r="L582" s="26">
        <v>30058</v>
      </c>
      <c r="M582" s="27">
        <f t="shared" si="27"/>
        <v>450839942</v>
      </c>
      <c r="N582" s="15" t="s">
        <v>11676</v>
      </c>
      <c r="O582" s="15" t="s">
        <v>11677</v>
      </c>
      <c r="P582" s="15" t="s">
        <v>11678</v>
      </c>
      <c r="Q582" s="15" t="s">
        <v>11679</v>
      </c>
      <c r="R582" s="15" t="s">
        <v>11681</v>
      </c>
      <c r="S582" s="15" t="s">
        <v>11680</v>
      </c>
    </row>
    <row r="583" spans="1:19" x14ac:dyDescent="0.3">
      <c r="A583" s="15" t="s">
        <v>2396</v>
      </c>
      <c r="B583" s="15" t="s">
        <v>13116</v>
      </c>
      <c r="C583" s="15" t="s">
        <v>13132</v>
      </c>
      <c r="D583" s="15" t="s">
        <v>13117</v>
      </c>
      <c r="E583" s="24" t="s">
        <v>13228</v>
      </c>
      <c r="F583" s="17">
        <v>999</v>
      </c>
      <c r="G583" s="17">
        <v>349</v>
      </c>
      <c r="H583" s="25">
        <v>0.65</v>
      </c>
      <c r="I583" s="18" t="str">
        <f t="shared" si="28"/>
        <v>₹200 - ₹500</v>
      </c>
      <c r="J583" s="18" t="str">
        <f t="shared" si="29"/>
        <v>Eligible</v>
      </c>
      <c r="K583" s="15">
        <v>4.2</v>
      </c>
      <c r="L583" s="26">
        <v>109864</v>
      </c>
      <c r="M583" s="27">
        <f t="shared" si="27"/>
        <v>109754136</v>
      </c>
      <c r="N583" s="15" t="s">
        <v>2397</v>
      </c>
      <c r="O583" s="15" t="s">
        <v>2398</v>
      </c>
      <c r="P583" s="15" t="s">
        <v>2399</v>
      </c>
      <c r="Q583" s="15" t="s">
        <v>2400</v>
      </c>
      <c r="R583" s="15" t="s">
        <v>2402</v>
      </c>
      <c r="S583" s="15" t="s">
        <v>2401</v>
      </c>
    </row>
    <row r="584" spans="1:19" x14ac:dyDescent="0.3">
      <c r="A584" s="15" t="s">
        <v>5381</v>
      </c>
      <c r="B584" s="15" t="s">
        <v>13082</v>
      </c>
      <c r="C584" s="15" t="s">
        <v>13100</v>
      </c>
      <c r="D584" s="15" t="s">
        <v>13104</v>
      </c>
      <c r="E584" s="24"/>
      <c r="F584" s="17">
        <v>1500</v>
      </c>
      <c r="G584" s="17">
        <v>475</v>
      </c>
      <c r="H584" s="25">
        <v>0.68</v>
      </c>
      <c r="I584" s="18" t="str">
        <f t="shared" si="28"/>
        <v>₹200 - ₹500</v>
      </c>
      <c r="J584" s="18" t="str">
        <f t="shared" si="29"/>
        <v>Eligible</v>
      </c>
      <c r="K584" s="15">
        <v>4.2</v>
      </c>
      <c r="L584" s="26">
        <v>5760</v>
      </c>
      <c r="M584" s="27">
        <f t="shared" si="27"/>
        <v>8640000</v>
      </c>
      <c r="N584" s="15" t="s">
        <v>5383</v>
      </c>
      <c r="O584" s="15" t="s">
        <v>5384</v>
      </c>
      <c r="P584" s="15" t="s">
        <v>5385</v>
      </c>
      <c r="Q584" s="15" t="s">
        <v>5386</v>
      </c>
      <c r="R584" s="15" t="s">
        <v>5388</v>
      </c>
      <c r="S584" s="15" t="s">
        <v>5387</v>
      </c>
    </row>
    <row r="585" spans="1:19" x14ac:dyDescent="0.3">
      <c r="A585" s="15" t="s">
        <v>391</v>
      </c>
      <c r="B585" s="15" t="s">
        <v>13082</v>
      </c>
      <c r="C585" s="15" t="s">
        <v>13083</v>
      </c>
      <c r="D585" s="23" t="s">
        <v>13086</v>
      </c>
      <c r="E585" s="24" t="s">
        <v>13194</v>
      </c>
      <c r="F585" s="17">
        <v>1999</v>
      </c>
      <c r="G585" s="17">
        <v>970</v>
      </c>
      <c r="H585" s="25">
        <v>0.51</v>
      </c>
      <c r="I585" s="18" t="str">
        <f t="shared" si="28"/>
        <v>&gt;₹500</v>
      </c>
      <c r="J585" s="18" t="str">
        <f t="shared" si="29"/>
        <v>Eligible</v>
      </c>
      <c r="K585" s="15">
        <v>4.2</v>
      </c>
      <c r="L585" s="26">
        <v>49551</v>
      </c>
      <c r="M585" s="27">
        <f t="shared" si="27"/>
        <v>99052449</v>
      </c>
      <c r="N585" s="15" t="s">
        <v>392</v>
      </c>
      <c r="O585" s="15" t="s">
        <v>393</v>
      </c>
      <c r="P585" s="15" t="s">
        <v>394</v>
      </c>
      <c r="Q585" s="15" t="s">
        <v>395</v>
      </c>
      <c r="R585" s="15" t="s">
        <v>397</v>
      </c>
      <c r="S585" s="15" t="s">
        <v>396</v>
      </c>
    </row>
    <row r="586" spans="1:19" x14ac:dyDescent="0.3">
      <c r="A586" s="15" t="s">
        <v>7993</v>
      </c>
      <c r="B586" s="15" t="s">
        <v>13082</v>
      </c>
      <c r="C586" s="15" t="s">
        <v>13083</v>
      </c>
      <c r="D586" s="15" t="s">
        <v>13089</v>
      </c>
      <c r="E586" s="24" t="s">
        <v>13207</v>
      </c>
      <c r="F586" s="17">
        <v>2295</v>
      </c>
      <c r="G586" s="17">
        <v>1490</v>
      </c>
      <c r="H586" s="25">
        <v>0.35</v>
      </c>
      <c r="I586" s="18" t="str">
        <f t="shared" si="28"/>
        <v>&gt;₹500</v>
      </c>
      <c r="J586" s="18" t="str">
        <f t="shared" si="29"/>
        <v>Not Eligible</v>
      </c>
      <c r="K586" s="15">
        <v>4.2</v>
      </c>
      <c r="L586" s="26">
        <v>161677</v>
      </c>
      <c r="M586" s="27">
        <f t="shared" ref="M586:M649" si="30">F586*L586</f>
        <v>371048715</v>
      </c>
      <c r="N586" s="15" t="s">
        <v>7994</v>
      </c>
      <c r="O586" s="15" t="s">
        <v>7995</v>
      </c>
      <c r="P586" s="15" t="s">
        <v>7996</v>
      </c>
      <c r="Q586" s="15" t="s">
        <v>7997</v>
      </c>
      <c r="R586" s="15" t="s">
        <v>7999</v>
      </c>
      <c r="S586" s="15" t="s">
        <v>7998</v>
      </c>
    </row>
    <row r="587" spans="1:19" x14ac:dyDescent="0.3">
      <c r="A587" s="15" t="s">
        <v>1350</v>
      </c>
      <c r="B587" s="15" t="s">
        <v>13082</v>
      </c>
      <c r="C587" s="15" t="s">
        <v>13083</v>
      </c>
      <c r="D587" s="15" t="s">
        <v>13086</v>
      </c>
      <c r="E587" s="24" t="s">
        <v>13194</v>
      </c>
      <c r="F587" s="17">
        <v>699</v>
      </c>
      <c r="G587" s="17">
        <v>368</v>
      </c>
      <c r="H587" s="25">
        <v>0.47</v>
      </c>
      <c r="I587" s="18" t="str">
        <f t="shared" si="28"/>
        <v>₹200 - ₹500</v>
      </c>
      <c r="J587" s="18" t="str">
        <f t="shared" si="29"/>
        <v>Not Eligible</v>
      </c>
      <c r="K587" s="15">
        <v>4.2</v>
      </c>
      <c r="L587" s="26">
        <v>21372</v>
      </c>
      <c r="M587" s="27">
        <f t="shared" si="30"/>
        <v>14939028</v>
      </c>
      <c r="N587" s="15" t="s">
        <v>1351</v>
      </c>
      <c r="O587" s="15" t="s">
        <v>1352</v>
      </c>
      <c r="P587" s="15" t="s">
        <v>1353</v>
      </c>
      <c r="Q587" s="15" t="s">
        <v>1354</v>
      </c>
      <c r="R587" s="15" t="s">
        <v>1356</v>
      </c>
      <c r="S587" s="15" t="s">
        <v>1355</v>
      </c>
    </row>
    <row r="588" spans="1:19" x14ac:dyDescent="0.3">
      <c r="A588" s="15" t="s">
        <v>11755</v>
      </c>
      <c r="B588" s="15" t="s">
        <v>13149</v>
      </c>
      <c r="C588" s="15" t="s">
        <v>13164</v>
      </c>
      <c r="D588" s="23" t="s">
        <v>13167</v>
      </c>
      <c r="E588" s="24" t="s">
        <v>13267</v>
      </c>
      <c r="F588" s="17">
        <v>1790</v>
      </c>
      <c r="G588" s="17">
        <v>1052</v>
      </c>
      <c r="H588" s="25">
        <v>0.41</v>
      </c>
      <c r="I588" s="18" t="str">
        <f t="shared" si="28"/>
        <v>&gt;₹500</v>
      </c>
      <c r="J588" s="18" t="str">
        <f t="shared" si="29"/>
        <v>Not Eligible</v>
      </c>
      <c r="K588" s="15">
        <v>4.2</v>
      </c>
      <c r="L588" s="26">
        <v>7199</v>
      </c>
      <c r="M588" s="27">
        <f t="shared" si="30"/>
        <v>12886210</v>
      </c>
      <c r="N588" s="15" t="s">
        <v>11756</v>
      </c>
      <c r="O588" s="15" t="s">
        <v>11757</v>
      </c>
      <c r="P588" s="15" t="s">
        <v>11758</v>
      </c>
      <c r="Q588" s="15" t="s">
        <v>11759</v>
      </c>
      <c r="R588" s="15" t="s">
        <v>11761</v>
      </c>
      <c r="S588" s="15" t="s">
        <v>11760</v>
      </c>
    </row>
    <row r="589" spans="1:19" x14ac:dyDescent="0.3">
      <c r="A589" s="15" t="s">
        <v>7228</v>
      </c>
      <c r="B589" s="15" t="s">
        <v>13180</v>
      </c>
      <c r="C589" s="15" t="s">
        <v>13183</v>
      </c>
      <c r="D589" s="15" t="s">
        <v>13184</v>
      </c>
      <c r="E589" s="24" t="s">
        <v>13212</v>
      </c>
      <c r="F589" s="17">
        <v>180</v>
      </c>
      <c r="G589" s="17">
        <v>125</v>
      </c>
      <c r="H589" s="25">
        <v>0.31</v>
      </c>
      <c r="I589" s="18" t="str">
        <f t="shared" si="28"/>
        <v>&lt;₹200</v>
      </c>
      <c r="J589" s="18" t="str">
        <f t="shared" si="29"/>
        <v>Not Eligible</v>
      </c>
      <c r="K589" s="15">
        <v>4.2</v>
      </c>
      <c r="L589" s="26">
        <v>15233</v>
      </c>
      <c r="M589" s="27">
        <f t="shared" si="30"/>
        <v>2741940</v>
      </c>
      <c r="N589" s="15" t="s">
        <v>7230</v>
      </c>
      <c r="O589" s="15" t="s">
        <v>7231</v>
      </c>
      <c r="P589" s="15" t="s">
        <v>7232</v>
      </c>
      <c r="Q589" s="15" t="s">
        <v>7233</v>
      </c>
      <c r="R589" s="15" t="s">
        <v>7235</v>
      </c>
      <c r="S589" s="15" t="s">
        <v>7234</v>
      </c>
    </row>
    <row r="590" spans="1:19" x14ac:dyDescent="0.3">
      <c r="A590" s="15" t="s">
        <v>1169</v>
      </c>
      <c r="B590" s="15" t="s">
        <v>13116</v>
      </c>
      <c r="C590" s="15" t="s">
        <v>13132</v>
      </c>
      <c r="D590" s="15" t="s">
        <v>13117</v>
      </c>
      <c r="E590" s="24" t="s">
        <v>13228</v>
      </c>
      <c r="F590" s="17">
        <v>599</v>
      </c>
      <c r="G590" s="17">
        <v>349</v>
      </c>
      <c r="H590" s="25">
        <v>0.42</v>
      </c>
      <c r="I590" s="18" t="str">
        <f t="shared" si="28"/>
        <v>₹200 - ₹500</v>
      </c>
      <c r="J590" s="18" t="str">
        <f t="shared" si="29"/>
        <v>Not Eligible</v>
      </c>
      <c r="K590" s="15">
        <v>4.2</v>
      </c>
      <c r="L590" s="26">
        <v>55747</v>
      </c>
      <c r="M590" s="27">
        <f t="shared" si="30"/>
        <v>33392453</v>
      </c>
      <c r="N590" s="15" t="s">
        <v>1170</v>
      </c>
      <c r="O590" s="15" t="s">
        <v>1171</v>
      </c>
      <c r="P590" s="15" t="s">
        <v>1172</v>
      </c>
      <c r="Q590" s="15" t="s">
        <v>1173</v>
      </c>
      <c r="R590" s="15" t="s">
        <v>1175</v>
      </c>
      <c r="S590" s="15" t="s">
        <v>1174</v>
      </c>
    </row>
    <row r="591" spans="1:19" x14ac:dyDescent="0.3">
      <c r="A591" s="15" t="s">
        <v>3090</v>
      </c>
      <c r="B591" s="15" t="s">
        <v>13116</v>
      </c>
      <c r="C591" s="23" t="s">
        <v>13137</v>
      </c>
      <c r="D591" s="23" t="s">
        <v>13139</v>
      </c>
      <c r="E591" s="24" t="s">
        <v>13197</v>
      </c>
      <c r="F591" s="17">
        <v>11999</v>
      </c>
      <c r="G591" s="17">
        <v>9499</v>
      </c>
      <c r="H591" s="25">
        <v>0.21</v>
      </c>
      <c r="I591" s="18" t="str">
        <f t="shared" si="28"/>
        <v>&gt;₹500</v>
      </c>
      <c r="J591" s="18" t="str">
        <f t="shared" si="29"/>
        <v>Not Eligible</v>
      </c>
      <c r="K591" s="15">
        <v>4.2</v>
      </c>
      <c r="L591" s="26">
        <v>14961</v>
      </c>
      <c r="M591" s="27">
        <f t="shared" si="30"/>
        <v>179517039</v>
      </c>
      <c r="N591" s="15" t="s">
        <v>3091</v>
      </c>
      <c r="O591" s="15" t="s">
        <v>3092</v>
      </c>
      <c r="P591" s="15" t="s">
        <v>3093</v>
      </c>
      <c r="Q591" s="15" t="s">
        <v>3094</v>
      </c>
      <c r="R591" s="15" t="s">
        <v>3096</v>
      </c>
      <c r="S591" s="15" t="s">
        <v>3095</v>
      </c>
    </row>
    <row r="592" spans="1:19" x14ac:dyDescent="0.3">
      <c r="A592" s="15" t="s">
        <v>3145</v>
      </c>
      <c r="B592" s="15" t="s">
        <v>13116</v>
      </c>
      <c r="C592" s="23" t="s">
        <v>13137</v>
      </c>
      <c r="D592" s="23" t="s">
        <v>13139</v>
      </c>
      <c r="E592" s="24" t="s">
        <v>13197</v>
      </c>
      <c r="F592" s="17">
        <v>11999</v>
      </c>
      <c r="G592" s="17">
        <v>9499</v>
      </c>
      <c r="H592" s="25">
        <v>0.21</v>
      </c>
      <c r="I592" s="18" t="str">
        <f t="shared" si="28"/>
        <v>&gt;₹500</v>
      </c>
      <c r="J592" s="18" t="str">
        <f t="shared" si="29"/>
        <v>Not Eligible</v>
      </c>
      <c r="K592" s="15">
        <v>4.2</v>
      </c>
      <c r="L592" s="26">
        <v>9275</v>
      </c>
      <c r="M592" s="27">
        <f t="shared" si="30"/>
        <v>111290725</v>
      </c>
      <c r="N592" s="15" t="s">
        <v>3091</v>
      </c>
      <c r="O592" s="15" t="s">
        <v>3092</v>
      </c>
      <c r="P592" s="15" t="s">
        <v>3093</v>
      </c>
      <c r="Q592" s="15" t="s">
        <v>3094</v>
      </c>
      <c r="R592" s="15" t="s">
        <v>3096</v>
      </c>
      <c r="S592" s="15" t="s">
        <v>3095</v>
      </c>
    </row>
    <row r="593" spans="1:19" x14ac:dyDescent="0.3">
      <c r="A593" s="15" t="s">
        <v>3953</v>
      </c>
      <c r="B593" s="15" t="s">
        <v>13082</v>
      </c>
      <c r="C593" s="23" t="s">
        <v>13083</v>
      </c>
      <c r="D593" s="23" t="s">
        <v>13086</v>
      </c>
      <c r="E593" s="24" t="s">
        <v>13194</v>
      </c>
      <c r="F593" s="17">
        <v>899</v>
      </c>
      <c r="G593" s="17">
        <v>350</v>
      </c>
      <c r="H593" s="25">
        <v>0.61</v>
      </c>
      <c r="I593" s="18" t="str">
        <f t="shared" si="28"/>
        <v>₹200 - ₹500</v>
      </c>
      <c r="J593" s="18" t="str">
        <f t="shared" si="29"/>
        <v>Eligible</v>
      </c>
      <c r="K593" s="15">
        <v>4.2</v>
      </c>
      <c r="L593" s="26">
        <v>28324</v>
      </c>
      <c r="M593" s="27">
        <f t="shared" si="30"/>
        <v>25463276</v>
      </c>
      <c r="N593" s="15" t="s">
        <v>3091</v>
      </c>
      <c r="O593" s="15" t="s">
        <v>3092</v>
      </c>
      <c r="P593" s="15" t="s">
        <v>3093</v>
      </c>
      <c r="Q593" s="15" t="s">
        <v>3094</v>
      </c>
      <c r="R593" s="15" t="s">
        <v>3096</v>
      </c>
      <c r="S593" s="15" t="s">
        <v>3095</v>
      </c>
    </row>
    <row r="594" spans="1:19" x14ac:dyDescent="0.3">
      <c r="A594" s="15" t="s">
        <v>6502</v>
      </c>
      <c r="B594" s="15" t="s">
        <v>13082</v>
      </c>
      <c r="C594" s="15" t="s">
        <v>13286</v>
      </c>
      <c r="E594" s="24"/>
      <c r="F594" s="17">
        <v>13750</v>
      </c>
      <c r="G594" s="17">
        <v>6299</v>
      </c>
      <c r="H594" s="25">
        <v>0.54</v>
      </c>
      <c r="I594" s="18" t="str">
        <f t="shared" si="28"/>
        <v>&gt;₹500</v>
      </c>
      <c r="J594" s="18" t="str">
        <f t="shared" si="29"/>
        <v>Eligible</v>
      </c>
      <c r="K594" s="15">
        <v>4.2</v>
      </c>
      <c r="L594" s="26">
        <v>644</v>
      </c>
      <c r="M594" s="27">
        <f t="shared" si="30"/>
        <v>8855000</v>
      </c>
      <c r="N594" s="15" t="s">
        <v>6503</v>
      </c>
      <c r="O594" s="15" t="s">
        <v>6504</v>
      </c>
      <c r="P594" s="15" t="s">
        <v>6505</v>
      </c>
      <c r="Q594" s="15" t="s">
        <v>6506</v>
      </c>
      <c r="R594" s="15" t="s">
        <v>6508</v>
      </c>
      <c r="S594" s="15" t="s">
        <v>6507</v>
      </c>
    </row>
    <row r="595" spans="1:19" x14ac:dyDescent="0.3">
      <c r="A595" s="15" t="s">
        <v>5113</v>
      </c>
      <c r="B595" s="15" t="s">
        <v>13116</v>
      </c>
      <c r="C595" s="15" t="s">
        <v>13137</v>
      </c>
      <c r="D595" s="23" t="s">
        <v>13139</v>
      </c>
      <c r="E595" s="24" t="s">
        <v>13197</v>
      </c>
      <c r="F595" s="17">
        <v>19499</v>
      </c>
      <c r="G595" s="17">
        <v>13999</v>
      </c>
      <c r="H595" s="25">
        <v>0.28000000000000003</v>
      </c>
      <c r="I595" s="18" t="str">
        <f t="shared" si="28"/>
        <v>&gt;₹500</v>
      </c>
      <c r="J595" s="18" t="str">
        <f t="shared" si="29"/>
        <v>Not Eligible</v>
      </c>
      <c r="K595" s="15">
        <v>4.2</v>
      </c>
      <c r="L595" s="26">
        <v>18139</v>
      </c>
      <c r="M595" s="27">
        <f t="shared" si="30"/>
        <v>353692361</v>
      </c>
      <c r="N595" s="15" t="s">
        <v>5114</v>
      </c>
      <c r="O595" s="15" t="s">
        <v>5115</v>
      </c>
      <c r="P595" s="15" t="s">
        <v>5116</v>
      </c>
      <c r="Q595" s="15" t="s">
        <v>5117</v>
      </c>
      <c r="R595" s="15" t="s">
        <v>5119</v>
      </c>
      <c r="S595" s="15" t="s">
        <v>5118</v>
      </c>
    </row>
    <row r="596" spans="1:19" x14ac:dyDescent="0.3">
      <c r="A596" s="15" t="s">
        <v>11374</v>
      </c>
      <c r="B596" s="15" t="s">
        <v>13149</v>
      </c>
      <c r="C596" s="23" t="s">
        <v>13154</v>
      </c>
      <c r="D596" s="23" t="s">
        <v>13155</v>
      </c>
      <c r="E596" s="24" t="s">
        <v>13287</v>
      </c>
      <c r="F596" s="17">
        <v>59900</v>
      </c>
      <c r="G596" s="17">
        <v>14400</v>
      </c>
      <c r="H596" s="25">
        <v>0.76</v>
      </c>
      <c r="I596" s="18" t="str">
        <f t="shared" si="28"/>
        <v>&gt;₹500</v>
      </c>
      <c r="J596" s="18" t="str">
        <f t="shared" si="29"/>
        <v>Eligible</v>
      </c>
      <c r="K596" s="15">
        <v>4.2</v>
      </c>
      <c r="L596" s="26">
        <v>7203</v>
      </c>
      <c r="M596" s="27">
        <f t="shared" si="30"/>
        <v>431459700</v>
      </c>
      <c r="N596" s="15" t="s">
        <v>11375</v>
      </c>
      <c r="O596" s="15" t="s">
        <v>11376</v>
      </c>
      <c r="P596" s="15" t="s">
        <v>11377</v>
      </c>
      <c r="Q596" s="15" t="s">
        <v>11378</v>
      </c>
      <c r="R596" s="15" t="s">
        <v>11380</v>
      </c>
      <c r="S596" s="15" t="s">
        <v>11379</v>
      </c>
    </row>
    <row r="597" spans="1:19" x14ac:dyDescent="0.3">
      <c r="A597" s="15" t="s">
        <v>2671</v>
      </c>
      <c r="B597" s="15" t="s">
        <v>13082</v>
      </c>
      <c r="C597" s="15" t="s">
        <v>13107</v>
      </c>
      <c r="D597" s="15" t="s">
        <v>13109</v>
      </c>
      <c r="E597" s="24" t="s">
        <v>13213</v>
      </c>
      <c r="F597" s="17">
        <v>999</v>
      </c>
      <c r="G597" s="17">
        <v>218</v>
      </c>
      <c r="H597" s="25">
        <v>0.78</v>
      </c>
      <c r="I597" s="18" t="str">
        <f t="shared" si="28"/>
        <v>₹200 - ₹500</v>
      </c>
      <c r="J597" s="18" t="str">
        <f t="shared" si="29"/>
        <v>Eligible</v>
      </c>
      <c r="K597" s="15">
        <v>4.2</v>
      </c>
      <c r="L597" s="26">
        <v>491</v>
      </c>
      <c r="M597" s="27">
        <f t="shared" si="30"/>
        <v>490509</v>
      </c>
      <c r="N597" s="15" t="s">
        <v>2672</v>
      </c>
      <c r="O597" s="15" t="s">
        <v>2673</v>
      </c>
      <c r="P597" s="15" t="s">
        <v>2674</v>
      </c>
      <c r="Q597" s="15" t="s">
        <v>2675</v>
      </c>
      <c r="R597" s="15" t="s">
        <v>2677</v>
      </c>
      <c r="S597" s="15" t="s">
        <v>2676</v>
      </c>
    </row>
    <row r="598" spans="1:19" x14ac:dyDescent="0.3">
      <c r="A598" s="15" t="s">
        <v>12655</v>
      </c>
      <c r="B598" s="15" t="s">
        <v>13149</v>
      </c>
      <c r="C598" s="23" t="s">
        <v>13154</v>
      </c>
      <c r="D598" s="23" t="s">
        <v>13158</v>
      </c>
      <c r="E598" s="24" t="s">
        <v>13261</v>
      </c>
      <c r="F598" s="17">
        <v>2495</v>
      </c>
      <c r="G598" s="17">
        <v>1299</v>
      </c>
      <c r="H598" s="25">
        <v>0.48</v>
      </c>
      <c r="I598" s="18" t="str">
        <f t="shared" si="28"/>
        <v>&gt;₹500</v>
      </c>
      <c r="J598" s="18" t="str">
        <f t="shared" si="29"/>
        <v>Not Eligible</v>
      </c>
      <c r="K598" s="15">
        <v>4.2</v>
      </c>
      <c r="L598" s="26">
        <v>13568</v>
      </c>
      <c r="M598" s="27">
        <f t="shared" si="30"/>
        <v>33852160</v>
      </c>
      <c r="N598" s="15" t="s">
        <v>12656</v>
      </c>
      <c r="O598" s="15" t="s">
        <v>12657</v>
      </c>
      <c r="P598" s="15" t="s">
        <v>12658</v>
      </c>
      <c r="Q598" s="15" t="s">
        <v>12659</v>
      </c>
      <c r="R598" s="15" t="s">
        <v>12661</v>
      </c>
      <c r="S598" s="15" t="s">
        <v>12660</v>
      </c>
    </row>
    <row r="599" spans="1:19" x14ac:dyDescent="0.3">
      <c r="A599" s="15" t="s">
        <v>2786</v>
      </c>
      <c r="B599" s="15" t="s">
        <v>13116</v>
      </c>
      <c r="C599" s="15" t="s">
        <v>13132</v>
      </c>
      <c r="D599" s="15" t="s">
        <v>13117</v>
      </c>
      <c r="E599" s="24" t="s">
        <v>13228</v>
      </c>
      <c r="F599" s="17">
        <v>600</v>
      </c>
      <c r="G599" s="17">
        <v>246</v>
      </c>
      <c r="H599" s="25">
        <v>0.59</v>
      </c>
      <c r="I599" s="18" t="str">
        <f t="shared" si="28"/>
        <v>₹200 - ₹500</v>
      </c>
      <c r="J599" s="18" t="str">
        <f t="shared" si="29"/>
        <v>Eligible</v>
      </c>
      <c r="K599" s="15">
        <v>4.2</v>
      </c>
      <c r="L599" s="26">
        <v>3390</v>
      </c>
      <c r="M599" s="27">
        <f t="shared" si="30"/>
        <v>2034000</v>
      </c>
      <c r="N599" s="15" t="s">
        <v>2787</v>
      </c>
      <c r="O599" s="15" t="s">
        <v>2788</v>
      </c>
      <c r="P599" s="15" t="s">
        <v>2789</v>
      </c>
      <c r="Q599" s="15" t="s">
        <v>2790</v>
      </c>
      <c r="R599" s="15" t="s">
        <v>2792</v>
      </c>
      <c r="S599" s="15" t="s">
        <v>2791</v>
      </c>
    </row>
    <row r="600" spans="1:19" x14ac:dyDescent="0.3">
      <c r="A600" s="15" t="s">
        <v>8916</v>
      </c>
      <c r="B600" s="15" t="s">
        <v>13082</v>
      </c>
      <c r="C600" s="23" t="s">
        <v>13083</v>
      </c>
      <c r="D600" s="23" t="s">
        <v>13089</v>
      </c>
      <c r="E600" s="24" t="s">
        <v>13218</v>
      </c>
      <c r="F600" s="17">
        <v>2199</v>
      </c>
      <c r="G600" s="17">
        <v>1409</v>
      </c>
      <c r="H600" s="25">
        <v>0.36</v>
      </c>
      <c r="I600" s="18" t="str">
        <f t="shared" si="28"/>
        <v>&gt;₹500</v>
      </c>
      <c r="J600" s="18" t="str">
        <f t="shared" si="29"/>
        <v>Not Eligible</v>
      </c>
      <c r="K600" s="15">
        <v>4.2</v>
      </c>
      <c r="L600" s="26">
        <v>103052</v>
      </c>
      <c r="M600" s="27">
        <f t="shared" si="30"/>
        <v>226611348</v>
      </c>
      <c r="N600" s="15" t="s">
        <v>8918</v>
      </c>
      <c r="O600" s="15" t="s">
        <v>8919</v>
      </c>
      <c r="P600" s="15" t="s">
        <v>8920</v>
      </c>
      <c r="Q600" s="15" t="s">
        <v>8921</v>
      </c>
      <c r="R600" s="15" t="s">
        <v>8923</v>
      </c>
      <c r="S600" s="15" t="s">
        <v>8922</v>
      </c>
    </row>
    <row r="601" spans="1:19" x14ac:dyDescent="0.3">
      <c r="A601" s="15" t="s">
        <v>2349</v>
      </c>
      <c r="B601" s="15" t="s">
        <v>13082</v>
      </c>
      <c r="C601" s="15" t="s">
        <v>13083</v>
      </c>
      <c r="D601" s="15" t="s">
        <v>13086</v>
      </c>
      <c r="E601" s="24" t="s">
        <v>13194</v>
      </c>
      <c r="F601" s="17">
        <v>999</v>
      </c>
      <c r="G601" s="17">
        <v>199</v>
      </c>
      <c r="H601" s="25">
        <v>0.8</v>
      </c>
      <c r="I601" s="18" t="str">
        <f t="shared" si="28"/>
        <v>&lt;₹200</v>
      </c>
      <c r="J601" s="18" t="str">
        <f t="shared" si="29"/>
        <v>Eligible</v>
      </c>
      <c r="K601" s="15">
        <v>4.2</v>
      </c>
      <c r="L601" s="26">
        <v>12179</v>
      </c>
      <c r="M601" s="27">
        <f t="shared" si="30"/>
        <v>12166821</v>
      </c>
      <c r="N601" s="15" t="s">
        <v>2350</v>
      </c>
      <c r="O601" s="15" t="s">
        <v>2351</v>
      </c>
      <c r="P601" s="15" t="s">
        <v>2352</v>
      </c>
      <c r="Q601" s="15" t="s">
        <v>2353</v>
      </c>
      <c r="R601" s="15" t="s">
        <v>2355</v>
      </c>
      <c r="S601" s="15" t="s">
        <v>2354</v>
      </c>
    </row>
    <row r="602" spans="1:19" x14ac:dyDescent="0.3">
      <c r="A602" s="15" t="s">
        <v>11887</v>
      </c>
      <c r="B602" s="15" t="s">
        <v>13149</v>
      </c>
      <c r="C602" s="23" t="s">
        <v>13164</v>
      </c>
      <c r="D602" s="23" t="s">
        <v>13167</v>
      </c>
      <c r="E602" s="24" t="s">
        <v>13271</v>
      </c>
      <c r="F602" s="17">
        <v>699</v>
      </c>
      <c r="G602" s="17">
        <v>210</v>
      </c>
      <c r="H602" s="25">
        <v>0.7</v>
      </c>
      <c r="I602" s="18" t="str">
        <f t="shared" si="28"/>
        <v>₹200 - ₹500</v>
      </c>
      <c r="J602" s="18" t="str">
        <f t="shared" si="29"/>
        <v>Eligible</v>
      </c>
      <c r="K602" s="15">
        <v>4.2</v>
      </c>
      <c r="L602" s="26">
        <v>12958</v>
      </c>
      <c r="M602" s="27">
        <f t="shared" si="30"/>
        <v>9057642</v>
      </c>
      <c r="N602" s="15" t="s">
        <v>11888</v>
      </c>
      <c r="O602" s="15" t="s">
        <v>11889</v>
      </c>
      <c r="P602" s="15" t="s">
        <v>11890</v>
      </c>
      <c r="Q602" s="15" t="s">
        <v>11891</v>
      </c>
      <c r="R602" s="15" t="s">
        <v>11893</v>
      </c>
      <c r="S602" s="15" t="s">
        <v>11892</v>
      </c>
    </row>
    <row r="603" spans="1:19" x14ac:dyDescent="0.3">
      <c r="A603" s="15" t="s">
        <v>1826</v>
      </c>
      <c r="B603" s="15" t="s">
        <v>13116</v>
      </c>
      <c r="C603" s="23" t="s">
        <v>13132</v>
      </c>
      <c r="D603" s="23" t="s">
        <v>13136</v>
      </c>
      <c r="E603" s="24" t="s">
        <v>13198</v>
      </c>
      <c r="F603" s="17">
        <v>31990</v>
      </c>
      <c r="G603" s="17">
        <v>11990</v>
      </c>
      <c r="H603" s="25">
        <v>0.63</v>
      </c>
      <c r="I603" s="18" t="str">
        <f t="shared" si="28"/>
        <v>&gt;₹500</v>
      </c>
      <c r="J603" s="18" t="str">
        <f t="shared" si="29"/>
        <v>Eligible</v>
      </c>
      <c r="K603" s="15">
        <v>4.2</v>
      </c>
      <c r="L603" s="26">
        <v>8258</v>
      </c>
      <c r="M603" s="27">
        <f t="shared" si="30"/>
        <v>264173420</v>
      </c>
      <c r="N603" s="15" t="s">
        <v>735</v>
      </c>
      <c r="O603" s="15" t="s">
        <v>1827</v>
      </c>
      <c r="P603" s="15" t="s">
        <v>1828</v>
      </c>
      <c r="Q603" s="15" t="s">
        <v>1829</v>
      </c>
      <c r="R603" s="15" t="s">
        <v>1831</v>
      </c>
      <c r="S603" s="15" t="s">
        <v>1830</v>
      </c>
    </row>
    <row r="604" spans="1:19" x14ac:dyDescent="0.3">
      <c r="A604" s="15" t="s">
        <v>2584</v>
      </c>
      <c r="B604" s="15" t="s">
        <v>13116</v>
      </c>
      <c r="C604" s="15" t="s">
        <v>13132</v>
      </c>
      <c r="D604" s="23" t="s">
        <v>13117</v>
      </c>
      <c r="E604" s="24" t="s">
        <v>13194</v>
      </c>
      <c r="F604" s="17">
        <v>1999</v>
      </c>
      <c r="G604" s="17">
        <v>599</v>
      </c>
      <c r="H604" s="25">
        <v>0.7</v>
      </c>
      <c r="I604" s="18" t="str">
        <f t="shared" si="28"/>
        <v>&gt;₹500</v>
      </c>
      <c r="J604" s="18" t="str">
        <f t="shared" si="29"/>
        <v>Eligible</v>
      </c>
      <c r="K604" s="15">
        <v>4.2</v>
      </c>
      <c r="L604" s="26">
        <v>11716</v>
      </c>
      <c r="M604" s="27">
        <f t="shared" si="30"/>
        <v>23420284</v>
      </c>
      <c r="N604" s="15" t="s">
        <v>2585</v>
      </c>
      <c r="O604" s="15" t="s">
        <v>2586</v>
      </c>
      <c r="P604" s="15" t="s">
        <v>2587</v>
      </c>
      <c r="Q604" s="15" t="s">
        <v>2588</v>
      </c>
      <c r="R604" s="15" t="s">
        <v>2590</v>
      </c>
      <c r="S604" s="15" t="s">
        <v>2589</v>
      </c>
    </row>
    <row r="605" spans="1:19" x14ac:dyDescent="0.3">
      <c r="A605" s="15" t="s">
        <v>12926</v>
      </c>
      <c r="B605" s="15" t="s">
        <v>13149</v>
      </c>
      <c r="C605" s="15" t="s">
        <v>13164</v>
      </c>
      <c r="D605" s="23" t="s">
        <v>13167</v>
      </c>
      <c r="E605" s="24" t="s">
        <v>13204</v>
      </c>
      <c r="F605" s="17">
        <v>23999</v>
      </c>
      <c r="G605" s="17">
        <v>12609</v>
      </c>
      <c r="H605" s="25">
        <v>0.47</v>
      </c>
      <c r="I605" s="18" t="str">
        <f t="shared" si="28"/>
        <v>&gt;₹500</v>
      </c>
      <c r="J605" s="18" t="str">
        <f t="shared" si="29"/>
        <v>Not Eligible</v>
      </c>
      <c r="K605" s="15">
        <v>4.2</v>
      </c>
      <c r="L605" s="26">
        <v>35024</v>
      </c>
      <c r="M605" s="27">
        <f t="shared" si="30"/>
        <v>840540976</v>
      </c>
      <c r="N605" s="15" t="s">
        <v>12927</v>
      </c>
      <c r="O605" s="15" t="s">
        <v>12928</v>
      </c>
      <c r="P605" s="15" t="s">
        <v>12929</v>
      </c>
      <c r="Q605" s="15" t="s">
        <v>12930</v>
      </c>
      <c r="R605" s="15" t="s">
        <v>12932</v>
      </c>
      <c r="S605" s="15" t="s">
        <v>12931</v>
      </c>
    </row>
    <row r="606" spans="1:19" x14ac:dyDescent="0.3">
      <c r="A606" s="15" t="s">
        <v>2661</v>
      </c>
      <c r="B606" s="15" t="s">
        <v>13116</v>
      </c>
      <c r="C606" s="15" t="s">
        <v>13132</v>
      </c>
      <c r="D606" s="15" t="s">
        <v>13117</v>
      </c>
      <c r="E606" s="24" t="s">
        <v>13194</v>
      </c>
      <c r="F606" s="17">
        <v>499</v>
      </c>
      <c r="G606" s="17">
        <v>185</v>
      </c>
      <c r="H606" s="25">
        <v>0.63</v>
      </c>
      <c r="I606" s="18" t="str">
        <f t="shared" si="28"/>
        <v>&lt;₹200</v>
      </c>
      <c r="J606" s="18" t="str">
        <f t="shared" si="29"/>
        <v>Eligible</v>
      </c>
      <c r="K606" s="15">
        <v>4.2</v>
      </c>
      <c r="L606" s="26">
        <v>55192</v>
      </c>
      <c r="M606" s="27">
        <f t="shared" si="30"/>
        <v>27540808</v>
      </c>
      <c r="N606" s="15" t="s">
        <v>2662</v>
      </c>
      <c r="O606" s="15" t="s">
        <v>2663</v>
      </c>
      <c r="P606" s="15" t="s">
        <v>2664</v>
      </c>
      <c r="Q606" s="15" t="s">
        <v>2665</v>
      </c>
      <c r="R606" s="15" t="s">
        <v>2667</v>
      </c>
      <c r="S606" s="15" t="s">
        <v>2666</v>
      </c>
    </row>
    <row r="607" spans="1:19" x14ac:dyDescent="0.3">
      <c r="A607" s="15" t="s">
        <v>3131</v>
      </c>
      <c r="B607" s="15" t="s">
        <v>13116</v>
      </c>
      <c r="C607" s="15" t="s">
        <v>13126</v>
      </c>
      <c r="D607" s="15" t="s">
        <v>13129</v>
      </c>
      <c r="E607" s="24" t="s">
        <v>13208</v>
      </c>
      <c r="F607" s="17">
        <v>999</v>
      </c>
      <c r="G607" s="17">
        <v>349</v>
      </c>
      <c r="H607" s="25">
        <v>0.65</v>
      </c>
      <c r="I607" s="18" t="str">
        <f t="shared" si="28"/>
        <v>₹200 - ₹500</v>
      </c>
      <c r="J607" s="18" t="str">
        <f t="shared" si="29"/>
        <v>Eligible</v>
      </c>
      <c r="K607" s="15">
        <v>4.0999999999999996</v>
      </c>
      <c r="L607" s="26">
        <v>119466</v>
      </c>
      <c r="M607" s="27">
        <f t="shared" si="30"/>
        <v>119346534</v>
      </c>
      <c r="N607" s="15" t="s">
        <v>3132</v>
      </c>
      <c r="O607" s="15" t="s">
        <v>3133</v>
      </c>
      <c r="P607" s="15" t="s">
        <v>3134</v>
      </c>
      <c r="Q607" s="15" t="s">
        <v>3135</v>
      </c>
      <c r="R607" s="15" t="s">
        <v>3137</v>
      </c>
      <c r="S607" s="15" t="s">
        <v>3136</v>
      </c>
    </row>
    <row r="608" spans="1:19" x14ac:dyDescent="0.3">
      <c r="A608" s="15" t="s">
        <v>3482</v>
      </c>
      <c r="B608" s="15" t="s">
        <v>13116</v>
      </c>
      <c r="C608" s="15" t="s">
        <v>13142</v>
      </c>
      <c r="D608" s="15" t="s">
        <v>13143</v>
      </c>
      <c r="E608" s="24"/>
      <c r="F608" s="17">
        <v>7990</v>
      </c>
      <c r="G608" s="17">
        <v>2299</v>
      </c>
      <c r="H608" s="25">
        <v>0.71</v>
      </c>
      <c r="I608" s="18" t="str">
        <f t="shared" si="28"/>
        <v>&gt;₹500</v>
      </c>
      <c r="J608" s="18" t="str">
        <f t="shared" si="29"/>
        <v>Eligible</v>
      </c>
      <c r="K608" s="15">
        <v>4.0999999999999996</v>
      </c>
      <c r="L608" s="26">
        <v>9638</v>
      </c>
      <c r="M608" s="27">
        <f t="shared" si="30"/>
        <v>77007620</v>
      </c>
      <c r="N608" s="15" t="s">
        <v>3483</v>
      </c>
      <c r="O608" s="15" t="s">
        <v>3133</v>
      </c>
      <c r="P608" s="15" t="s">
        <v>3134</v>
      </c>
      <c r="Q608" s="15" t="s">
        <v>3135</v>
      </c>
      <c r="R608" s="15" t="s">
        <v>3137</v>
      </c>
      <c r="S608" s="15" t="s">
        <v>3136</v>
      </c>
    </row>
    <row r="609" spans="1:19" x14ac:dyDescent="0.3">
      <c r="A609" s="15" t="s">
        <v>4836</v>
      </c>
      <c r="B609" s="15" t="s">
        <v>13116</v>
      </c>
      <c r="C609" s="15" t="s">
        <v>13137</v>
      </c>
      <c r="D609" s="15" t="s">
        <v>13138</v>
      </c>
      <c r="E609" s="24" t="s">
        <v>13259</v>
      </c>
      <c r="F609" s="17">
        <v>999</v>
      </c>
      <c r="G609" s="17">
        <v>99</v>
      </c>
      <c r="H609" s="25">
        <v>0.9</v>
      </c>
      <c r="I609" s="18" t="str">
        <f t="shared" si="28"/>
        <v>&lt;₹200</v>
      </c>
      <c r="J609" s="18" t="str">
        <f t="shared" si="29"/>
        <v>Eligible</v>
      </c>
      <c r="K609" s="15">
        <v>4.0999999999999996</v>
      </c>
      <c r="L609" s="26">
        <v>3044</v>
      </c>
      <c r="M609" s="27">
        <f t="shared" si="30"/>
        <v>3040956</v>
      </c>
      <c r="N609" s="15" t="s">
        <v>3483</v>
      </c>
      <c r="O609" s="15" t="s">
        <v>3133</v>
      </c>
      <c r="P609" s="15" t="s">
        <v>3134</v>
      </c>
      <c r="Q609" s="15" t="s">
        <v>3135</v>
      </c>
      <c r="R609" s="15" t="s">
        <v>3137</v>
      </c>
      <c r="S609" s="15" t="s">
        <v>3136</v>
      </c>
    </row>
    <row r="610" spans="1:19" x14ac:dyDescent="0.3">
      <c r="A610" s="15" t="s">
        <v>3265</v>
      </c>
      <c r="B610" s="15" t="s">
        <v>13082</v>
      </c>
      <c r="C610" s="23" t="s">
        <v>13083</v>
      </c>
      <c r="D610" s="23" t="s">
        <v>13086</v>
      </c>
      <c r="E610" s="24" t="s">
        <v>13194</v>
      </c>
      <c r="F610" s="17">
        <v>1099</v>
      </c>
      <c r="G610" s="17">
        <v>399</v>
      </c>
      <c r="H610" s="25">
        <v>0.64</v>
      </c>
      <c r="I610" s="18" t="str">
        <f t="shared" si="28"/>
        <v>₹200 - ₹500</v>
      </c>
      <c r="J610" s="18" t="str">
        <f t="shared" si="29"/>
        <v>Eligible</v>
      </c>
      <c r="K610" s="15">
        <v>4.0999999999999996</v>
      </c>
      <c r="L610" s="26">
        <v>33584</v>
      </c>
      <c r="M610" s="27">
        <f t="shared" si="30"/>
        <v>36908816</v>
      </c>
      <c r="N610" s="15" t="s">
        <v>3266</v>
      </c>
      <c r="O610" s="15" t="s">
        <v>3267</v>
      </c>
      <c r="P610" s="15" t="s">
        <v>3268</v>
      </c>
      <c r="Q610" s="15" t="s">
        <v>3269</v>
      </c>
      <c r="R610" s="15" t="s">
        <v>3271</v>
      </c>
      <c r="S610" s="15" t="s">
        <v>3270</v>
      </c>
    </row>
    <row r="611" spans="1:19" x14ac:dyDescent="0.3">
      <c r="A611" s="15" t="s">
        <v>3275</v>
      </c>
      <c r="B611" s="15" t="s">
        <v>13116</v>
      </c>
      <c r="C611" s="23" t="s">
        <v>13137</v>
      </c>
      <c r="D611" s="23" t="s">
        <v>13139</v>
      </c>
      <c r="E611" s="24" t="s">
        <v>13197</v>
      </c>
      <c r="F611" s="17">
        <v>10999</v>
      </c>
      <c r="G611" s="17">
        <v>8499</v>
      </c>
      <c r="H611" s="25">
        <v>0.23</v>
      </c>
      <c r="I611" s="18" t="str">
        <f t="shared" si="28"/>
        <v>&gt;₹500</v>
      </c>
      <c r="J611" s="18" t="str">
        <f t="shared" si="29"/>
        <v>Not Eligible</v>
      </c>
      <c r="K611" s="15">
        <v>4.0999999999999996</v>
      </c>
      <c r="L611" s="26">
        <v>1779</v>
      </c>
      <c r="M611" s="27">
        <f t="shared" si="30"/>
        <v>19567221</v>
      </c>
      <c r="N611" s="15" t="s">
        <v>3276</v>
      </c>
      <c r="O611" s="15" t="s">
        <v>3267</v>
      </c>
      <c r="P611" s="15" t="s">
        <v>3268</v>
      </c>
      <c r="Q611" s="15" t="s">
        <v>3269</v>
      </c>
      <c r="R611" s="15" t="s">
        <v>3271</v>
      </c>
      <c r="S611" s="15" t="s">
        <v>3270</v>
      </c>
    </row>
    <row r="612" spans="1:19" x14ac:dyDescent="0.3">
      <c r="A612" s="15" t="s">
        <v>3976</v>
      </c>
      <c r="B612" s="15" t="s">
        <v>13082</v>
      </c>
      <c r="C612" s="23" t="s">
        <v>13083</v>
      </c>
      <c r="D612" s="23" t="s">
        <v>13086</v>
      </c>
      <c r="E612" s="24" t="s">
        <v>13194</v>
      </c>
      <c r="F612" s="17">
        <v>399</v>
      </c>
      <c r="G612" s="17">
        <v>159</v>
      </c>
      <c r="H612" s="25">
        <v>0.6</v>
      </c>
      <c r="I612" s="18" t="str">
        <f t="shared" si="28"/>
        <v>&lt;₹200</v>
      </c>
      <c r="J612" s="18" t="str">
        <f t="shared" si="29"/>
        <v>Eligible</v>
      </c>
      <c r="K612" s="15">
        <v>4.0999999999999996</v>
      </c>
      <c r="L612" s="26">
        <v>26556</v>
      </c>
      <c r="M612" s="27">
        <f t="shared" si="30"/>
        <v>10595844</v>
      </c>
      <c r="N612" s="15" t="s">
        <v>3977</v>
      </c>
      <c r="O612" s="15" t="s">
        <v>3267</v>
      </c>
      <c r="P612" s="15" t="s">
        <v>3268</v>
      </c>
      <c r="Q612" s="15" t="s">
        <v>3269</v>
      </c>
      <c r="R612" s="15" t="s">
        <v>3271</v>
      </c>
      <c r="S612" s="15" t="s">
        <v>3270</v>
      </c>
    </row>
    <row r="613" spans="1:19" x14ac:dyDescent="0.3">
      <c r="A613" s="15" t="s">
        <v>4694</v>
      </c>
      <c r="B613" s="15" t="s">
        <v>13116</v>
      </c>
      <c r="C613" s="23" t="s">
        <v>13137</v>
      </c>
      <c r="D613" s="23" t="s">
        <v>13139</v>
      </c>
      <c r="E613" s="24" t="s">
        <v>13231</v>
      </c>
      <c r="F613" s="17">
        <v>5299</v>
      </c>
      <c r="G613" s="17">
        <v>3799</v>
      </c>
      <c r="H613" s="25">
        <v>0.28000000000000003</v>
      </c>
      <c r="I613" s="18" t="str">
        <f t="shared" si="28"/>
        <v>&gt;₹500</v>
      </c>
      <c r="J613" s="18" t="str">
        <f t="shared" si="29"/>
        <v>Not Eligible</v>
      </c>
      <c r="K613" s="15">
        <v>4.0999999999999996</v>
      </c>
      <c r="L613" s="26">
        <v>25903</v>
      </c>
      <c r="M613" s="27">
        <f t="shared" si="30"/>
        <v>137259997</v>
      </c>
      <c r="N613" s="15" t="s">
        <v>4695</v>
      </c>
      <c r="O613" s="15" t="s">
        <v>3267</v>
      </c>
      <c r="P613" s="15" t="s">
        <v>3268</v>
      </c>
      <c r="Q613" s="15" t="s">
        <v>3269</v>
      </c>
      <c r="R613" s="15" t="s">
        <v>3271</v>
      </c>
      <c r="S613" s="15" t="s">
        <v>3270</v>
      </c>
    </row>
    <row r="614" spans="1:19" x14ac:dyDescent="0.3">
      <c r="A614" s="15" t="s">
        <v>6293</v>
      </c>
      <c r="B614" s="15" t="s">
        <v>13082</v>
      </c>
      <c r="C614" s="15" t="s">
        <v>13083</v>
      </c>
      <c r="D614" s="15" t="s">
        <v>13086</v>
      </c>
      <c r="E614" s="24" t="s">
        <v>13194</v>
      </c>
      <c r="F614" s="17">
        <v>899</v>
      </c>
      <c r="G614" s="17">
        <v>350</v>
      </c>
      <c r="H614" s="25">
        <v>0.61</v>
      </c>
      <c r="I614" s="18" t="str">
        <f t="shared" si="28"/>
        <v>₹200 - ₹500</v>
      </c>
      <c r="J614" s="18" t="str">
        <f t="shared" si="29"/>
        <v>Eligible</v>
      </c>
      <c r="K614" s="15">
        <v>4.0999999999999996</v>
      </c>
      <c r="L614" s="26">
        <v>53464</v>
      </c>
      <c r="M614" s="27">
        <f t="shared" si="30"/>
        <v>48064136</v>
      </c>
      <c r="N614" s="15" t="s">
        <v>6294</v>
      </c>
      <c r="O614" s="15" t="s">
        <v>6295</v>
      </c>
      <c r="P614" s="15" t="s">
        <v>6296</v>
      </c>
      <c r="Q614" s="15" t="s">
        <v>6297</v>
      </c>
      <c r="R614" s="15" t="s">
        <v>6299</v>
      </c>
      <c r="S614" s="15" t="s">
        <v>6298</v>
      </c>
    </row>
    <row r="615" spans="1:19" x14ac:dyDescent="0.3">
      <c r="A615" s="15" t="s">
        <v>8646</v>
      </c>
      <c r="B615" s="15" t="s">
        <v>13116</v>
      </c>
      <c r="C615" s="15" t="s">
        <v>13119</v>
      </c>
      <c r="D615" s="15" t="s">
        <v>13121</v>
      </c>
      <c r="E615" s="24" t="s">
        <v>13253</v>
      </c>
      <c r="F615" s="17">
        <v>5999</v>
      </c>
      <c r="G615" s="17">
        <v>4499</v>
      </c>
      <c r="H615" s="25">
        <v>0.25</v>
      </c>
      <c r="I615" s="18" t="str">
        <f t="shared" si="28"/>
        <v>&gt;₹500</v>
      </c>
      <c r="J615" s="18" t="str">
        <f t="shared" si="29"/>
        <v>Not Eligible</v>
      </c>
      <c r="K615" s="15">
        <v>4.0999999999999996</v>
      </c>
      <c r="L615" s="26">
        <v>5176</v>
      </c>
      <c r="M615" s="27">
        <f t="shared" si="30"/>
        <v>31050824</v>
      </c>
      <c r="N615" s="15" t="s">
        <v>8648</v>
      </c>
      <c r="O615" s="15" t="s">
        <v>8649</v>
      </c>
      <c r="P615" s="15" t="s">
        <v>8650</v>
      </c>
      <c r="Q615" s="15" t="s">
        <v>8651</v>
      </c>
      <c r="R615" s="15" t="s">
        <v>8653</v>
      </c>
      <c r="S615" s="15" t="s">
        <v>8652</v>
      </c>
    </row>
    <row r="616" spans="1:19" x14ac:dyDescent="0.3">
      <c r="A616" s="15" t="s">
        <v>3079</v>
      </c>
      <c r="B616" s="15" t="s">
        <v>13116</v>
      </c>
      <c r="C616" s="15" t="s">
        <v>13126</v>
      </c>
      <c r="D616" s="15" t="s">
        <v>13129</v>
      </c>
      <c r="E616" s="24" t="s">
        <v>13208</v>
      </c>
      <c r="F616" s="17">
        <v>999</v>
      </c>
      <c r="G616" s="17">
        <v>599</v>
      </c>
      <c r="H616" s="25">
        <v>0.4</v>
      </c>
      <c r="I616" s="18" t="str">
        <f t="shared" si="28"/>
        <v>&gt;₹500</v>
      </c>
      <c r="J616" s="18" t="str">
        <f t="shared" si="29"/>
        <v>Not Eligible</v>
      </c>
      <c r="K616" s="15">
        <v>4.0999999999999996</v>
      </c>
      <c r="L616" s="26">
        <v>8614</v>
      </c>
      <c r="M616" s="27">
        <f t="shared" si="30"/>
        <v>8605386</v>
      </c>
      <c r="N616" s="15" t="s">
        <v>3081</v>
      </c>
      <c r="O616" s="15" t="s">
        <v>3082</v>
      </c>
      <c r="P616" s="15" t="s">
        <v>3083</v>
      </c>
      <c r="Q616" s="15" t="s">
        <v>3084</v>
      </c>
      <c r="R616" s="15" t="s">
        <v>3086</v>
      </c>
      <c r="S616" s="15" t="s">
        <v>3085</v>
      </c>
    </row>
    <row r="617" spans="1:19" x14ac:dyDescent="0.3">
      <c r="A617" s="15" t="s">
        <v>4024</v>
      </c>
      <c r="B617" s="15" t="s">
        <v>13116</v>
      </c>
      <c r="C617" s="15" t="s">
        <v>13137</v>
      </c>
      <c r="D617" s="23" t="s">
        <v>13138</v>
      </c>
      <c r="E617" s="24" t="s">
        <v>13210</v>
      </c>
      <c r="F617" s="17">
        <v>699</v>
      </c>
      <c r="G617" s="17">
        <v>337</v>
      </c>
      <c r="H617" s="25">
        <v>0.52</v>
      </c>
      <c r="I617" s="18" t="str">
        <f t="shared" si="28"/>
        <v>₹200 - ₹500</v>
      </c>
      <c r="J617" s="18" t="str">
        <f t="shared" si="29"/>
        <v>Eligible</v>
      </c>
      <c r="K617" s="15">
        <v>4.0999999999999996</v>
      </c>
      <c r="L617" s="26">
        <v>60026</v>
      </c>
      <c r="M617" s="27">
        <f t="shared" si="30"/>
        <v>41958174</v>
      </c>
      <c r="N617" s="15" t="s">
        <v>4025</v>
      </c>
      <c r="O617" s="15" t="s">
        <v>3082</v>
      </c>
      <c r="P617" s="15" t="s">
        <v>3083</v>
      </c>
      <c r="Q617" s="15" t="s">
        <v>3084</v>
      </c>
      <c r="R617" s="15" t="s">
        <v>3086</v>
      </c>
      <c r="S617" s="15" t="s">
        <v>3085</v>
      </c>
    </row>
    <row r="618" spans="1:19" x14ac:dyDescent="0.3">
      <c r="A618" s="15" t="s">
        <v>1692</v>
      </c>
      <c r="B618" s="15" t="s">
        <v>13082</v>
      </c>
      <c r="C618" s="15" t="s">
        <v>13083</v>
      </c>
      <c r="D618" s="23" t="s">
        <v>13086</v>
      </c>
      <c r="E618" s="24" t="s">
        <v>13194</v>
      </c>
      <c r="F618" s="17">
        <v>1999</v>
      </c>
      <c r="G618" s="17">
        <v>709</v>
      </c>
      <c r="H618" s="25">
        <v>0.65</v>
      </c>
      <c r="I618" s="18" t="str">
        <f t="shared" si="28"/>
        <v>&gt;₹500</v>
      </c>
      <c r="J618" s="18" t="str">
        <f t="shared" si="29"/>
        <v>Eligible</v>
      </c>
      <c r="K618" s="15">
        <v>4.0999999999999996</v>
      </c>
      <c r="L618" s="26">
        <v>3066</v>
      </c>
      <c r="M618" s="27">
        <f t="shared" si="30"/>
        <v>6128934</v>
      </c>
      <c r="N618" s="15" t="s">
        <v>1693</v>
      </c>
      <c r="O618" s="15" t="s">
        <v>1694</v>
      </c>
      <c r="P618" s="15" t="s">
        <v>1695</v>
      </c>
      <c r="Q618" s="15" t="s">
        <v>1696</v>
      </c>
      <c r="R618" s="15" t="s">
        <v>1698</v>
      </c>
      <c r="S618" s="15" t="s">
        <v>1697</v>
      </c>
    </row>
    <row r="619" spans="1:19" x14ac:dyDescent="0.3">
      <c r="A619" s="15" t="s">
        <v>3733</v>
      </c>
      <c r="B619" s="15" t="s">
        <v>13116</v>
      </c>
      <c r="C619" s="15" t="s">
        <v>13137</v>
      </c>
      <c r="D619" s="23" t="s">
        <v>13139</v>
      </c>
      <c r="E619" s="24" t="s">
        <v>13197</v>
      </c>
      <c r="F619" s="17">
        <v>17999</v>
      </c>
      <c r="G619" s="17">
        <v>12999</v>
      </c>
      <c r="H619" s="25">
        <v>0.28000000000000003</v>
      </c>
      <c r="I619" s="18" t="str">
        <f t="shared" si="28"/>
        <v>&gt;₹500</v>
      </c>
      <c r="J619" s="18" t="str">
        <f t="shared" si="29"/>
        <v>Not Eligible</v>
      </c>
      <c r="K619" s="15">
        <v>4.0999999999999996</v>
      </c>
      <c r="L619" s="26">
        <v>2102</v>
      </c>
      <c r="M619" s="27">
        <f t="shared" si="30"/>
        <v>37833898</v>
      </c>
      <c r="N619" s="15" t="s">
        <v>3734</v>
      </c>
      <c r="O619" s="15" t="s">
        <v>3735</v>
      </c>
      <c r="P619" s="15" t="s">
        <v>3736</v>
      </c>
      <c r="Q619" s="15" t="s">
        <v>3737</v>
      </c>
      <c r="R619" s="15" t="s">
        <v>3739</v>
      </c>
      <c r="S619" s="15" t="s">
        <v>3738</v>
      </c>
    </row>
    <row r="620" spans="1:19" x14ac:dyDescent="0.3">
      <c r="A620" s="15" t="s">
        <v>5256</v>
      </c>
      <c r="B620" s="15" t="s">
        <v>13116</v>
      </c>
      <c r="C620" s="15" t="s">
        <v>13117</v>
      </c>
      <c r="D620" s="23" t="s">
        <v>13118</v>
      </c>
      <c r="E620" s="24" t="s">
        <v>13219</v>
      </c>
      <c r="F620" s="17">
        <v>1000</v>
      </c>
      <c r="G620" s="17">
        <v>569</v>
      </c>
      <c r="H620" s="25">
        <v>0.43</v>
      </c>
      <c r="I620" s="18" t="str">
        <f t="shared" si="28"/>
        <v>&gt;₹500</v>
      </c>
      <c r="J620" s="18" t="str">
        <f t="shared" si="29"/>
        <v>Not Eligible</v>
      </c>
      <c r="K620" s="15">
        <v>4.0999999999999996</v>
      </c>
      <c r="L620" s="26">
        <v>34852</v>
      </c>
      <c r="M620" s="27">
        <f t="shared" si="30"/>
        <v>34852000</v>
      </c>
      <c r="N620" s="15" t="s">
        <v>5257</v>
      </c>
      <c r="O620" s="15" t="s">
        <v>5258</v>
      </c>
      <c r="P620" s="15" t="s">
        <v>5259</v>
      </c>
      <c r="Q620" s="15" t="s">
        <v>5260</v>
      </c>
      <c r="R620" s="15" t="s">
        <v>5262</v>
      </c>
      <c r="S620" s="15" t="s">
        <v>5261</v>
      </c>
    </row>
    <row r="621" spans="1:19" x14ac:dyDescent="0.3">
      <c r="A621" s="15" t="s">
        <v>4912</v>
      </c>
      <c r="B621" s="15" t="s">
        <v>13082</v>
      </c>
      <c r="C621" s="23" t="s">
        <v>13083</v>
      </c>
      <c r="D621" s="23" t="s">
        <v>13086</v>
      </c>
      <c r="E621" s="24" t="s">
        <v>13194</v>
      </c>
      <c r="F621" s="17">
        <v>499</v>
      </c>
      <c r="G621" s="17">
        <v>115</v>
      </c>
      <c r="H621" s="25">
        <v>0.77</v>
      </c>
      <c r="I621" s="18" t="str">
        <f t="shared" si="28"/>
        <v>&lt;₹200</v>
      </c>
      <c r="J621" s="18" t="str">
        <f t="shared" si="29"/>
        <v>Eligible</v>
      </c>
      <c r="K621" s="15">
        <v>4.0999999999999996</v>
      </c>
      <c r="L621" s="26">
        <v>8618</v>
      </c>
      <c r="M621" s="27">
        <f t="shared" si="30"/>
        <v>4300382</v>
      </c>
      <c r="N621" s="15" t="s">
        <v>4913</v>
      </c>
      <c r="O621" s="15" t="s">
        <v>4914</v>
      </c>
      <c r="P621" s="15" t="s">
        <v>4915</v>
      </c>
      <c r="Q621" s="15" t="s">
        <v>4916</v>
      </c>
      <c r="R621" s="15" t="s">
        <v>4918</v>
      </c>
      <c r="S621" s="15" t="s">
        <v>4917</v>
      </c>
    </row>
    <row r="622" spans="1:19" x14ac:dyDescent="0.3">
      <c r="A622" s="15" t="s">
        <v>5490</v>
      </c>
      <c r="B622" s="15" t="s">
        <v>13082</v>
      </c>
      <c r="C622" s="15" t="s">
        <v>13083</v>
      </c>
      <c r="D622" s="15" t="s">
        <v>13086</v>
      </c>
      <c r="E622" s="24" t="s">
        <v>13194</v>
      </c>
      <c r="F622" s="17">
        <v>1099</v>
      </c>
      <c r="G622" s="17">
        <v>399</v>
      </c>
      <c r="H622" s="25">
        <v>0.64</v>
      </c>
      <c r="I622" s="18" t="str">
        <f t="shared" si="28"/>
        <v>₹200 - ₹500</v>
      </c>
      <c r="J622" s="18" t="str">
        <f t="shared" si="29"/>
        <v>Eligible</v>
      </c>
      <c r="K622" s="15">
        <v>4.0999999999999996</v>
      </c>
      <c r="L622" s="26">
        <v>4018</v>
      </c>
      <c r="M622" s="27">
        <f t="shared" si="30"/>
        <v>4415782</v>
      </c>
      <c r="N622" s="15" t="s">
        <v>5491</v>
      </c>
      <c r="O622" s="15" t="s">
        <v>5492</v>
      </c>
      <c r="P622" s="15" t="s">
        <v>5493</v>
      </c>
      <c r="Q622" s="15" t="s">
        <v>5494</v>
      </c>
      <c r="R622" s="15" t="s">
        <v>5496</v>
      </c>
      <c r="S622" s="15" t="s">
        <v>5495</v>
      </c>
    </row>
    <row r="623" spans="1:19" x14ac:dyDescent="0.3">
      <c r="A623" s="15" t="s">
        <v>5224</v>
      </c>
      <c r="B623" s="15" t="s">
        <v>13082</v>
      </c>
      <c r="C623" s="23" t="s">
        <v>13083</v>
      </c>
      <c r="D623" s="23" t="s">
        <v>13089</v>
      </c>
      <c r="E623" s="24" t="s">
        <v>13201</v>
      </c>
      <c r="F623" s="17">
        <v>237</v>
      </c>
      <c r="G623" s="17">
        <v>217</v>
      </c>
      <c r="H623" s="25">
        <v>0.08</v>
      </c>
      <c r="I623" s="18" t="str">
        <f t="shared" si="28"/>
        <v>₹200 - ₹500</v>
      </c>
      <c r="J623" s="18" t="str">
        <f t="shared" si="29"/>
        <v>Not Eligible</v>
      </c>
      <c r="K623" s="15">
        <v>4.0999999999999996</v>
      </c>
      <c r="L623" s="26">
        <v>11687</v>
      </c>
      <c r="M623" s="27">
        <f t="shared" si="30"/>
        <v>2769819</v>
      </c>
      <c r="N623" s="15" t="s">
        <v>5225</v>
      </c>
      <c r="O623" s="15" t="s">
        <v>5226</v>
      </c>
      <c r="P623" s="15" t="s">
        <v>5227</v>
      </c>
      <c r="Q623" s="15" t="s">
        <v>5228</v>
      </c>
      <c r="R623" s="15" t="s">
        <v>5230</v>
      </c>
      <c r="S623" s="15" t="s">
        <v>5229</v>
      </c>
    </row>
    <row r="624" spans="1:19" x14ac:dyDescent="0.3">
      <c r="A624" s="15" t="s">
        <v>4945</v>
      </c>
      <c r="B624" s="15" t="s">
        <v>13116</v>
      </c>
      <c r="C624" s="23" t="s">
        <v>13142</v>
      </c>
      <c r="D624" s="23" t="s">
        <v>13143</v>
      </c>
      <c r="E624" s="24"/>
      <c r="F624" s="17">
        <v>999</v>
      </c>
      <c r="G624" s="17">
        <v>265</v>
      </c>
      <c r="H624" s="25">
        <v>0.73</v>
      </c>
      <c r="I624" s="18" t="str">
        <f t="shared" si="28"/>
        <v>₹200 - ₹500</v>
      </c>
      <c r="J624" s="18" t="str">
        <f t="shared" si="29"/>
        <v>Eligible</v>
      </c>
      <c r="K624" s="15">
        <v>4.0999999999999996</v>
      </c>
      <c r="L624" s="26">
        <v>11015</v>
      </c>
      <c r="M624" s="27">
        <f t="shared" si="30"/>
        <v>11003985</v>
      </c>
      <c r="N624" s="15" t="s">
        <v>4946</v>
      </c>
      <c r="O624" s="15" t="s">
        <v>4947</v>
      </c>
      <c r="P624" s="15" t="s">
        <v>4948</v>
      </c>
      <c r="Q624" s="15" t="s">
        <v>4949</v>
      </c>
      <c r="R624" s="15" t="s">
        <v>4951</v>
      </c>
      <c r="S624" s="15" t="s">
        <v>4950</v>
      </c>
    </row>
    <row r="625" spans="1:19" x14ac:dyDescent="0.3">
      <c r="A625" s="15" t="s">
        <v>8216</v>
      </c>
      <c r="B625" s="15" t="s">
        <v>13082</v>
      </c>
      <c r="C625" s="23" t="s">
        <v>13107</v>
      </c>
      <c r="D625" s="23" t="s">
        <v>13111</v>
      </c>
      <c r="E625" s="24"/>
      <c r="F625" s="17">
        <v>1800</v>
      </c>
      <c r="G625" s="17">
        <v>899</v>
      </c>
      <c r="H625" s="25">
        <v>0.5</v>
      </c>
      <c r="I625" s="18" t="str">
        <f t="shared" si="28"/>
        <v>&gt;₹500</v>
      </c>
      <c r="J625" s="18" t="str">
        <f t="shared" si="29"/>
        <v>Eligible</v>
      </c>
      <c r="K625" s="15">
        <v>4.0999999999999996</v>
      </c>
      <c r="L625" s="26">
        <v>95116</v>
      </c>
      <c r="M625" s="27">
        <f t="shared" si="30"/>
        <v>171208800</v>
      </c>
      <c r="N625" s="15" t="s">
        <v>8217</v>
      </c>
      <c r="O625" s="15" t="s">
        <v>8218</v>
      </c>
      <c r="P625" s="15" t="s">
        <v>8219</v>
      </c>
      <c r="Q625" s="15" t="s">
        <v>8220</v>
      </c>
      <c r="R625" s="15" t="s">
        <v>8222</v>
      </c>
      <c r="S625" s="15" t="s">
        <v>8221</v>
      </c>
    </row>
    <row r="626" spans="1:19" x14ac:dyDescent="0.3">
      <c r="A626" s="15" t="s">
        <v>4443</v>
      </c>
      <c r="B626" s="15" t="s">
        <v>13082</v>
      </c>
      <c r="C626" s="23" t="s">
        <v>13083</v>
      </c>
      <c r="D626" s="23" t="s">
        <v>13086</v>
      </c>
      <c r="E626" s="24" t="s">
        <v>13194</v>
      </c>
      <c r="F626" s="17">
        <v>666.66</v>
      </c>
      <c r="G626" s="17">
        <v>99</v>
      </c>
      <c r="H626" s="25">
        <v>0.85</v>
      </c>
      <c r="I626" s="18" t="str">
        <f t="shared" si="28"/>
        <v>&lt;₹200</v>
      </c>
      <c r="J626" s="18" t="str">
        <f t="shared" si="29"/>
        <v>Eligible</v>
      </c>
      <c r="K626" s="15">
        <v>4.0999999999999996</v>
      </c>
      <c r="L626" s="26">
        <v>23022</v>
      </c>
      <c r="M626" s="27">
        <f t="shared" si="30"/>
        <v>15347846.52</v>
      </c>
      <c r="N626" s="15" t="s">
        <v>4445</v>
      </c>
      <c r="O626" s="15" t="s">
        <v>4446</v>
      </c>
      <c r="P626" s="15" t="s">
        <v>4447</v>
      </c>
      <c r="Q626" s="15" t="s">
        <v>4448</v>
      </c>
      <c r="R626" s="15" t="s">
        <v>4450</v>
      </c>
      <c r="S626" s="15" t="s">
        <v>4449</v>
      </c>
    </row>
    <row r="627" spans="1:19" x14ac:dyDescent="0.3">
      <c r="A627" s="15" t="s">
        <v>5101</v>
      </c>
      <c r="B627" s="15" t="s">
        <v>13116</v>
      </c>
      <c r="C627" s="15" t="s">
        <v>13137</v>
      </c>
      <c r="D627" s="23" t="s">
        <v>13138</v>
      </c>
      <c r="E627" s="24" t="s">
        <v>13229</v>
      </c>
      <c r="F627" s="17">
        <v>1499</v>
      </c>
      <c r="G627" s="17">
        <v>314</v>
      </c>
      <c r="H627" s="25">
        <v>0.79</v>
      </c>
      <c r="I627" s="18" t="str">
        <f t="shared" si="28"/>
        <v>₹200 - ₹500</v>
      </c>
      <c r="J627" s="18" t="str">
        <f t="shared" si="29"/>
        <v>Eligible</v>
      </c>
      <c r="K627" s="15">
        <v>4.0999999999999996</v>
      </c>
      <c r="L627" s="26">
        <v>4426</v>
      </c>
      <c r="M627" s="27">
        <f t="shared" si="30"/>
        <v>6634574</v>
      </c>
      <c r="N627" s="15" t="s">
        <v>5102</v>
      </c>
      <c r="O627" s="15" t="s">
        <v>5103</v>
      </c>
      <c r="P627" s="15" t="s">
        <v>5104</v>
      </c>
      <c r="Q627" s="15" t="s">
        <v>5105</v>
      </c>
      <c r="R627" s="15" t="s">
        <v>5107</v>
      </c>
      <c r="S627" s="15" t="s">
        <v>5106</v>
      </c>
    </row>
    <row r="628" spans="1:19" x14ac:dyDescent="0.3">
      <c r="A628" s="15" t="s">
        <v>7814</v>
      </c>
      <c r="B628" s="15" t="s">
        <v>13116</v>
      </c>
      <c r="C628" s="23" t="s">
        <v>13123</v>
      </c>
      <c r="D628" s="23" t="s">
        <v>13124</v>
      </c>
      <c r="E628" s="24"/>
      <c r="F628" s="17">
        <v>1109</v>
      </c>
      <c r="G628" s="17">
        <v>879</v>
      </c>
      <c r="H628" s="25">
        <v>0.21</v>
      </c>
      <c r="I628" s="18" t="str">
        <f t="shared" si="28"/>
        <v>&gt;₹500</v>
      </c>
      <c r="J628" s="18" t="str">
        <f t="shared" si="29"/>
        <v>Not Eligible</v>
      </c>
      <c r="K628" s="15">
        <v>4.0999999999999996</v>
      </c>
      <c r="L628" s="26">
        <v>4567</v>
      </c>
      <c r="M628" s="27">
        <f t="shared" si="30"/>
        <v>5064803</v>
      </c>
      <c r="N628" s="15" t="s">
        <v>7815</v>
      </c>
      <c r="O628" s="15" t="s">
        <v>7816</v>
      </c>
      <c r="P628" s="15" t="s">
        <v>7817</v>
      </c>
      <c r="Q628" s="15" t="s">
        <v>7818</v>
      </c>
      <c r="R628" s="15" t="s">
        <v>7820</v>
      </c>
      <c r="S628" s="15" t="s">
        <v>7819</v>
      </c>
    </row>
    <row r="629" spans="1:19" x14ac:dyDescent="0.3">
      <c r="A629" s="15" t="s">
        <v>4160</v>
      </c>
      <c r="B629" s="15" t="s">
        <v>13116</v>
      </c>
      <c r="C629" s="23" t="s">
        <v>13137</v>
      </c>
      <c r="D629" s="23" t="s">
        <v>13138</v>
      </c>
      <c r="E629" s="24" t="s">
        <v>13209</v>
      </c>
      <c r="F629" s="17">
        <v>999</v>
      </c>
      <c r="G629" s="17">
        <v>349</v>
      </c>
      <c r="H629" s="25">
        <v>0.65</v>
      </c>
      <c r="I629" s="18" t="str">
        <f t="shared" si="28"/>
        <v>₹200 - ₹500</v>
      </c>
      <c r="J629" s="18" t="str">
        <f t="shared" si="29"/>
        <v>Eligible</v>
      </c>
      <c r="K629" s="15">
        <v>4.0999999999999996</v>
      </c>
      <c r="L629" s="26">
        <v>15137</v>
      </c>
      <c r="M629" s="27">
        <f t="shared" si="30"/>
        <v>15121863</v>
      </c>
      <c r="N629" s="15" t="s">
        <v>4161</v>
      </c>
      <c r="O629" s="15" t="s">
        <v>4162</v>
      </c>
      <c r="P629" s="15" t="s">
        <v>4163</v>
      </c>
      <c r="Q629" s="15" t="s">
        <v>4164</v>
      </c>
      <c r="R629" s="15" t="s">
        <v>4166</v>
      </c>
      <c r="S629" s="15" t="s">
        <v>4165</v>
      </c>
    </row>
    <row r="630" spans="1:19" x14ac:dyDescent="0.3">
      <c r="A630" s="15" t="s">
        <v>5479</v>
      </c>
      <c r="B630" s="15" t="s">
        <v>13176</v>
      </c>
      <c r="C630" s="23" t="s">
        <v>13177</v>
      </c>
      <c r="D630" s="23" t="s">
        <v>13178</v>
      </c>
      <c r="E630" s="24"/>
      <c r="F630" s="17">
        <v>1995</v>
      </c>
      <c r="G630" s="17">
        <v>798</v>
      </c>
      <c r="H630" s="25">
        <v>0.6</v>
      </c>
      <c r="I630" s="18" t="str">
        <f t="shared" si="28"/>
        <v>&gt;₹500</v>
      </c>
      <c r="J630" s="18" t="str">
        <f t="shared" si="29"/>
        <v>Eligible</v>
      </c>
      <c r="K630" s="15">
        <v>4.0999999999999996</v>
      </c>
      <c r="L630" s="26">
        <v>156638</v>
      </c>
      <c r="M630" s="27">
        <f t="shared" si="30"/>
        <v>312492810</v>
      </c>
      <c r="N630" s="15" t="s">
        <v>5481</v>
      </c>
      <c r="O630" s="15" t="s">
        <v>5482</v>
      </c>
      <c r="P630" s="15" t="s">
        <v>5483</v>
      </c>
      <c r="Q630" s="15" t="s">
        <v>5484</v>
      </c>
      <c r="R630" s="15" t="s">
        <v>5486</v>
      </c>
      <c r="S630" s="15" t="s">
        <v>5485</v>
      </c>
    </row>
    <row r="631" spans="1:19" x14ac:dyDescent="0.3">
      <c r="A631" s="15" t="s">
        <v>5837</v>
      </c>
      <c r="B631" s="15" t="s">
        <v>13082</v>
      </c>
      <c r="C631" s="15" t="s">
        <v>13083</v>
      </c>
      <c r="D631" s="23" t="s">
        <v>13089</v>
      </c>
      <c r="E631" s="24" t="s">
        <v>13234</v>
      </c>
      <c r="F631" s="17">
        <v>299</v>
      </c>
      <c r="G631" s="17">
        <v>39</v>
      </c>
      <c r="H631" s="25">
        <v>0.87</v>
      </c>
      <c r="I631" s="18" t="str">
        <f t="shared" si="28"/>
        <v>&lt;₹200</v>
      </c>
      <c r="J631" s="18" t="str">
        <f t="shared" si="29"/>
        <v>Eligible</v>
      </c>
      <c r="K631" s="15">
        <v>4.0999999999999996</v>
      </c>
      <c r="L631" s="26">
        <v>9344</v>
      </c>
      <c r="M631" s="27">
        <f t="shared" si="30"/>
        <v>2793856</v>
      </c>
      <c r="N631" s="15" t="s">
        <v>5838</v>
      </c>
      <c r="O631" s="15" t="s">
        <v>5839</v>
      </c>
      <c r="P631" s="15" t="s">
        <v>5840</v>
      </c>
      <c r="Q631" s="15" t="s">
        <v>5841</v>
      </c>
      <c r="R631" s="15" t="s">
        <v>5843</v>
      </c>
      <c r="S631" s="15" t="s">
        <v>5842</v>
      </c>
    </row>
    <row r="632" spans="1:19" x14ac:dyDescent="0.3">
      <c r="A632" s="15" t="s">
        <v>3665</v>
      </c>
      <c r="B632" s="15" t="s">
        <v>13082</v>
      </c>
      <c r="C632" s="23" t="s">
        <v>13083</v>
      </c>
      <c r="D632" s="23" t="s">
        <v>13086</v>
      </c>
      <c r="E632" s="24" t="s">
        <v>13194</v>
      </c>
      <c r="F632" s="17">
        <v>499</v>
      </c>
      <c r="G632" s="17">
        <v>176.63</v>
      </c>
      <c r="H632" s="25">
        <v>0.65</v>
      </c>
      <c r="I632" s="18" t="str">
        <f t="shared" si="28"/>
        <v>&lt;₹200</v>
      </c>
      <c r="J632" s="18" t="str">
        <f t="shared" si="29"/>
        <v>Eligible</v>
      </c>
      <c r="K632" s="15">
        <v>4.0999999999999996</v>
      </c>
      <c r="L632" s="26">
        <v>4875</v>
      </c>
      <c r="M632" s="27">
        <f t="shared" si="30"/>
        <v>2432625</v>
      </c>
      <c r="N632" s="15" t="s">
        <v>3666</v>
      </c>
      <c r="O632" s="15" t="s">
        <v>3667</v>
      </c>
      <c r="P632" s="15" t="s">
        <v>3668</v>
      </c>
      <c r="Q632" s="15" t="s">
        <v>3669</v>
      </c>
      <c r="R632" s="15" t="s">
        <v>3671</v>
      </c>
      <c r="S632" s="15" t="s">
        <v>3670</v>
      </c>
    </row>
    <row r="633" spans="1:19" x14ac:dyDescent="0.3">
      <c r="A633" s="15" t="s">
        <v>4184</v>
      </c>
      <c r="B633" s="15" t="s">
        <v>13116</v>
      </c>
      <c r="C633" s="23" t="s">
        <v>13137</v>
      </c>
      <c r="D633" s="23" t="s">
        <v>13138</v>
      </c>
      <c r="E633" s="24" t="s">
        <v>13210</v>
      </c>
      <c r="F633" s="17">
        <v>599</v>
      </c>
      <c r="G633" s="17">
        <v>499</v>
      </c>
      <c r="H633" s="25">
        <v>0.17</v>
      </c>
      <c r="I633" s="18" t="str">
        <f t="shared" si="28"/>
        <v>₹200 - ₹500</v>
      </c>
      <c r="J633" s="18" t="str">
        <f t="shared" si="29"/>
        <v>Not Eligible</v>
      </c>
      <c r="K633" s="15">
        <v>4.0999999999999996</v>
      </c>
      <c r="L633" s="26">
        <v>4744</v>
      </c>
      <c r="M633" s="27">
        <f t="shared" si="30"/>
        <v>2841656</v>
      </c>
      <c r="N633" s="15" t="s">
        <v>4185</v>
      </c>
      <c r="O633" s="15" t="s">
        <v>3667</v>
      </c>
      <c r="P633" s="15" t="s">
        <v>3668</v>
      </c>
      <c r="Q633" s="15" t="s">
        <v>3669</v>
      </c>
      <c r="R633" s="15" t="s">
        <v>3671</v>
      </c>
      <c r="S633" s="15" t="s">
        <v>3670</v>
      </c>
    </row>
    <row r="634" spans="1:19" x14ac:dyDescent="0.3">
      <c r="A634" s="15" t="s">
        <v>4231</v>
      </c>
      <c r="B634" s="15" t="s">
        <v>13116</v>
      </c>
      <c r="C634" s="23" t="s">
        <v>13137</v>
      </c>
      <c r="D634" s="23" t="s">
        <v>13139</v>
      </c>
      <c r="E634" s="24" t="s">
        <v>13197</v>
      </c>
      <c r="F634" s="17">
        <v>20999</v>
      </c>
      <c r="G634" s="17">
        <v>15499</v>
      </c>
      <c r="H634" s="25">
        <v>0.26</v>
      </c>
      <c r="I634" s="18" t="str">
        <f t="shared" si="28"/>
        <v>&gt;₹500</v>
      </c>
      <c r="J634" s="18" t="str">
        <f t="shared" si="29"/>
        <v>Not Eligible</v>
      </c>
      <c r="K634" s="15">
        <v>4.0999999999999996</v>
      </c>
      <c r="L634" s="26">
        <v>12452</v>
      </c>
      <c r="M634" s="27">
        <f t="shared" si="30"/>
        <v>261479548</v>
      </c>
      <c r="N634" s="15" t="s">
        <v>4185</v>
      </c>
      <c r="O634" s="15" t="s">
        <v>3667</v>
      </c>
      <c r="P634" s="15" t="s">
        <v>3668</v>
      </c>
      <c r="Q634" s="15" t="s">
        <v>3669</v>
      </c>
      <c r="R634" s="15" t="s">
        <v>3671</v>
      </c>
      <c r="S634" s="15" t="s">
        <v>3670</v>
      </c>
    </row>
    <row r="635" spans="1:19" x14ac:dyDescent="0.3">
      <c r="A635" s="15" t="s">
        <v>4184</v>
      </c>
      <c r="B635" s="15" t="s">
        <v>13116</v>
      </c>
      <c r="C635" s="23" t="s">
        <v>13137</v>
      </c>
      <c r="D635" s="23" t="s">
        <v>13138</v>
      </c>
      <c r="E635" s="24" t="s">
        <v>13210</v>
      </c>
      <c r="F635" s="17">
        <v>3999</v>
      </c>
      <c r="G635" s="17">
        <v>2179</v>
      </c>
      <c r="H635" s="25">
        <v>0.46</v>
      </c>
      <c r="I635" s="18" t="str">
        <f t="shared" si="28"/>
        <v>&gt;₹500</v>
      </c>
      <c r="J635" s="18" t="str">
        <f t="shared" si="29"/>
        <v>Not Eligible</v>
      </c>
      <c r="K635" s="15">
        <v>4.0999999999999996</v>
      </c>
      <c r="L635" s="26">
        <v>17810</v>
      </c>
      <c r="M635" s="27">
        <f t="shared" si="30"/>
        <v>71222190</v>
      </c>
      <c r="N635" s="15" t="s">
        <v>4185</v>
      </c>
      <c r="O635" s="15" t="s">
        <v>3667</v>
      </c>
      <c r="P635" s="15" t="s">
        <v>3668</v>
      </c>
      <c r="Q635" s="15" t="s">
        <v>3669</v>
      </c>
      <c r="R635" s="15" t="s">
        <v>3671</v>
      </c>
      <c r="S635" s="15" t="s">
        <v>3670</v>
      </c>
    </row>
    <row r="636" spans="1:19" x14ac:dyDescent="0.3">
      <c r="A636" s="15" t="s">
        <v>3625</v>
      </c>
      <c r="B636" s="15" t="s">
        <v>13116</v>
      </c>
      <c r="C636" s="23" t="s">
        <v>13137</v>
      </c>
      <c r="D636" s="23" t="s">
        <v>13138</v>
      </c>
      <c r="E636" s="24" t="s">
        <v>13210</v>
      </c>
      <c r="F636" s="17">
        <v>1599</v>
      </c>
      <c r="G636" s="17">
        <v>999</v>
      </c>
      <c r="H636" s="25">
        <v>0.38</v>
      </c>
      <c r="I636" s="18" t="str">
        <f t="shared" si="28"/>
        <v>&gt;₹500</v>
      </c>
      <c r="J636" s="18" t="str">
        <f t="shared" si="29"/>
        <v>Not Eligible</v>
      </c>
      <c r="K636" s="15">
        <v>4.0999999999999996</v>
      </c>
      <c r="L636" s="26">
        <v>53648</v>
      </c>
      <c r="M636" s="27">
        <f t="shared" si="30"/>
        <v>85783152</v>
      </c>
      <c r="N636" s="15" t="s">
        <v>3437</v>
      </c>
      <c r="O636" s="15" t="s">
        <v>3626</v>
      </c>
      <c r="P636" s="15" t="s">
        <v>3627</v>
      </c>
      <c r="Q636" s="15" t="s">
        <v>3628</v>
      </c>
      <c r="R636" s="15" t="s">
        <v>3630</v>
      </c>
      <c r="S636" s="15" t="s">
        <v>3629</v>
      </c>
    </row>
    <row r="637" spans="1:19" x14ac:dyDescent="0.3">
      <c r="A637" s="15" t="s">
        <v>6179</v>
      </c>
      <c r="B637" s="15" t="s">
        <v>13082</v>
      </c>
      <c r="C637" s="23" t="s">
        <v>13083</v>
      </c>
      <c r="D637" s="23" t="s">
        <v>13089</v>
      </c>
      <c r="E637" s="24" t="s">
        <v>13234</v>
      </c>
      <c r="F637" s="17">
        <v>299</v>
      </c>
      <c r="G637" s="17">
        <v>169</v>
      </c>
      <c r="H637" s="25">
        <v>0.43</v>
      </c>
      <c r="I637" s="18" t="str">
        <f t="shared" si="28"/>
        <v>&lt;₹200</v>
      </c>
      <c r="J637" s="18" t="str">
        <f t="shared" si="29"/>
        <v>Not Eligible</v>
      </c>
      <c r="K637" s="15">
        <v>4.0999999999999996</v>
      </c>
      <c r="L637" s="26">
        <v>2014</v>
      </c>
      <c r="M637" s="27">
        <f t="shared" si="30"/>
        <v>602186</v>
      </c>
      <c r="N637" s="15" t="s">
        <v>6180</v>
      </c>
      <c r="O637" s="15" t="s">
        <v>6181</v>
      </c>
      <c r="P637" s="15" t="s">
        <v>6182</v>
      </c>
      <c r="Q637" s="15" t="s">
        <v>6183</v>
      </c>
      <c r="R637" s="15" t="s">
        <v>6185</v>
      </c>
      <c r="S637" s="15" t="s">
        <v>6184</v>
      </c>
    </row>
    <row r="638" spans="1:19" x14ac:dyDescent="0.3">
      <c r="A638" s="15" t="s">
        <v>4433</v>
      </c>
      <c r="B638" s="15" t="s">
        <v>13116</v>
      </c>
      <c r="C638" s="23" t="s">
        <v>13142</v>
      </c>
      <c r="D638" s="23" t="s">
        <v>13143</v>
      </c>
      <c r="E638" s="24"/>
      <c r="F638" s="17">
        <v>6999</v>
      </c>
      <c r="G638" s="17">
        <v>4999</v>
      </c>
      <c r="H638" s="25">
        <v>0.28999999999999998</v>
      </c>
      <c r="I638" s="18" t="str">
        <f t="shared" si="28"/>
        <v>&gt;₹500</v>
      </c>
      <c r="J638" s="18" t="str">
        <f t="shared" si="29"/>
        <v>Not Eligible</v>
      </c>
      <c r="K638" s="15">
        <v>4.0999999999999996</v>
      </c>
      <c r="L638" s="26">
        <v>5958</v>
      </c>
      <c r="M638" s="27">
        <f t="shared" si="30"/>
        <v>41700042</v>
      </c>
      <c r="N638" s="15" t="s">
        <v>4434</v>
      </c>
      <c r="O638" s="15" t="s">
        <v>4435</v>
      </c>
      <c r="P638" s="15" t="s">
        <v>4436</v>
      </c>
      <c r="Q638" s="15" t="s">
        <v>4437</v>
      </c>
      <c r="R638" s="15" t="s">
        <v>4439</v>
      </c>
      <c r="S638" s="15" t="s">
        <v>4438</v>
      </c>
    </row>
    <row r="639" spans="1:19" x14ac:dyDescent="0.3">
      <c r="A639" s="15" t="s">
        <v>7640</v>
      </c>
      <c r="B639" s="15" t="s">
        <v>13082</v>
      </c>
      <c r="C639" s="23" t="s">
        <v>13083</v>
      </c>
      <c r="D639" s="23" t="s">
        <v>13086</v>
      </c>
      <c r="E639" s="24" t="s">
        <v>13194</v>
      </c>
      <c r="F639" s="17">
        <v>499</v>
      </c>
      <c r="G639" s="17">
        <v>179</v>
      </c>
      <c r="H639" s="25">
        <v>0.64</v>
      </c>
      <c r="I639" s="18" t="str">
        <f t="shared" si="28"/>
        <v>&lt;₹200</v>
      </c>
      <c r="J639" s="18" t="str">
        <f t="shared" si="29"/>
        <v>Eligible</v>
      </c>
      <c r="K639" s="15">
        <v>4.0999999999999996</v>
      </c>
      <c r="L639" s="26">
        <v>38221</v>
      </c>
      <c r="M639" s="27">
        <f t="shared" si="30"/>
        <v>19072279</v>
      </c>
      <c r="N639" s="15" t="s">
        <v>7641</v>
      </c>
      <c r="O639" s="15" t="s">
        <v>4435</v>
      </c>
      <c r="P639" s="15" t="s">
        <v>4436</v>
      </c>
      <c r="Q639" s="15" t="s">
        <v>4437</v>
      </c>
      <c r="R639" s="15" t="s">
        <v>4439</v>
      </c>
      <c r="S639" s="15" t="s">
        <v>4438</v>
      </c>
    </row>
    <row r="640" spans="1:19" x14ac:dyDescent="0.3">
      <c r="A640" s="15" t="s">
        <v>9758</v>
      </c>
      <c r="B640" s="15" t="s">
        <v>13149</v>
      </c>
      <c r="C640" s="15" t="s">
        <v>13164</v>
      </c>
      <c r="D640" s="23" t="s">
        <v>13167</v>
      </c>
      <c r="E640" s="24" t="s">
        <v>13195</v>
      </c>
      <c r="F640" s="17">
        <v>1245</v>
      </c>
      <c r="G640" s="17">
        <v>649</v>
      </c>
      <c r="H640" s="25">
        <v>0.48</v>
      </c>
      <c r="I640" s="18" t="str">
        <f t="shared" si="28"/>
        <v>&gt;₹500</v>
      </c>
      <c r="J640" s="18" t="str">
        <f t="shared" si="29"/>
        <v>Not Eligible</v>
      </c>
      <c r="K640" s="15">
        <v>4.0999999999999996</v>
      </c>
      <c r="L640" s="26">
        <v>64705</v>
      </c>
      <c r="M640" s="27">
        <f t="shared" si="30"/>
        <v>80557725</v>
      </c>
      <c r="N640" s="15" t="s">
        <v>9759</v>
      </c>
      <c r="O640" s="15" t="s">
        <v>9760</v>
      </c>
      <c r="P640" s="15" t="s">
        <v>9761</v>
      </c>
      <c r="Q640" s="15" t="s">
        <v>9762</v>
      </c>
      <c r="R640" s="15" t="s">
        <v>9764</v>
      </c>
      <c r="S640" s="15" t="s">
        <v>9763</v>
      </c>
    </row>
    <row r="641" spans="1:19" x14ac:dyDescent="0.3">
      <c r="A641" s="15" t="s">
        <v>8885</v>
      </c>
      <c r="B641" s="15" t="s">
        <v>13082</v>
      </c>
      <c r="C641" s="15" t="s">
        <v>13107</v>
      </c>
      <c r="D641" s="15" t="s">
        <v>13109</v>
      </c>
      <c r="E641" s="24" t="s">
        <v>13288</v>
      </c>
      <c r="F641" s="17">
        <v>1999</v>
      </c>
      <c r="G641" s="17">
        <v>1199</v>
      </c>
      <c r="H641" s="25">
        <v>0.4</v>
      </c>
      <c r="I641" s="18" t="str">
        <f t="shared" si="28"/>
        <v>&gt;₹500</v>
      </c>
      <c r="J641" s="18" t="str">
        <f t="shared" si="29"/>
        <v>Not Eligible</v>
      </c>
      <c r="K641" s="15">
        <v>4.0999999999999996</v>
      </c>
      <c r="L641" s="26">
        <v>17348</v>
      </c>
      <c r="M641" s="27">
        <f t="shared" si="30"/>
        <v>34678652</v>
      </c>
      <c r="N641" s="15" t="s">
        <v>8887</v>
      </c>
      <c r="O641" s="15" t="s">
        <v>8888</v>
      </c>
      <c r="P641" s="15" t="s">
        <v>8889</v>
      </c>
      <c r="Q641" s="15" t="s">
        <v>8890</v>
      </c>
      <c r="R641" s="15" t="s">
        <v>8892</v>
      </c>
      <c r="S641" s="15" t="s">
        <v>8891</v>
      </c>
    </row>
    <row r="642" spans="1:19" x14ac:dyDescent="0.3">
      <c r="A642" s="15" t="s">
        <v>4170</v>
      </c>
      <c r="B642" s="15" t="s">
        <v>13116</v>
      </c>
      <c r="C642" s="23" t="s">
        <v>13137</v>
      </c>
      <c r="D642" s="23" t="s">
        <v>13139</v>
      </c>
      <c r="E642" s="24" t="s">
        <v>13197</v>
      </c>
      <c r="F642" s="17">
        <v>19499</v>
      </c>
      <c r="G642" s="17">
        <v>13999</v>
      </c>
      <c r="H642" s="25">
        <v>0.28000000000000003</v>
      </c>
      <c r="I642" s="18" t="str">
        <f t="shared" ref="I642:I705" si="31">IF(G642&lt;200,"&lt;₹200",IF(OR(G642=200,G642&lt;=500),"₹200 - ₹500","&gt;₹500"))</f>
        <v>&gt;₹500</v>
      </c>
      <c r="J642" s="18" t="str">
        <f t="shared" ref="J642:J705" si="32">IF(H642&gt;=50%,"Eligible","Not Eligible")</f>
        <v>Not Eligible</v>
      </c>
      <c r="K642" s="15">
        <v>4.0999999999999996</v>
      </c>
      <c r="L642" s="26">
        <v>87798</v>
      </c>
      <c r="M642" s="27">
        <f t="shared" si="30"/>
        <v>1711973202</v>
      </c>
      <c r="N642" s="15" t="s">
        <v>4171</v>
      </c>
      <c r="O642" s="15" t="s">
        <v>4172</v>
      </c>
      <c r="P642" s="15" t="s">
        <v>4173</v>
      </c>
      <c r="Q642" s="15" t="s">
        <v>4174</v>
      </c>
      <c r="R642" s="15" t="s">
        <v>4176</v>
      </c>
      <c r="S642" s="15" t="s">
        <v>4175</v>
      </c>
    </row>
    <row r="643" spans="1:19" x14ac:dyDescent="0.3">
      <c r="A643" s="15" t="s">
        <v>4244</v>
      </c>
      <c r="B643" s="15" t="s">
        <v>13116</v>
      </c>
      <c r="C643" s="23" t="s">
        <v>13142</v>
      </c>
      <c r="D643" s="23" t="s">
        <v>13143</v>
      </c>
      <c r="E643" s="24"/>
      <c r="F643" s="17">
        <v>4999</v>
      </c>
      <c r="G643" s="17">
        <v>1999</v>
      </c>
      <c r="H643" s="25">
        <v>0.6</v>
      </c>
      <c r="I643" s="18" t="str">
        <f t="shared" si="31"/>
        <v>&gt;₹500</v>
      </c>
      <c r="J643" s="18" t="str">
        <f t="shared" si="32"/>
        <v>Eligible</v>
      </c>
      <c r="K643" s="15">
        <v>4.0999999999999996</v>
      </c>
      <c r="L643" s="26">
        <v>24432</v>
      </c>
      <c r="M643" s="27">
        <f t="shared" si="30"/>
        <v>122135568</v>
      </c>
      <c r="N643" s="15" t="s">
        <v>4245</v>
      </c>
      <c r="O643" s="15" t="s">
        <v>4172</v>
      </c>
      <c r="P643" s="15" t="s">
        <v>4173</v>
      </c>
      <c r="Q643" s="15" t="s">
        <v>4174</v>
      </c>
      <c r="R643" s="15" t="s">
        <v>4176</v>
      </c>
      <c r="S643" s="15" t="s">
        <v>4175</v>
      </c>
    </row>
    <row r="644" spans="1:19" x14ac:dyDescent="0.3">
      <c r="A644" s="15" t="s">
        <v>4408</v>
      </c>
      <c r="B644" s="15" t="s">
        <v>13116</v>
      </c>
      <c r="C644" s="23" t="s">
        <v>13142</v>
      </c>
      <c r="D644" s="23" t="s">
        <v>13143</v>
      </c>
      <c r="E644" s="24"/>
      <c r="F644" s="17">
        <v>4999</v>
      </c>
      <c r="G644" s="17">
        <v>1499</v>
      </c>
      <c r="H644" s="25">
        <v>0.7</v>
      </c>
      <c r="I644" s="18" t="str">
        <f t="shared" si="31"/>
        <v>&gt;₹500</v>
      </c>
      <c r="J644" s="18" t="str">
        <f t="shared" si="32"/>
        <v>Eligible</v>
      </c>
      <c r="K644" s="15">
        <v>4.0999999999999996</v>
      </c>
      <c r="L644" s="26">
        <v>189104</v>
      </c>
      <c r="M644" s="27">
        <f t="shared" si="30"/>
        <v>945330896</v>
      </c>
      <c r="N644" s="15" t="s">
        <v>4409</v>
      </c>
      <c r="O644" s="15" t="s">
        <v>4172</v>
      </c>
      <c r="P644" s="15" t="s">
        <v>4173</v>
      </c>
      <c r="Q644" s="15" t="s">
        <v>4174</v>
      </c>
      <c r="R644" s="15" t="s">
        <v>4176</v>
      </c>
      <c r="S644" s="15" t="s">
        <v>4175</v>
      </c>
    </row>
    <row r="645" spans="1:19" x14ac:dyDescent="0.3">
      <c r="A645" s="15" t="s">
        <v>8906</v>
      </c>
      <c r="B645" s="15" t="s">
        <v>13116</v>
      </c>
      <c r="C645" s="23" t="s">
        <v>13126</v>
      </c>
      <c r="D645" s="23" t="s">
        <v>13129</v>
      </c>
      <c r="E645" s="24" t="s">
        <v>13208</v>
      </c>
      <c r="F645" s="17">
        <v>1999</v>
      </c>
      <c r="G645" s="17">
        <v>889</v>
      </c>
      <c r="H645" s="25">
        <v>0.56000000000000005</v>
      </c>
      <c r="I645" s="18" t="str">
        <f t="shared" si="31"/>
        <v>&gt;₹500</v>
      </c>
      <c r="J645" s="18" t="str">
        <f t="shared" si="32"/>
        <v>Eligible</v>
      </c>
      <c r="K645" s="15">
        <v>4.0999999999999996</v>
      </c>
      <c r="L645" s="26">
        <v>93112</v>
      </c>
      <c r="M645" s="27">
        <f t="shared" si="30"/>
        <v>186130888</v>
      </c>
      <c r="N645" s="15" t="s">
        <v>8907</v>
      </c>
      <c r="O645" s="15" t="s">
        <v>8908</v>
      </c>
      <c r="P645" s="15" t="s">
        <v>8909</v>
      </c>
      <c r="Q645" s="15" t="s">
        <v>8910</v>
      </c>
      <c r="R645" s="15" t="s">
        <v>8912</v>
      </c>
      <c r="S645" s="15" t="s">
        <v>8911</v>
      </c>
    </row>
    <row r="646" spans="1:19" x14ac:dyDescent="0.3">
      <c r="A646" s="15" t="s">
        <v>6219</v>
      </c>
      <c r="B646" s="15" t="s">
        <v>13082</v>
      </c>
      <c r="C646" s="15" t="s">
        <v>13083</v>
      </c>
      <c r="D646" s="23" t="s">
        <v>13090</v>
      </c>
      <c r="E646" s="24" t="s">
        <v>13233</v>
      </c>
      <c r="F646" s="17">
        <v>999</v>
      </c>
      <c r="G646" s="17">
        <v>449</v>
      </c>
      <c r="H646" s="25">
        <v>0.55000000000000004</v>
      </c>
      <c r="I646" s="18" t="str">
        <f t="shared" si="31"/>
        <v>₹200 - ₹500</v>
      </c>
      <c r="J646" s="18" t="str">
        <f t="shared" si="32"/>
        <v>Eligible</v>
      </c>
      <c r="K646" s="15">
        <v>4.0999999999999996</v>
      </c>
      <c r="L646" s="26">
        <v>47521</v>
      </c>
      <c r="M646" s="27">
        <f t="shared" si="30"/>
        <v>47473479</v>
      </c>
      <c r="N646" s="15" t="s">
        <v>6221</v>
      </c>
      <c r="O646" s="15" t="s">
        <v>6222</v>
      </c>
      <c r="P646" s="15" t="s">
        <v>6223</v>
      </c>
      <c r="Q646" s="15" t="s">
        <v>6224</v>
      </c>
      <c r="R646" s="15" t="s">
        <v>6226</v>
      </c>
      <c r="S646" s="15" t="s">
        <v>6225</v>
      </c>
    </row>
    <row r="647" spans="1:19" x14ac:dyDescent="0.3">
      <c r="A647" s="15" t="s">
        <v>1139</v>
      </c>
      <c r="B647" s="15" t="s">
        <v>13116</v>
      </c>
      <c r="C647" s="15" t="s">
        <v>13132</v>
      </c>
      <c r="D647" s="23" t="s">
        <v>13117</v>
      </c>
      <c r="E647" s="24" t="s">
        <v>13194</v>
      </c>
      <c r="F647" s="17">
        <v>1700</v>
      </c>
      <c r="G647" s="17">
        <v>799</v>
      </c>
      <c r="H647" s="25">
        <v>0.53</v>
      </c>
      <c r="I647" s="18" t="str">
        <f t="shared" si="31"/>
        <v>&gt;₹500</v>
      </c>
      <c r="J647" s="18" t="str">
        <f t="shared" si="32"/>
        <v>Eligible</v>
      </c>
      <c r="K647" s="15">
        <v>4.0999999999999996</v>
      </c>
      <c r="L647" s="26">
        <v>27201</v>
      </c>
      <c r="M647" s="27">
        <f t="shared" si="30"/>
        <v>46241700</v>
      </c>
      <c r="N647" s="15" t="s">
        <v>1140</v>
      </c>
      <c r="O647" s="15" t="s">
        <v>1141</v>
      </c>
      <c r="P647" s="15" t="s">
        <v>1142</v>
      </c>
      <c r="Q647" s="15" t="s">
        <v>1143</v>
      </c>
      <c r="R647" s="15" t="s">
        <v>1145</v>
      </c>
      <c r="S647" s="15" t="s">
        <v>1144</v>
      </c>
    </row>
    <row r="648" spans="1:19" x14ac:dyDescent="0.3">
      <c r="A648" s="15" t="s">
        <v>9532</v>
      </c>
      <c r="B648" s="15" t="s">
        <v>13082</v>
      </c>
      <c r="C648" s="23" t="s">
        <v>13083</v>
      </c>
      <c r="D648" s="23" t="s">
        <v>13086</v>
      </c>
      <c r="E648" s="24" t="s">
        <v>13194</v>
      </c>
      <c r="F648" s="17">
        <v>499</v>
      </c>
      <c r="G648" s="17">
        <v>209</v>
      </c>
      <c r="H648" s="25">
        <v>0.57999999999999996</v>
      </c>
      <c r="I648" s="18" t="str">
        <f t="shared" si="31"/>
        <v>₹200 - ₹500</v>
      </c>
      <c r="J648" s="18" t="str">
        <f t="shared" si="32"/>
        <v>Eligible</v>
      </c>
      <c r="K648" s="15">
        <v>4.0999999999999996</v>
      </c>
      <c r="L648" s="26">
        <v>31534</v>
      </c>
      <c r="M648" s="27">
        <f t="shared" si="30"/>
        <v>15735466</v>
      </c>
      <c r="N648" s="15" t="s">
        <v>9533</v>
      </c>
      <c r="O648" s="15" t="s">
        <v>9534</v>
      </c>
      <c r="P648" s="15" t="s">
        <v>9535</v>
      </c>
      <c r="Q648" s="15" t="s">
        <v>9536</v>
      </c>
      <c r="R648" s="15" t="s">
        <v>9538</v>
      </c>
      <c r="S648" s="15" t="s">
        <v>9537</v>
      </c>
    </row>
    <row r="649" spans="1:19" x14ac:dyDescent="0.3">
      <c r="A649" s="15" t="s">
        <v>6283</v>
      </c>
      <c r="B649" s="15" t="s">
        <v>13116</v>
      </c>
      <c r="C649" s="23" t="s">
        <v>13123</v>
      </c>
      <c r="D649" s="23" t="s">
        <v>13125</v>
      </c>
      <c r="E649" s="24"/>
      <c r="F649" s="17">
        <v>599</v>
      </c>
      <c r="G649" s="17">
        <v>479</v>
      </c>
      <c r="H649" s="25">
        <v>0.2</v>
      </c>
      <c r="I649" s="18" t="str">
        <f t="shared" si="31"/>
        <v>₹200 - ₹500</v>
      </c>
      <c r="J649" s="18" t="str">
        <f t="shared" si="32"/>
        <v>Not Eligible</v>
      </c>
      <c r="K649" s="15">
        <v>4.0999999999999996</v>
      </c>
      <c r="L649" s="26">
        <v>7571</v>
      </c>
      <c r="M649" s="27">
        <f t="shared" si="30"/>
        <v>4535029</v>
      </c>
      <c r="N649" s="15" t="s">
        <v>6284</v>
      </c>
      <c r="O649" s="15" t="s">
        <v>6285</v>
      </c>
      <c r="P649" s="15" t="s">
        <v>6286</v>
      </c>
      <c r="Q649" s="15" t="s">
        <v>6287</v>
      </c>
      <c r="R649" s="15" t="s">
        <v>6289</v>
      </c>
      <c r="S649" s="15" t="s">
        <v>6288</v>
      </c>
    </row>
    <row r="650" spans="1:19" x14ac:dyDescent="0.3">
      <c r="A650" s="15" t="s">
        <v>6691</v>
      </c>
      <c r="B650" s="15" t="s">
        <v>13082</v>
      </c>
      <c r="C650" s="15" t="s">
        <v>13083</v>
      </c>
      <c r="D650" s="15" t="s">
        <v>13086</v>
      </c>
      <c r="E650" s="24" t="s">
        <v>13194</v>
      </c>
      <c r="F650" s="17">
        <v>199</v>
      </c>
      <c r="G650" s="17">
        <v>59</v>
      </c>
      <c r="H650" s="25">
        <v>0.7</v>
      </c>
      <c r="I650" s="18" t="str">
        <f t="shared" si="31"/>
        <v>&lt;₹200</v>
      </c>
      <c r="J650" s="18" t="str">
        <f t="shared" si="32"/>
        <v>Eligible</v>
      </c>
      <c r="K650" s="15">
        <v>4.0999999999999996</v>
      </c>
      <c r="L650" s="26">
        <v>6537</v>
      </c>
      <c r="M650" s="27">
        <f t="shared" ref="M650:M713" si="33">F650*L650</f>
        <v>1300863</v>
      </c>
      <c r="N650" s="15" t="s">
        <v>6693</v>
      </c>
      <c r="O650" s="15" t="s">
        <v>6694</v>
      </c>
      <c r="P650" s="15" t="s">
        <v>6695</v>
      </c>
      <c r="Q650" s="15" t="s">
        <v>6696</v>
      </c>
      <c r="R650" s="15" t="s">
        <v>6698</v>
      </c>
      <c r="S650" s="15" t="s">
        <v>6697</v>
      </c>
    </row>
    <row r="651" spans="1:19" x14ac:dyDescent="0.3">
      <c r="A651" s="15" t="s">
        <v>8571</v>
      </c>
      <c r="B651" s="15" t="s">
        <v>13082</v>
      </c>
      <c r="C651" s="23" t="s">
        <v>13083</v>
      </c>
      <c r="D651" s="23" t="s">
        <v>13091</v>
      </c>
      <c r="E651" s="24" t="s">
        <v>13244</v>
      </c>
      <c r="F651" s="17">
        <v>3499</v>
      </c>
      <c r="G651" s="17">
        <v>2649</v>
      </c>
      <c r="H651" s="25">
        <v>0.24</v>
      </c>
      <c r="I651" s="18" t="str">
        <f t="shared" si="31"/>
        <v>&gt;₹500</v>
      </c>
      <c r="J651" s="18" t="str">
        <f t="shared" si="32"/>
        <v>Not Eligible</v>
      </c>
      <c r="K651" s="15">
        <v>4.0999999999999996</v>
      </c>
      <c r="L651" s="26">
        <v>21010</v>
      </c>
      <c r="M651" s="27">
        <f t="shared" si="33"/>
        <v>73513990</v>
      </c>
      <c r="N651" s="15" t="s">
        <v>8572</v>
      </c>
      <c r="O651" s="15" t="s">
        <v>8573</v>
      </c>
      <c r="P651" s="15" t="s">
        <v>8574</v>
      </c>
      <c r="Q651" s="15" t="s">
        <v>8575</v>
      </c>
      <c r="R651" s="15" t="s">
        <v>8577</v>
      </c>
      <c r="S651" s="15" t="s">
        <v>8576</v>
      </c>
    </row>
    <row r="652" spans="1:19" x14ac:dyDescent="0.3">
      <c r="A652" s="15" t="s">
        <v>7331</v>
      </c>
      <c r="B652" s="15" t="s">
        <v>13116</v>
      </c>
      <c r="C652" s="15" t="s">
        <v>13117</v>
      </c>
      <c r="D652" s="23" t="s">
        <v>13118</v>
      </c>
      <c r="E652" s="24" t="s">
        <v>13289</v>
      </c>
      <c r="F652" s="17">
        <v>800</v>
      </c>
      <c r="G652" s="17">
        <v>449</v>
      </c>
      <c r="H652" s="25">
        <v>0.44</v>
      </c>
      <c r="I652" s="18" t="str">
        <f t="shared" si="31"/>
        <v>₹200 - ₹500</v>
      </c>
      <c r="J652" s="18" t="str">
        <f t="shared" si="32"/>
        <v>Not Eligible</v>
      </c>
      <c r="K652" s="15">
        <v>4.0999999999999996</v>
      </c>
      <c r="L652" s="26">
        <v>3517</v>
      </c>
      <c r="M652" s="27">
        <f t="shared" si="33"/>
        <v>2813600</v>
      </c>
      <c r="N652" s="15" t="s">
        <v>7332</v>
      </c>
      <c r="O652" s="15" t="s">
        <v>7333</v>
      </c>
      <c r="P652" s="15" t="s">
        <v>7334</v>
      </c>
      <c r="Q652" s="15" t="s">
        <v>7335</v>
      </c>
      <c r="R652" s="15" t="s">
        <v>7337</v>
      </c>
      <c r="S652" s="15" t="s">
        <v>7336</v>
      </c>
    </row>
    <row r="653" spans="1:19" x14ac:dyDescent="0.3">
      <c r="A653" s="15" t="s">
        <v>3206</v>
      </c>
      <c r="B653" s="15" t="s">
        <v>13116</v>
      </c>
      <c r="C653" s="23" t="s">
        <v>13137</v>
      </c>
      <c r="D653" s="23" t="s">
        <v>13139</v>
      </c>
      <c r="E653" s="24" t="s">
        <v>13197</v>
      </c>
      <c r="F653" s="17">
        <v>25999</v>
      </c>
      <c r="G653" s="17">
        <v>18499</v>
      </c>
      <c r="H653" s="25">
        <v>0.28999999999999998</v>
      </c>
      <c r="I653" s="18" t="str">
        <f t="shared" si="31"/>
        <v>&gt;₹500</v>
      </c>
      <c r="J653" s="18" t="str">
        <f t="shared" si="32"/>
        <v>Not Eligible</v>
      </c>
      <c r="K653" s="15">
        <v>4.0999999999999996</v>
      </c>
      <c r="L653" s="26">
        <v>63899</v>
      </c>
      <c r="M653" s="27">
        <f t="shared" si="33"/>
        <v>1661310101</v>
      </c>
      <c r="N653" s="15" t="s">
        <v>3207</v>
      </c>
      <c r="O653" s="15" t="s">
        <v>3208</v>
      </c>
      <c r="P653" s="15" t="s">
        <v>3209</v>
      </c>
      <c r="Q653" s="15" t="s">
        <v>3210</v>
      </c>
      <c r="R653" s="15" t="s">
        <v>3212</v>
      </c>
      <c r="S653" s="15" t="s">
        <v>3211</v>
      </c>
    </row>
    <row r="654" spans="1:19" x14ac:dyDescent="0.3">
      <c r="A654" s="15" t="s">
        <v>3245</v>
      </c>
      <c r="B654" s="15" t="s">
        <v>13116</v>
      </c>
      <c r="C654" s="23" t="s">
        <v>13137</v>
      </c>
      <c r="D654" s="23" t="s">
        <v>13139</v>
      </c>
      <c r="E654" s="24" t="s">
        <v>13197</v>
      </c>
      <c r="F654" s="17">
        <v>24999</v>
      </c>
      <c r="G654" s="17">
        <v>16999</v>
      </c>
      <c r="H654" s="25">
        <v>0.32</v>
      </c>
      <c r="I654" s="18" t="str">
        <f t="shared" si="31"/>
        <v>&gt;₹500</v>
      </c>
      <c r="J654" s="18" t="str">
        <f t="shared" si="32"/>
        <v>Not Eligible</v>
      </c>
      <c r="K654" s="15">
        <v>4.0999999999999996</v>
      </c>
      <c r="L654" s="26">
        <v>5730</v>
      </c>
      <c r="M654" s="27">
        <f t="shared" si="33"/>
        <v>143244270</v>
      </c>
      <c r="N654" s="15" t="s">
        <v>3246</v>
      </c>
      <c r="O654" s="15" t="s">
        <v>3208</v>
      </c>
      <c r="P654" s="15" t="s">
        <v>3209</v>
      </c>
      <c r="Q654" s="15" t="s">
        <v>3210</v>
      </c>
      <c r="R654" s="15" t="s">
        <v>3212</v>
      </c>
      <c r="S654" s="15" t="s">
        <v>3211</v>
      </c>
    </row>
    <row r="655" spans="1:19" x14ac:dyDescent="0.3">
      <c r="A655" s="15" t="s">
        <v>3245</v>
      </c>
      <c r="B655" s="15" t="s">
        <v>13116</v>
      </c>
      <c r="C655" s="23" t="s">
        <v>13126</v>
      </c>
      <c r="D655" s="23" t="s">
        <v>13129</v>
      </c>
      <c r="E655" s="24" t="s">
        <v>13208</v>
      </c>
      <c r="F655" s="17">
        <v>15990</v>
      </c>
      <c r="G655" s="17">
        <v>4790</v>
      </c>
      <c r="H655" s="25">
        <v>0.7</v>
      </c>
      <c r="I655" s="18" t="str">
        <f t="shared" si="31"/>
        <v>&gt;₹500</v>
      </c>
      <c r="J655" s="18" t="str">
        <f t="shared" si="32"/>
        <v>Eligible</v>
      </c>
      <c r="K655" s="15">
        <v>4.0999999999999996</v>
      </c>
      <c r="L655" s="26">
        <v>25488</v>
      </c>
      <c r="M655" s="27">
        <f t="shared" si="33"/>
        <v>407553120</v>
      </c>
      <c r="N655" s="15" t="s">
        <v>3246</v>
      </c>
      <c r="O655" s="15" t="s">
        <v>3208</v>
      </c>
      <c r="P655" s="15" t="s">
        <v>3209</v>
      </c>
      <c r="Q655" s="15" t="s">
        <v>3210</v>
      </c>
      <c r="R655" s="15" t="s">
        <v>3212</v>
      </c>
      <c r="S655" s="15" t="s">
        <v>3211</v>
      </c>
    </row>
    <row r="656" spans="1:19" x14ac:dyDescent="0.3">
      <c r="A656" s="15" t="s">
        <v>8793</v>
      </c>
      <c r="B656" s="15" t="s">
        <v>13082</v>
      </c>
      <c r="C656" s="23" t="s">
        <v>13083</v>
      </c>
      <c r="D656" s="23" t="s">
        <v>13086</v>
      </c>
      <c r="E656" s="24" t="s">
        <v>13194</v>
      </c>
      <c r="F656" s="17">
        <v>349</v>
      </c>
      <c r="G656" s="17">
        <v>154</v>
      </c>
      <c r="H656" s="25">
        <v>0.56000000000000005</v>
      </c>
      <c r="I656" s="18" t="str">
        <f t="shared" si="31"/>
        <v>&lt;₹200</v>
      </c>
      <c r="J656" s="18" t="str">
        <f t="shared" si="32"/>
        <v>Eligible</v>
      </c>
      <c r="K656" s="15">
        <v>4.0999999999999996</v>
      </c>
      <c r="L656" s="26">
        <v>54405</v>
      </c>
      <c r="M656" s="27">
        <f t="shared" si="33"/>
        <v>18987345</v>
      </c>
      <c r="N656" s="15" t="s">
        <v>8794</v>
      </c>
      <c r="O656" s="15" t="s">
        <v>8795</v>
      </c>
      <c r="P656" s="15" t="s">
        <v>8796</v>
      </c>
      <c r="Q656" s="15" t="s">
        <v>8797</v>
      </c>
      <c r="R656" s="15" t="s">
        <v>8799</v>
      </c>
      <c r="S656" s="15" t="s">
        <v>8798</v>
      </c>
    </row>
    <row r="657" spans="1:19" x14ac:dyDescent="0.3">
      <c r="A657" s="15" t="s">
        <v>9336</v>
      </c>
      <c r="B657" s="15" t="s">
        <v>13116</v>
      </c>
      <c r="C657" s="23" t="s">
        <v>13137</v>
      </c>
      <c r="D657" s="23" t="s">
        <v>13138</v>
      </c>
      <c r="E657" s="24" t="s">
        <v>13229</v>
      </c>
      <c r="F657" s="17">
        <v>1299</v>
      </c>
      <c r="G657" s="17">
        <v>279</v>
      </c>
      <c r="H657" s="25">
        <v>0.79</v>
      </c>
      <c r="I657" s="18" t="str">
        <f t="shared" si="31"/>
        <v>₹200 - ₹500</v>
      </c>
      <c r="J657" s="18" t="str">
        <f t="shared" si="32"/>
        <v>Eligible</v>
      </c>
      <c r="K657" s="15">
        <v>4.0999999999999996</v>
      </c>
      <c r="L657" s="26">
        <v>122478</v>
      </c>
      <c r="M657" s="27">
        <f t="shared" si="33"/>
        <v>159098922</v>
      </c>
      <c r="N657" s="15" t="s">
        <v>9338</v>
      </c>
      <c r="O657" s="15" t="s">
        <v>9339</v>
      </c>
      <c r="P657" s="15" t="s">
        <v>9340</v>
      </c>
      <c r="Q657" s="15" t="s">
        <v>9341</v>
      </c>
      <c r="R657" s="15" t="s">
        <v>9343</v>
      </c>
      <c r="S657" s="15" t="s">
        <v>9342</v>
      </c>
    </row>
    <row r="658" spans="1:19" x14ac:dyDescent="0.3">
      <c r="A658" s="15" t="s">
        <v>4094</v>
      </c>
      <c r="B658" s="15" t="s">
        <v>13116</v>
      </c>
      <c r="C658" s="23" t="s">
        <v>13137</v>
      </c>
      <c r="D658" s="23" t="s">
        <v>13138</v>
      </c>
      <c r="E658" s="24" t="s">
        <v>13264</v>
      </c>
      <c r="F658" s="17">
        <v>999</v>
      </c>
      <c r="G658" s="17">
        <v>251</v>
      </c>
      <c r="H658" s="25">
        <v>0.75</v>
      </c>
      <c r="I658" s="18" t="str">
        <f t="shared" si="31"/>
        <v>₹200 - ₹500</v>
      </c>
      <c r="J658" s="18" t="str">
        <f t="shared" si="32"/>
        <v>Eligible</v>
      </c>
      <c r="K658" s="15">
        <v>4.0999999999999996</v>
      </c>
      <c r="L658" s="26">
        <v>7241</v>
      </c>
      <c r="M658" s="27">
        <f t="shared" si="33"/>
        <v>7233759</v>
      </c>
      <c r="N658" s="15" t="s">
        <v>3722</v>
      </c>
      <c r="O658" s="15" t="s">
        <v>3319</v>
      </c>
      <c r="P658" s="15" t="s">
        <v>3320</v>
      </c>
      <c r="Q658" s="15" t="s">
        <v>3321</v>
      </c>
      <c r="R658" s="15" t="s">
        <v>3323</v>
      </c>
      <c r="S658" s="15" t="s">
        <v>3322</v>
      </c>
    </row>
    <row r="659" spans="1:19" x14ac:dyDescent="0.3">
      <c r="A659" s="15" t="s">
        <v>3317</v>
      </c>
      <c r="B659" s="15" t="s">
        <v>13116</v>
      </c>
      <c r="C659" s="23" t="s">
        <v>13142</v>
      </c>
      <c r="D659" s="23" t="s">
        <v>13143</v>
      </c>
      <c r="E659" s="24"/>
      <c r="F659" s="17">
        <v>5999</v>
      </c>
      <c r="G659" s="17">
        <v>2998</v>
      </c>
      <c r="H659" s="25">
        <v>0.5</v>
      </c>
      <c r="I659" s="18" t="str">
        <f t="shared" si="31"/>
        <v>&gt;₹500</v>
      </c>
      <c r="J659" s="18" t="str">
        <f t="shared" si="32"/>
        <v>Eligible</v>
      </c>
      <c r="K659" s="15">
        <v>4.0999999999999996</v>
      </c>
      <c r="L659" s="26">
        <v>20457</v>
      </c>
      <c r="M659" s="27">
        <f t="shared" si="33"/>
        <v>122721543</v>
      </c>
      <c r="N659" s="15" t="s">
        <v>3318</v>
      </c>
      <c r="O659" s="15" t="s">
        <v>3319</v>
      </c>
      <c r="P659" s="15" t="s">
        <v>3320</v>
      </c>
      <c r="Q659" s="15" t="s">
        <v>3321</v>
      </c>
      <c r="R659" s="15" t="s">
        <v>3323</v>
      </c>
      <c r="S659" s="15" t="s">
        <v>3322</v>
      </c>
    </row>
    <row r="660" spans="1:19" x14ac:dyDescent="0.3">
      <c r="A660" s="15" t="s">
        <v>3487</v>
      </c>
      <c r="B660" s="15" t="s">
        <v>13116</v>
      </c>
      <c r="C660" s="23" t="s">
        <v>13137</v>
      </c>
      <c r="D660" s="23" t="s">
        <v>13138</v>
      </c>
      <c r="E660" s="24" t="s">
        <v>13222</v>
      </c>
      <c r="F660" s="17">
        <v>1999</v>
      </c>
      <c r="G660" s="17">
        <v>399</v>
      </c>
      <c r="H660" s="25">
        <v>0.8</v>
      </c>
      <c r="I660" s="18" t="str">
        <f t="shared" si="31"/>
        <v>₹200 - ₹500</v>
      </c>
      <c r="J660" s="18" t="str">
        <f t="shared" si="32"/>
        <v>Eligible</v>
      </c>
      <c r="K660" s="15">
        <v>4.0999999999999996</v>
      </c>
      <c r="L660" s="26">
        <v>8610</v>
      </c>
      <c r="M660" s="27">
        <f t="shared" si="33"/>
        <v>17211390</v>
      </c>
      <c r="N660" s="15" t="s">
        <v>3488</v>
      </c>
      <c r="O660" s="15" t="s">
        <v>3319</v>
      </c>
      <c r="P660" s="15" t="s">
        <v>3320</v>
      </c>
      <c r="Q660" s="15" t="s">
        <v>3321</v>
      </c>
      <c r="R660" s="15" t="s">
        <v>3323</v>
      </c>
      <c r="S660" s="15" t="s">
        <v>3322</v>
      </c>
    </row>
    <row r="661" spans="1:19" x14ac:dyDescent="0.3">
      <c r="A661" s="15" t="s">
        <v>3721</v>
      </c>
      <c r="B661" s="15" t="s">
        <v>13116</v>
      </c>
      <c r="C661" s="23" t="s">
        <v>13137</v>
      </c>
      <c r="D661" s="23" t="s">
        <v>13138</v>
      </c>
      <c r="E661" s="24" t="s">
        <v>13210</v>
      </c>
      <c r="F661" s="17">
        <v>999</v>
      </c>
      <c r="G661" s="17">
        <v>649</v>
      </c>
      <c r="H661" s="25">
        <v>0.35</v>
      </c>
      <c r="I661" s="18" t="str">
        <f t="shared" si="31"/>
        <v>&gt;₹500</v>
      </c>
      <c r="J661" s="18" t="str">
        <f t="shared" si="32"/>
        <v>Not Eligible</v>
      </c>
      <c r="K661" s="15">
        <v>4.0999999999999996</v>
      </c>
      <c r="L661" s="26">
        <v>1087</v>
      </c>
      <c r="M661" s="27">
        <f t="shared" si="33"/>
        <v>1085913</v>
      </c>
      <c r="N661" s="15" t="s">
        <v>3722</v>
      </c>
      <c r="O661" s="15" t="s">
        <v>3319</v>
      </c>
      <c r="P661" s="15" t="s">
        <v>3320</v>
      </c>
      <c r="Q661" s="15" t="s">
        <v>3321</v>
      </c>
      <c r="R661" s="15" t="s">
        <v>3323</v>
      </c>
      <c r="S661" s="15" t="s">
        <v>3322</v>
      </c>
    </row>
    <row r="662" spans="1:19" x14ac:dyDescent="0.3">
      <c r="A662" s="15" t="s">
        <v>3725</v>
      </c>
      <c r="B662" s="15" t="s">
        <v>13116</v>
      </c>
      <c r="C662" s="23" t="s">
        <v>13137</v>
      </c>
      <c r="D662" s="23" t="s">
        <v>13139</v>
      </c>
      <c r="E662" s="24" t="s">
        <v>13197</v>
      </c>
      <c r="F662" s="17">
        <v>19499</v>
      </c>
      <c r="G662" s="17">
        <v>13999</v>
      </c>
      <c r="H662" s="25">
        <v>0.28000000000000003</v>
      </c>
      <c r="I662" s="18" t="str">
        <f t="shared" si="31"/>
        <v>&gt;₹500</v>
      </c>
      <c r="J662" s="18" t="str">
        <f t="shared" si="32"/>
        <v>Not Eligible</v>
      </c>
      <c r="K662" s="15">
        <v>4.0999999999999996</v>
      </c>
      <c r="L662" s="26">
        <v>1540</v>
      </c>
      <c r="M662" s="27">
        <f t="shared" si="33"/>
        <v>30028460</v>
      </c>
      <c r="N662" s="15" t="s">
        <v>3318</v>
      </c>
      <c r="O662" s="15" t="s">
        <v>3319</v>
      </c>
      <c r="P662" s="15" t="s">
        <v>3320</v>
      </c>
      <c r="Q662" s="15" t="s">
        <v>3321</v>
      </c>
      <c r="R662" s="15" t="s">
        <v>3323</v>
      </c>
      <c r="S662" s="15" t="s">
        <v>3322</v>
      </c>
    </row>
    <row r="663" spans="1:19" x14ac:dyDescent="0.3">
      <c r="A663" s="15" t="s">
        <v>3773</v>
      </c>
      <c r="B663" s="15" t="s">
        <v>13116</v>
      </c>
      <c r="C663" s="23" t="s">
        <v>13137</v>
      </c>
      <c r="D663" s="23" t="s">
        <v>13138</v>
      </c>
      <c r="E663" s="24" t="s">
        <v>13290</v>
      </c>
      <c r="F663" s="17">
        <v>1999</v>
      </c>
      <c r="G663" s="17">
        <v>489</v>
      </c>
      <c r="H663" s="25">
        <v>0.76</v>
      </c>
      <c r="I663" s="18" t="str">
        <f t="shared" si="31"/>
        <v>₹200 - ₹500</v>
      </c>
      <c r="J663" s="18" t="str">
        <f t="shared" si="32"/>
        <v>Eligible</v>
      </c>
      <c r="K663" s="15">
        <v>4.0999999999999996</v>
      </c>
      <c r="L663" s="26">
        <v>401</v>
      </c>
      <c r="M663" s="27">
        <f t="shared" si="33"/>
        <v>801599</v>
      </c>
      <c r="N663" s="15" t="s">
        <v>3722</v>
      </c>
      <c r="O663" s="15" t="s">
        <v>3319</v>
      </c>
      <c r="P663" s="15" t="s">
        <v>3320</v>
      </c>
      <c r="Q663" s="15" t="s">
        <v>3321</v>
      </c>
      <c r="R663" s="15" t="s">
        <v>3323</v>
      </c>
      <c r="S663" s="15" t="s">
        <v>3322</v>
      </c>
    </row>
    <row r="664" spans="1:19" x14ac:dyDescent="0.3">
      <c r="A664" s="15" t="s">
        <v>3221</v>
      </c>
      <c r="B664" s="15" t="s">
        <v>13116</v>
      </c>
      <c r="C664" s="23" t="s">
        <v>13137</v>
      </c>
      <c r="D664" s="23" t="s">
        <v>13139</v>
      </c>
      <c r="E664" s="24" t="s">
        <v>13197</v>
      </c>
      <c r="F664" s="17">
        <v>17999</v>
      </c>
      <c r="G664" s="17">
        <v>12999</v>
      </c>
      <c r="H664" s="25">
        <v>0.28000000000000003</v>
      </c>
      <c r="I664" s="18" t="str">
        <f t="shared" si="31"/>
        <v>&gt;₹500</v>
      </c>
      <c r="J664" s="18" t="str">
        <f t="shared" si="32"/>
        <v>Not Eligible</v>
      </c>
      <c r="K664" s="15">
        <v>4.0999999999999996</v>
      </c>
      <c r="L664" s="26">
        <v>9385</v>
      </c>
      <c r="M664" s="27">
        <f t="shared" si="33"/>
        <v>168920615</v>
      </c>
      <c r="N664" s="15" t="s">
        <v>3222</v>
      </c>
      <c r="O664" s="15" t="s">
        <v>3223</v>
      </c>
      <c r="P664" s="15" t="s">
        <v>3224</v>
      </c>
      <c r="Q664" s="15" t="s">
        <v>3225</v>
      </c>
      <c r="R664" s="15" t="s">
        <v>3227</v>
      </c>
      <c r="S664" s="15" t="s">
        <v>3226</v>
      </c>
    </row>
    <row r="665" spans="1:19" x14ac:dyDescent="0.3">
      <c r="A665" s="15" t="s">
        <v>3477</v>
      </c>
      <c r="B665" s="15" t="s">
        <v>13116</v>
      </c>
      <c r="C665" s="23" t="s">
        <v>13137</v>
      </c>
      <c r="D665" s="23" t="s">
        <v>13139</v>
      </c>
      <c r="E665" s="24" t="s">
        <v>13197</v>
      </c>
      <c r="F665" s="17">
        <v>34999</v>
      </c>
      <c r="G665" s="17">
        <v>28999</v>
      </c>
      <c r="H665" s="25">
        <v>0.17</v>
      </c>
      <c r="I665" s="18" t="str">
        <f t="shared" si="31"/>
        <v>&gt;₹500</v>
      </c>
      <c r="J665" s="18" t="str">
        <f t="shared" si="32"/>
        <v>Not Eligible</v>
      </c>
      <c r="K665" s="15">
        <v>4.0999999999999996</v>
      </c>
      <c r="L665" s="26">
        <v>92588</v>
      </c>
      <c r="M665" s="27">
        <f t="shared" si="33"/>
        <v>3240487412</v>
      </c>
      <c r="N665" s="15" t="s">
        <v>3478</v>
      </c>
      <c r="O665" s="15" t="s">
        <v>3223</v>
      </c>
      <c r="P665" s="15" t="s">
        <v>3224</v>
      </c>
      <c r="Q665" s="15" t="s">
        <v>3225</v>
      </c>
      <c r="R665" s="15" t="s">
        <v>3227</v>
      </c>
      <c r="S665" s="15" t="s">
        <v>3226</v>
      </c>
    </row>
    <row r="666" spans="1:19" x14ac:dyDescent="0.3">
      <c r="A666" s="15" t="s">
        <v>3555</v>
      </c>
      <c r="B666" s="15" t="s">
        <v>13082</v>
      </c>
      <c r="C666" s="23" t="s">
        <v>13083</v>
      </c>
      <c r="D666" s="23" t="s">
        <v>13086</v>
      </c>
      <c r="E666" s="24" t="s">
        <v>13194</v>
      </c>
      <c r="F666" s="17">
        <v>1000</v>
      </c>
      <c r="G666" s="17">
        <v>149</v>
      </c>
      <c r="H666" s="25">
        <v>0.85</v>
      </c>
      <c r="I666" s="18" t="str">
        <f t="shared" si="31"/>
        <v>&lt;₹200</v>
      </c>
      <c r="J666" s="18" t="str">
        <f t="shared" si="32"/>
        <v>Eligible</v>
      </c>
      <c r="K666" s="15">
        <v>4.0999999999999996</v>
      </c>
      <c r="L666" s="26">
        <v>3454</v>
      </c>
      <c r="M666" s="27">
        <f t="shared" si="33"/>
        <v>3454000</v>
      </c>
      <c r="N666" s="15" t="s">
        <v>3556</v>
      </c>
      <c r="O666" s="15" t="s">
        <v>3223</v>
      </c>
      <c r="P666" s="15" t="s">
        <v>3224</v>
      </c>
      <c r="Q666" s="15" t="s">
        <v>3225</v>
      </c>
      <c r="R666" s="15" t="s">
        <v>3227</v>
      </c>
      <c r="S666" s="15" t="s">
        <v>3226</v>
      </c>
    </row>
    <row r="667" spans="1:19" x14ac:dyDescent="0.3">
      <c r="A667" s="15" t="s">
        <v>3621</v>
      </c>
      <c r="B667" s="15" t="s">
        <v>13116</v>
      </c>
      <c r="C667" s="23" t="s">
        <v>13137</v>
      </c>
      <c r="D667" s="23" t="s">
        <v>13138</v>
      </c>
      <c r="E667" s="24" t="s">
        <v>13229</v>
      </c>
      <c r="F667" s="17">
        <v>499</v>
      </c>
      <c r="G667" s="17">
        <v>199</v>
      </c>
      <c r="H667" s="25">
        <v>0.6</v>
      </c>
      <c r="I667" s="18" t="str">
        <f t="shared" si="31"/>
        <v>&lt;₹200</v>
      </c>
      <c r="J667" s="18" t="str">
        <f t="shared" si="32"/>
        <v>Eligible</v>
      </c>
      <c r="K667" s="15">
        <v>4.0999999999999996</v>
      </c>
      <c r="L667" s="26">
        <v>15790</v>
      </c>
      <c r="M667" s="27">
        <f t="shared" si="33"/>
        <v>7879210</v>
      </c>
      <c r="N667" s="15" t="s">
        <v>3556</v>
      </c>
      <c r="O667" s="15" t="s">
        <v>3223</v>
      </c>
      <c r="P667" s="15" t="s">
        <v>3224</v>
      </c>
      <c r="Q667" s="15" t="s">
        <v>3225</v>
      </c>
      <c r="R667" s="15" t="s">
        <v>3227</v>
      </c>
      <c r="S667" s="15" t="s">
        <v>3226</v>
      </c>
    </row>
    <row r="668" spans="1:19" x14ac:dyDescent="0.3">
      <c r="A668" s="15" t="s">
        <v>3477</v>
      </c>
      <c r="B668" s="15" t="s">
        <v>13116</v>
      </c>
      <c r="C668" s="23" t="s">
        <v>13117</v>
      </c>
      <c r="D668" s="23" t="s">
        <v>13118</v>
      </c>
      <c r="E668" s="24" t="s">
        <v>13219</v>
      </c>
      <c r="F668" s="17">
        <v>1899</v>
      </c>
      <c r="G668" s="17">
        <v>599</v>
      </c>
      <c r="H668" s="25">
        <v>0.68</v>
      </c>
      <c r="I668" s="18" t="str">
        <f t="shared" si="31"/>
        <v>&gt;₹500</v>
      </c>
      <c r="J668" s="18" t="str">
        <f t="shared" si="32"/>
        <v>Eligible</v>
      </c>
      <c r="K668" s="15">
        <v>4.0999999999999996</v>
      </c>
      <c r="L668" s="26">
        <v>14969</v>
      </c>
      <c r="M668" s="27">
        <f t="shared" si="33"/>
        <v>28426131</v>
      </c>
      <c r="N668" s="15" t="s">
        <v>3478</v>
      </c>
      <c r="O668" s="15" t="s">
        <v>3223</v>
      </c>
      <c r="P668" s="15" t="s">
        <v>3224</v>
      </c>
      <c r="Q668" s="15" t="s">
        <v>3225</v>
      </c>
      <c r="R668" s="15" t="s">
        <v>3227</v>
      </c>
      <c r="S668" s="15" t="s">
        <v>3226</v>
      </c>
    </row>
    <row r="669" spans="1:19" x14ac:dyDescent="0.3">
      <c r="A669" s="15" t="s">
        <v>3784</v>
      </c>
      <c r="B669" s="15" t="s">
        <v>13116</v>
      </c>
      <c r="C669" s="23" t="s">
        <v>13137</v>
      </c>
      <c r="D669" s="23" t="s">
        <v>13139</v>
      </c>
      <c r="E669" s="24" t="s">
        <v>13197</v>
      </c>
      <c r="F669" s="17">
        <v>20999</v>
      </c>
      <c r="G669" s="17">
        <v>15499</v>
      </c>
      <c r="H669" s="25">
        <v>0.26</v>
      </c>
      <c r="I669" s="18" t="str">
        <f t="shared" si="31"/>
        <v>&gt;₹500</v>
      </c>
      <c r="J669" s="18" t="str">
        <f t="shared" si="32"/>
        <v>Not Eligible</v>
      </c>
      <c r="K669" s="15">
        <v>4.0999999999999996</v>
      </c>
      <c r="L669" s="26">
        <v>42139</v>
      </c>
      <c r="M669" s="27">
        <f t="shared" si="33"/>
        <v>884876861</v>
      </c>
      <c r="N669" s="15" t="s">
        <v>3222</v>
      </c>
      <c r="O669" s="15" t="s">
        <v>3223</v>
      </c>
      <c r="P669" s="15" t="s">
        <v>3224</v>
      </c>
      <c r="Q669" s="15" t="s">
        <v>3225</v>
      </c>
      <c r="R669" s="15" t="s">
        <v>3227</v>
      </c>
      <c r="S669" s="15" t="s">
        <v>3226</v>
      </c>
    </row>
    <row r="670" spans="1:19" x14ac:dyDescent="0.3">
      <c r="A670" s="15" t="s">
        <v>3477</v>
      </c>
      <c r="B670" s="15" t="s">
        <v>13116</v>
      </c>
      <c r="C670" s="23" t="s">
        <v>13142</v>
      </c>
      <c r="D670" s="23" t="s">
        <v>13143</v>
      </c>
      <c r="E670" s="24"/>
      <c r="F670" s="17">
        <v>5999</v>
      </c>
      <c r="G670" s="17">
        <v>1299</v>
      </c>
      <c r="H670" s="25">
        <v>0.78</v>
      </c>
      <c r="I670" s="18" t="str">
        <f t="shared" si="31"/>
        <v>&gt;₹500</v>
      </c>
      <c r="J670" s="18" t="str">
        <f t="shared" si="32"/>
        <v>Eligible</v>
      </c>
      <c r="K670" s="15">
        <v>4.0999999999999996</v>
      </c>
      <c r="L670" s="26">
        <v>989</v>
      </c>
      <c r="M670" s="27">
        <f t="shared" si="33"/>
        <v>5933011</v>
      </c>
      <c r="N670" s="15" t="s">
        <v>3478</v>
      </c>
      <c r="O670" s="15" t="s">
        <v>3223</v>
      </c>
      <c r="P670" s="15" t="s">
        <v>3224</v>
      </c>
      <c r="Q670" s="15" t="s">
        <v>3225</v>
      </c>
      <c r="R670" s="15" t="s">
        <v>3227</v>
      </c>
      <c r="S670" s="15" t="s">
        <v>3226</v>
      </c>
    </row>
    <row r="671" spans="1:19" x14ac:dyDescent="0.3">
      <c r="A671" s="15" t="s">
        <v>4812</v>
      </c>
      <c r="B671" s="15" t="s">
        <v>13116</v>
      </c>
      <c r="C671" s="23" t="s">
        <v>13137</v>
      </c>
      <c r="D671" s="23" t="s">
        <v>13139</v>
      </c>
      <c r="E671" s="24" t="s">
        <v>13197</v>
      </c>
      <c r="F671" s="17">
        <v>18999</v>
      </c>
      <c r="G671" s="17">
        <v>12999</v>
      </c>
      <c r="H671" s="25">
        <v>0.32</v>
      </c>
      <c r="I671" s="18" t="str">
        <f t="shared" si="31"/>
        <v>&gt;₹500</v>
      </c>
      <c r="J671" s="18" t="str">
        <f t="shared" si="32"/>
        <v>Not Eligible</v>
      </c>
      <c r="K671" s="15">
        <v>4.0999999999999996</v>
      </c>
      <c r="L671" s="26">
        <v>19624</v>
      </c>
      <c r="M671" s="27">
        <f t="shared" si="33"/>
        <v>372836376</v>
      </c>
      <c r="N671" s="15" t="s">
        <v>3478</v>
      </c>
      <c r="O671" s="15" t="s">
        <v>3223</v>
      </c>
      <c r="P671" s="15" t="s">
        <v>3224</v>
      </c>
      <c r="Q671" s="15" t="s">
        <v>3225</v>
      </c>
      <c r="R671" s="15" t="s">
        <v>3227</v>
      </c>
      <c r="S671" s="15" t="s">
        <v>3226</v>
      </c>
    </row>
    <row r="672" spans="1:19" x14ac:dyDescent="0.3">
      <c r="A672" s="15" t="s">
        <v>3609</v>
      </c>
      <c r="B672" s="15" t="s">
        <v>13116</v>
      </c>
      <c r="C672" s="23" t="s">
        <v>13137</v>
      </c>
      <c r="D672" s="23" t="s">
        <v>13139</v>
      </c>
      <c r="E672" s="24" t="s">
        <v>13197</v>
      </c>
      <c r="F672" s="17">
        <v>24999</v>
      </c>
      <c r="G672" s="17">
        <v>16999</v>
      </c>
      <c r="H672" s="25">
        <v>0.32</v>
      </c>
      <c r="I672" s="18" t="str">
        <f t="shared" si="31"/>
        <v>&gt;₹500</v>
      </c>
      <c r="J672" s="18" t="str">
        <f t="shared" si="32"/>
        <v>Not Eligible</v>
      </c>
      <c r="K672" s="15">
        <v>4.0999999999999996</v>
      </c>
      <c r="L672" s="26">
        <v>3201</v>
      </c>
      <c r="M672" s="27">
        <f t="shared" si="33"/>
        <v>80021799</v>
      </c>
      <c r="N672" s="15" t="s">
        <v>3610</v>
      </c>
      <c r="O672" s="15" t="s">
        <v>3611</v>
      </c>
      <c r="P672" s="15" t="s">
        <v>3612</v>
      </c>
      <c r="Q672" s="15" t="s">
        <v>3613</v>
      </c>
      <c r="R672" s="15" t="s">
        <v>3615</v>
      </c>
      <c r="S672" s="15" t="s">
        <v>3614</v>
      </c>
    </row>
    <row r="673" spans="1:19" x14ac:dyDescent="0.3">
      <c r="A673" s="15" t="s">
        <v>6984</v>
      </c>
      <c r="B673" s="15" t="s">
        <v>13082</v>
      </c>
      <c r="C673" s="15" t="s">
        <v>13100</v>
      </c>
      <c r="D673" s="15" t="s">
        <v>13102</v>
      </c>
      <c r="E673" s="24"/>
      <c r="F673" s="17">
        <v>999</v>
      </c>
      <c r="G673" s="17">
        <v>549</v>
      </c>
      <c r="H673" s="25">
        <v>0.45</v>
      </c>
      <c r="I673" s="18" t="str">
        <f t="shared" si="31"/>
        <v>&gt;₹500</v>
      </c>
      <c r="J673" s="18" t="str">
        <f t="shared" si="32"/>
        <v>Not Eligible</v>
      </c>
      <c r="K673" s="15">
        <v>4.0999999999999996</v>
      </c>
      <c r="L673" s="26">
        <v>30469</v>
      </c>
      <c r="M673" s="27">
        <f t="shared" si="33"/>
        <v>30438531</v>
      </c>
      <c r="N673" s="15" t="s">
        <v>6985</v>
      </c>
      <c r="O673" s="15" t="s">
        <v>6986</v>
      </c>
      <c r="P673" s="15" t="s">
        <v>6987</v>
      </c>
      <c r="Q673" s="15" t="s">
        <v>6988</v>
      </c>
      <c r="R673" s="15" t="s">
        <v>6990</v>
      </c>
      <c r="S673" s="15" t="s">
        <v>6989</v>
      </c>
    </row>
    <row r="674" spans="1:19" x14ac:dyDescent="0.3">
      <c r="A674" s="15" t="s">
        <v>6723</v>
      </c>
      <c r="B674" s="15" t="s">
        <v>13116</v>
      </c>
      <c r="C674" s="15" t="s">
        <v>13130</v>
      </c>
      <c r="D674" s="23" t="s">
        <v>13131</v>
      </c>
      <c r="E674" s="24" t="s">
        <v>13256</v>
      </c>
      <c r="F674" s="17">
        <v>2999</v>
      </c>
      <c r="G674" s="17">
        <v>1999</v>
      </c>
      <c r="H674" s="25">
        <v>0.33</v>
      </c>
      <c r="I674" s="18" t="str">
        <f t="shared" si="31"/>
        <v>&gt;₹500</v>
      </c>
      <c r="J674" s="18" t="str">
        <f t="shared" si="32"/>
        <v>Not Eligible</v>
      </c>
      <c r="K674" s="15">
        <v>4.0999999999999996</v>
      </c>
      <c r="L674" s="26">
        <v>9940</v>
      </c>
      <c r="M674" s="27">
        <f t="shared" si="33"/>
        <v>29810060</v>
      </c>
      <c r="N674" s="15" t="s">
        <v>6724</v>
      </c>
      <c r="O674" s="15" t="s">
        <v>6725</v>
      </c>
      <c r="P674" s="15" t="s">
        <v>6726</v>
      </c>
      <c r="Q674" s="15" t="s">
        <v>6727</v>
      </c>
      <c r="R674" s="15" t="s">
        <v>6729</v>
      </c>
      <c r="S674" s="15" t="s">
        <v>6728</v>
      </c>
    </row>
    <row r="675" spans="1:19" x14ac:dyDescent="0.3">
      <c r="A675" s="15" t="s">
        <v>11595</v>
      </c>
      <c r="B675" s="15" t="s">
        <v>13149</v>
      </c>
      <c r="C675" s="15" t="s">
        <v>13164</v>
      </c>
      <c r="D675" s="23" t="s">
        <v>13167</v>
      </c>
      <c r="E675" s="24" t="s">
        <v>13249</v>
      </c>
      <c r="F675" s="17">
        <v>1999</v>
      </c>
      <c r="G675" s="17">
        <v>949</v>
      </c>
      <c r="H675" s="25">
        <v>0.53</v>
      </c>
      <c r="I675" s="18" t="str">
        <f t="shared" si="31"/>
        <v>&gt;₹500</v>
      </c>
      <c r="J675" s="18" t="str">
        <f t="shared" si="32"/>
        <v>Eligible</v>
      </c>
      <c r="K675" s="15">
        <v>4.0999999999999996</v>
      </c>
      <c r="L675" s="26">
        <v>7758</v>
      </c>
      <c r="M675" s="27">
        <f t="shared" si="33"/>
        <v>15508242</v>
      </c>
      <c r="N675" s="15" t="s">
        <v>11596</v>
      </c>
      <c r="O675" s="15" t="s">
        <v>11597</v>
      </c>
      <c r="P675" s="15" t="s">
        <v>11598</v>
      </c>
      <c r="Q675" s="15" t="s">
        <v>11599</v>
      </c>
      <c r="R675" s="15" t="s">
        <v>11601</v>
      </c>
      <c r="S675" s="15" t="s">
        <v>11600</v>
      </c>
    </row>
    <row r="676" spans="1:19" x14ac:dyDescent="0.3">
      <c r="A676" s="15" t="s">
        <v>3743</v>
      </c>
      <c r="B676" s="15" t="s">
        <v>13082</v>
      </c>
      <c r="C676" s="15" t="s">
        <v>13083</v>
      </c>
      <c r="D676" s="15" t="s">
        <v>13086</v>
      </c>
      <c r="E676" s="24" t="s">
        <v>13194</v>
      </c>
      <c r="F676" s="17">
        <v>339</v>
      </c>
      <c r="G676" s="17">
        <v>154</v>
      </c>
      <c r="H676" s="25">
        <v>0.55000000000000004</v>
      </c>
      <c r="I676" s="18" t="str">
        <f t="shared" si="31"/>
        <v>&lt;₹200</v>
      </c>
      <c r="J676" s="18" t="str">
        <f t="shared" si="32"/>
        <v>Eligible</v>
      </c>
      <c r="K676" s="15">
        <v>4.0999999999999996</v>
      </c>
      <c r="L676" s="26">
        <v>68409</v>
      </c>
      <c r="M676" s="27">
        <f t="shared" si="33"/>
        <v>23190651</v>
      </c>
      <c r="N676" s="15" t="s">
        <v>3744</v>
      </c>
      <c r="O676" s="15" t="s">
        <v>3745</v>
      </c>
      <c r="P676" s="15" t="s">
        <v>3746</v>
      </c>
      <c r="Q676" s="15" t="s">
        <v>3747</v>
      </c>
      <c r="R676" s="15" t="s">
        <v>3749</v>
      </c>
      <c r="S676" s="15" t="s">
        <v>3748</v>
      </c>
    </row>
    <row r="677" spans="1:19" x14ac:dyDescent="0.3">
      <c r="A677" s="15" t="s">
        <v>78</v>
      </c>
      <c r="B677" s="15" t="s">
        <v>13082</v>
      </c>
      <c r="C677" s="15" t="s">
        <v>13083</v>
      </c>
      <c r="D677" s="15" t="s">
        <v>13086</v>
      </c>
      <c r="E677" s="24" t="s">
        <v>13194</v>
      </c>
      <c r="F677" s="17">
        <v>499</v>
      </c>
      <c r="G677" s="17">
        <v>176.63</v>
      </c>
      <c r="H677" s="25">
        <v>0.65</v>
      </c>
      <c r="I677" s="18" t="str">
        <f t="shared" si="31"/>
        <v>&lt;₹200</v>
      </c>
      <c r="J677" s="18" t="str">
        <f t="shared" si="32"/>
        <v>Eligible</v>
      </c>
      <c r="K677" s="15">
        <v>4.0999999999999996</v>
      </c>
      <c r="L677" s="26">
        <v>3095</v>
      </c>
      <c r="M677" s="27">
        <f t="shared" si="33"/>
        <v>1544405</v>
      </c>
      <c r="N677" s="15" t="s">
        <v>79</v>
      </c>
      <c r="O677" s="15" t="s">
        <v>80</v>
      </c>
      <c r="P677" s="15" t="s">
        <v>81</v>
      </c>
      <c r="Q677" s="15" t="s">
        <v>82</v>
      </c>
      <c r="R677" s="15" t="s">
        <v>84</v>
      </c>
      <c r="S677" s="15" t="s">
        <v>83</v>
      </c>
    </row>
    <row r="678" spans="1:19" x14ac:dyDescent="0.3">
      <c r="A678" s="15" t="s">
        <v>9898</v>
      </c>
      <c r="B678" s="15" t="s">
        <v>13149</v>
      </c>
      <c r="C678" s="23" t="s">
        <v>13164</v>
      </c>
      <c r="D678" s="23" t="s">
        <v>13167</v>
      </c>
      <c r="E678" s="24" t="s">
        <v>13271</v>
      </c>
      <c r="F678" s="17">
        <v>499</v>
      </c>
      <c r="G678" s="17">
        <v>249</v>
      </c>
      <c r="H678" s="25">
        <v>0.5</v>
      </c>
      <c r="I678" s="18" t="str">
        <f t="shared" si="31"/>
        <v>₹200 - ₹500</v>
      </c>
      <c r="J678" s="18" t="str">
        <f t="shared" si="32"/>
        <v>Eligible</v>
      </c>
      <c r="K678" s="15">
        <v>4.0999999999999996</v>
      </c>
      <c r="L678" s="26">
        <v>903</v>
      </c>
      <c r="M678" s="27">
        <f t="shared" si="33"/>
        <v>450597</v>
      </c>
      <c r="N678" s="15" t="s">
        <v>9899</v>
      </c>
      <c r="O678" s="15" t="s">
        <v>9900</v>
      </c>
      <c r="P678" s="15" t="s">
        <v>9901</v>
      </c>
      <c r="Q678" s="15" t="s">
        <v>9902</v>
      </c>
      <c r="R678" s="15" t="s">
        <v>9904</v>
      </c>
      <c r="S678" s="15" t="s">
        <v>9903</v>
      </c>
    </row>
    <row r="679" spans="1:19" x14ac:dyDescent="0.3">
      <c r="A679" s="15" t="s">
        <v>2594</v>
      </c>
      <c r="B679" s="15" t="s">
        <v>13082</v>
      </c>
      <c r="C679" s="15" t="s">
        <v>13083</v>
      </c>
      <c r="D679" s="15" t="s">
        <v>13086</v>
      </c>
      <c r="E679" s="24" t="s">
        <v>13194</v>
      </c>
      <c r="F679" s="17">
        <v>899</v>
      </c>
      <c r="G679" s="17">
        <v>349</v>
      </c>
      <c r="H679" s="25">
        <v>0.61</v>
      </c>
      <c r="I679" s="18" t="str">
        <f t="shared" si="31"/>
        <v>₹200 - ₹500</v>
      </c>
      <c r="J679" s="18" t="str">
        <f t="shared" si="32"/>
        <v>Eligible</v>
      </c>
      <c r="K679" s="15">
        <v>4.0999999999999996</v>
      </c>
      <c r="L679" s="26">
        <v>25771</v>
      </c>
      <c r="M679" s="27">
        <f t="shared" si="33"/>
        <v>23168129</v>
      </c>
      <c r="N679" s="15" t="s">
        <v>2595</v>
      </c>
      <c r="O679" s="15" t="s">
        <v>2596</v>
      </c>
      <c r="P679" s="15" t="s">
        <v>2597</v>
      </c>
      <c r="Q679" s="15" t="s">
        <v>2598</v>
      </c>
      <c r="R679" s="15" t="s">
        <v>2600</v>
      </c>
      <c r="S679" s="15" t="s">
        <v>2599</v>
      </c>
    </row>
    <row r="680" spans="1:19" x14ac:dyDescent="0.3">
      <c r="A680" s="15" t="s">
        <v>4766</v>
      </c>
      <c r="B680" s="15" t="s">
        <v>13116</v>
      </c>
      <c r="C680" s="15" t="s">
        <v>13142</v>
      </c>
      <c r="D680" s="23" t="s">
        <v>13143</v>
      </c>
      <c r="E680" s="24"/>
      <c r="F680" s="17">
        <v>1899</v>
      </c>
      <c r="G680" s="17">
        <v>499</v>
      </c>
      <c r="H680" s="25">
        <v>0.74</v>
      </c>
      <c r="I680" s="18" t="str">
        <f t="shared" si="31"/>
        <v>₹200 - ₹500</v>
      </c>
      <c r="J680" s="18" t="str">
        <f t="shared" si="32"/>
        <v>Eligible</v>
      </c>
      <c r="K680" s="15">
        <v>4.0999999999999996</v>
      </c>
      <c r="L680" s="26">
        <v>273189</v>
      </c>
      <c r="M680" s="27">
        <f t="shared" si="33"/>
        <v>518785911</v>
      </c>
      <c r="N680" s="15" t="s">
        <v>4767</v>
      </c>
      <c r="O680" s="15" t="s">
        <v>4768</v>
      </c>
      <c r="P680" s="15" t="s">
        <v>4769</v>
      </c>
      <c r="Q680" s="15" t="s">
        <v>4770</v>
      </c>
      <c r="R680" s="15" t="s">
        <v>4772</v>
      </c>
      <c r="S680" s="15" t="s">
        <v>4771</v>
      </c>
    </row>
    <row r="681" spans="1:19" x14ac:dyDescent="0.3">
      <c r="A681" s="15" t="s">
        <v>9223</v>
      </c>
      <c r="B681" s="15" t="s">
        <v>13116</v>
      </c>
      <c r="C681" s="23" t="s">
        <v>13140</v>
      </c>
      <c r="D681" s="23" t="s">
        <v>13141</v>
      </c>
      <c r="E681" s="24"/>
      <c r="F681" s="17">
        <v>1499</v>
      </c>
      <c r="G681" s="17">
        <v>1289</v>
      </c>
      <c r="H681" s="25">
        <v>0.14000000000000001</v>
      </c>
      <c r="I681" s="18" t="str">
        <f t="shared" si="31"/>
        <v>&gt;₹500</v>
      </c>
      <c r="J681" s="18" t="str">
        <f t="shared" si="32"/>
        <v>Not Eligible</v>
      </c>
      <c r="K681" s="15">
        <v>4.0999999999999996</v>
      </c>
      <c r="L681" s="26">
        <v>3785</v>
      </c>
      <c r="M681" s="27">
        <f t="shared" si="33"/>
        <v>5673715</v>
      </c>
      <c r="N681" s="15" t="s">
        <v>9224</v>
      </c>
      <c r="O681" s="15" t="s">
        <v>9225</v>
      </c>
      <c r="P681" s="15" t="s">
        <v>9226</v>
      </c>
      <c r="Q681" s="15" t="s">
        <v>9227</v>
      </c>
      <c r="R681" s="15" t="s">
        <v>9229</v>
      </c>
      <c r="S681" s="15" t="s">
        <v>9228</v>
      </c>
    </row>
    <row r="682" spans="1:19" x14ac:dyDescent="0.3">
      <c r="A682" s="15" t="s">
        <v>6556</v>
      </c>
      <c r="B682" s="15" t="s">
        <v>13116</v>
      </c>
      <c r="C682" s="23" t="s">
        <v>13132</v>
      </c>
      <c r="D682" s="23" t="s">
        <v>13136</v>
      </c>
      <c r="E682" s="24" t="s">
        <v>13198</v>
      </c>
      <c r="F682" s="17">
        <v>21990</v>
      </c>
      <c r="G682" s="17">
        <v>13490</v>
      </c>
      <c r="H682" s="25">
        <v>0.39</v>
      </c>
      <c r="I682" s="18" t="str">
        <f t="shared" si="31"/>
        <v>&gt;₹500</v>
      </c>
      <c r="J682" s="18" t="str">
        <f t="shared" si="32"/>
        <v>Not Eligible</v>
      </c>
      <c r="K682" s="15">
        <v>4.0999999999999996</v>
      </c>
      <c r="L682" s="26">
        <v>2866</v>
      </c>
      <c r="M682" s="27">
        <f t="shared" si="33"/>
        <v>63023340</v>
      </c>
      <c r="N682" s="15" t="s">
        <v>6558</v>
      </c>
      <c r="O682" s="15" t="s">
        <v>6559</v>
      </c>
      <c r="P682" s="15" t="s">
        <v>6560</v>
      </c>
      <c r="Q682" s="15" t="s">
        <v>6561</v>
      </c>
      <c r="R682" s="15" t="s">
        <v>6563</v>
      </c>
      <c r="S682" s="15" t="s">
        <v>6562</v>
      </c>
    </row>
    <row r="683" spans="1:19" x14ac:dyDescent="0.3">
      <c r="A683" s="15" t="s">
        <v>8718</v>
      </c>
      <c r="B683" s="15" t="s">
        <v>13082</v>
      </c>
      <c r="C683" s="23" t="s">
        <v>13112</v>
      </c>
      <c r="D683" s="23" t="s">
        <v>13114</v>
      </c>
      <c r="E683" s="24" t="s">
        <v>13284</v>
      </c>
      <c r="F683" s="17">
        <v>3875</v>
      </c>
      <c r="G683" s="17">
        <v>3498</v>
      </c>
      <c r="H683" s="25">
        <v>0.1</v>
      </c>
      <c r="I683" s="18" t="str">
        <f t="shared" si="31"/>
        <v>&gt;₹500</v>
      </c>
      <c r="J683" s="18" t="str">
        <f t="shared" si="32"/>
        <v>Not Eligible</v>
      </c>
      <c r="K683" s="15">
        <v>4.0999999999999996</v>
      </c>
      <c r="L683" s="26">
        <v>27223</v>
      </c>
      <c r="M683" s="27">
        <f t="shared" si="33"/>
        <v>105489125</v>
      </c>
      <c r="N683" s="15" t="s">
        <v>8719</v>
      </c>
      <c r="O683" s="15" t="s">
        <v>8720</v>
      </c>
      <c r="P683" s="15" t="s">
        <v>8721</v>
      </c>
      <c r="Q683" s="15" t="s">
        <v>8722</v>
      </c>
      <c r="R683" s="15" t="s">
        <v>8724</v>
      </c>
      <c r="S683" s="15" t="s">
        <v>8723</v>
      </c>
    </row>
    <row r="684" spans="1:19" x14ac:dyDescent="0.3">
      <c r="A684" s="15" t="s">
        <v>9788</v>
      </c>
      <c r="B684" s="15" t="s">
        <v>13149</v>
      </c>
      <c r="C684" s="15" t="s">
        <v>13164</v>
      </c>
      <c r="D684" s="15" t="s">
        <v>13168</v>
      </c>
      <c r="E684" s="24" t="s">
        <v>13206</v>
      </c>
      <c r="F684" s="17">
        <v>999</v>
      </c>
      <c r="G684" s="17">
        <v>455</v>
      </c>
      <c r="H684" s="25">
        <v>0.54</v>
      </c>
      <c r="I684" s="18" t="str">
        <f t="shared" si="31"/>
        <v>₹200 - ₹500</v>
      </c>
      <c r="J684" s="18" t="str">
        <f t="shared" si="32"/>
        <v>Eligible</v>
      </c>
      <c r="K684" s="15">
        <v>4.0999999999999996</v>
      </c>
      <c r="L684" s="26">
        <v>82356</v>
      </c>
      <c r="M684" s="27">
        <f t="shared" si="33"/>
        <v>82273644</v>
      </c>
      <c r="N684" s="15" t="s">
        <v>9789</v>
      </c>
      <c r="O684" s="15" t="s">
        <v>9790</v>
      </c>
      <c r="P684" s="15" t="s">
        <v>9791</v>
      </c>
      <c r="Q684" s="15" t="s">
        <v>9792</v>
      </c>
      <c r="R684" s="15" t="s">
        <v>9794</v>
      </c>
      <c r="S684" s="15" t="s">
        <v>9793</v>
      </c>
    </row>
    <row r="685" spans="1:19" x14ac:dyDescent="0.3">
      <c r="A685" s="15" t="s">
        <v>185</v>
      </c>
      <c r="B685" s="15" t="s">
        <v>13082</v>
      </c>
      <c r="C685" s="15" t="s">
        <v>13083</v>
      </c>
      <c r="D685" s="15" t="s">
        <v>13086</v>
      </c>
      <c r="E685" s="24" t="s">
        <v>13194</v>
      </c>
      <c r="F685" s="17">
        <v>499</v>
      </c>
      <c r="G685" s="17">
        <v>199</v>
      </c>
      <c r="H685" s="25">
        <v>0.6</v>
      </c>
      <c r="I685" s="18" t="str">
        <f t="shared" si="31"/>
        <v>&lt;₹200</v>
      </c>
      <c r="J685" s="18" t="str">
        <f t="shared" si="32"/>
        <v>Eligible</v>
      </c>
      <c r="K685" s="15">
        <v>4.0999999999999996</v>
      </c>
      <c r="L685" s="26">
        <v>5719</v>
      </c>
      <c r="M685" s="27">
        <f t="shared" si="33"/>
        <v>2853781</v>
      </c>
      <c r="N685" s="15" t="s">
        <v>186</v>
      </c>
      <c r="O685" s="15" t="s">
        <v>187</v>
      </c>
      <c r="P685" s="15" t="s">
        <v>188</v>
      </c>
      <c r="Q685" s="15" t="s">
        <v>189</v>
      </c>
      <c r="R685" s="15" t="s">
        <v>191</v>
      </c>
      <c r="S685" s="15" t="s">
        <v>190</v>
      </c>
    </row>
    <row r="686" spans="1:19" x14ac:dyDescent="0.3">
      <c r="A686" s="15" t="s">
        <v>9633</v>
      </c>
      <c r="B686" s="15" t="s">
        <v>13082</v>
      </c>
      <c r="C686" s="15" t="s">
        <v>13083</v>
      </c>
      <c r="D686" s="23" t="s">
        <v>13086</v>
      </c>
      <c r="E686" s="24" t="s">
        <v>13194</v>
      </c>
      <c r="F686" s="17">
        <v>1299</v>
      </c>
      <c r="G686" s="17">
        <v>325</v>
      </c>
      <c r="H686" s="25">
        <v>0.75</v>
      </c>
      <c r="I686" s="18" t="str">
        <f t="shared" si="31"/>
        <v>₹200 - ₹500</v>
      </c>
      <c r="J686" s="18" t="str">
        <f t="shared" si="32"/>
        <v>Eligible</v>
      </c>
      <c r="K686" s="15">
        <v>4.0999999999999996</v>
      </c>
      <c r="L686" s="26">
        <v>1690</v>
      </c>
      <c r="M686" s="27">
        <f t="shared" si="33"/>
        <v>2195310</v>
      </c>
      <c r="N686" s="15" t="s">
        <v>9635</v>
      </c>
      <c r="O686" s="15" t="s">
        <v>9636</v>
      </c>
      <c r="P686" s="15" t="s">
        <v>9637</v>
      </c>
      <c r="Q686" s="15" t="s">
        <v>9638</v>
      </c>
      <c r="R686" s="15" t="s">
        <v>9640</v>
      </c>
      <c r="S686" s="15" t="s">
        <v>9639</v>
      </c>
    </row>
    <row r="687" spans="1:19" x14ac:dyDescent="0.3">
      <c r="A687" s="15" t="s">
        <v>9707</v>
      </c>
      <c r="B687" s="15" t="s">
        <v>13116</v>
      </c>
      <c r="C687" s="23" t="s">
        <v>13137</v>
      </c>
      <c r="D687" s="23" t="s">
        <v>13138</v>
      </c>
      <c r="E687" s="24" t="s">
        <v>13209</v>
      </c>
      <c r="F687" s="17">
        <v>6999</v>
      </c>
      <c r="G687" s="17">
        <v>2599</v>
      </c>
      <c r="H687" s="25">
        <v>0.63</v>
      </c>
      <c r="I687" s="18" t="str">
        <f t="shared" si="31"/>
        <v>&gt;₹500</v>
      </c>
      <c r="J687" s="18" t="str">
        <f t="shared" si="32"/>
        <v>Eligible</v>
      </c>
      <c r="K687" s="15">
        <v>4.0999999999999996</v>
      </c>
      <c r="L687" s="26">
        <v>8372</v>
      </c>
      <c r="M687" s="27">
        <f t="shared" si="33"/>
        <v>58595628</v>
      </c>
      <c r="N687" s="15" t="s">
        <v>9708</v>
      </c>
      <c r="O687" s="15" t="s">
        <v>9709</v>
      </c>
      <c r="P687" s="15" t="s">
        <v>9710</v>
      </c>
      <c r="Q687" s="15" t="s">
        <v>9711</v>
      </c>
      <c r="R687" s="15" t="s">
        <v>9713</v>
      </c>
      <c r="S687" s="15" t="s">
        <v>9712</v>
      </c>
    </row>
    <row r="688" spans="1:19" x14ac:dyDescent="0.3">
      <c r="A688" s="15" t="s">
        <v>5457</v>
      </c>
      <c r="B688" s="15" t="s">
        <v>13116</v>
      </c>
      <c r="C688" s="23" t="s">
        <v>13142</v>
      </c>
      <c r="D688" s="23" t="s">
        <v>13143</v>
      </c>
      <c r="E688" s="24"/>
      <c r="F688" s="17">
        <v>9999</v>
      </c>
      <c r="G688" s="17">
        <v>2199</v>
      </c>
      <c r="H688" s="25">
        <v>0.78</v>
      </c>
      <c r="I688" s="18" t="str">
        <f t="shared" si="31"/>
        <v>&gt;₹500</v>
      </c>
      <c r="J688" s="18" t="str">
        <f t="shared" si="32"/>
        <v>Eligible</v>
      </c>
      <c r="K688" s="15">
        <v>4.0999999999999996</v>
      </c>
      <c r="L688" s="26">
        <v>7113</v>
      </c>
      <c r="M688" s="27">
        <f t="shared" si="33"/>
        <v>71122887</v>
      </c>
      <c r="N688" s="15" t="s">
        <v>5459</v>
      </c>
      <c r="O688" s="15" t="s">
        <v>5460</v>
      </c>
      <c r="P688" s="15" t="s">
        <v>5461</v>
      </c>
      <c r="Q688" s="15" t="s">
        <v>5462</v>
      </c>
      <c r="R688" s="15" t="s">
        <v>5464</v>
      </c>
      <c r="S688" s="15" t="s">
        <v>5463</v>
      </c>
    </row>
    <row r="689" spans="1:19" x14ac:dyDescent="0.3">
      <c r="A689" s="15" t="s">
        <v>7361</v>
      </c>
      <c r="B689" s="15" t="s">
        <v>13082</v>
      </c>
      <c r="C689" s="23" t="s">
        <v>13083</v>
      </c>
      <c r="D689" s="23" t="s">
        <v>13089</v>
      </c>
      <c r="E689" s="24" t="s">
        <v>13207</v>
      </c>
      <c r="F689" s="17">
        <v>590</v>
      </c>
      <c r="G689" s="17">
        <v>289</v>
      </c>
      <c r="H689" s="25">
        <v>0.51</v>
      </c>
      <c r="I689" s="18" t="str">
        <f t="shared" si="31"/>
        <v>₹200 - ₹500</v>
      </c>
      <c r="J689" s="18" t="str">
        <f t="shared" si="32"/>
        <v>Eligible</v>
      </c>
      <c r="K689" s="15">
        <v>4.0999999999999996</v>
      </c>
      <c r="L689" s="26">
        <v>2804</v>
      </c>
      <c r="M689" s="27">
        <f t="shared" si="33"/>
        <v>1654360</v>
      </c>
      <c r="N689" s="15" t="s">
        <v>7362</v>
      </c>
      <c r="O689" s="15" t="s">
        <v>7363</v>
      </c>
      <c r="P689" s="15" t="s">
        <v>7364</v>
      </c>
      <c r="Q689" s="15" t="s">
        <v>7365</v>
      </c>
      <c r="R689" s="15" t="s">
        <v>7367</v>
      </c>
      <c r="S689" s="15" t="s">
        <v>7366</v>
      </c>
    </row>
    <row r="690" spans="1:19" x14ac:dyDescent="0.3">
      <c r="A690" s="15" t="s">
        <v>9675</v>
      </c>
      <c r="B690" s="15" t="s">
        <v>13082</v>
      </c>
      <c r="C690" s="15" t="s">
        <v>13105</v>
      </c>
      <c r="D690" s="15" t="s">
        <v>13106</v>
      </c>
      <c r="E690" s="24"/>
      <c r="F690" s="17">
        <v>59890</v>
      </c>
      <c r="G690" s="17">
        <v>37247</v>
      </c>
      <c r="H690" s="25">
        <v>0.38</v>
      </c>
      <c r="I690" s="18" t="str">
        <f t="shared" si="31"/>
        <v>&gt;₹500</v>
      </c>
      <c r="J690" s="18" t="str">
        <f t="shared" si="32"/>
        <v>Not Eligible</v>
      </c>
      <c r="K690" s="15">
        <v>4.0999999999999996</v>
      </c>
      <c r="L690" s="26">
        <v>1986</v>
      </c>
      <c r="M690" s="27">
        <f t="shared" si="33"/>
        <v>118941540</v>
      </c>
      <c r="N690" s="15" t="s">
        <v>9677</v>
      </c>
      <c r="O690" s="15" t="s">
        <v>9678</v>
      </c>
      <c r="P690" s="15" t="s">
        <v>9679</v>
      </c>
      <c r="Q690" s="15" t="s">
        <v>9680</v>
      </c>
      <c r="R690" s="15" t="s">
        <v>9682</v>
      </c>
      <c r="S690" s="15" t="s">
        <v>9681</v>
      </c>
    </row>
    <row r="691" spans="1:19" x14ac:dyDescent="0.3">
      <c r="A691" s="15" t="s">
        <v>7782</v>
      </c>
      <c r="B691" s="15" t="s">
        <v>13082</v>
      </c>
      <c r="C691" s="23" t="s">
        <v>13083</v>
      </c>
      <c r="D691" s="23" t="s">
        <v>13086</v>
      </c>
      <c r="E691" s="24" t="s">
        <v>13194</v>
      </c>
      <c r="F691" s="17">
        <v>499</v>
      </c>
      <c r="G691" s="17">
        <v>287</v>
      </c>
      <c r="H691" s="25">
        <v>0.42</v>
      </c>
      <c r="I691" s="18" t="str">
        <f t="shared" si="31"/>
        <v>₹200 - ₹500</v>
      </c>
      <c r="J691" s="18" t="str">
        <f t="shared" si="32"/>
        <v>Not Eligible</v>
      </c>
      <c r="K691" s="15">
        <v>4.0999999999999996</v>
      </c>
      <c r="L691" s="26">
        <v>2451</v>
      </c>
      <c r="M691" s="27">
        <f t="shared" si="33"/>
        <v>1223049</v>
      </c>
      <c r="N691" s="15" t="s">
        <v>7783</v>
      </c>
      <c r="O691" s="15" t="s">
        <v>7784</v>
      </c>
      <c r="P691" s="15" t="s">
        <v>7785</v>
      </c>
      <c r="Q691" s="15" t="s">
        <v>7786</v>
      </c>
      <c r="R691" s="15" t="s">
        <v>7788</v>
      </c>
      <c r="S691" s="15" t="s">
        <v>7787</v>
      </c>
    </row>
    <row r="692" spans="1:19" x14ac:dyDescent="0.3">
      <c r="A692" s="15" t="s">
        <v>3048</v>
      </c>
      <c r="B692" s="15" t="s">
        <v>13116</v>
      </c>
      <c r="C692" s="23" t="s">
        <v>13142</v>
      </c>
      <c r="D692" s="23" t="s">
        <v>13143</v>
      </c>
      <c r="E692" s="24"/>
      <c r="F692" s="17">
        <v>4999</v>
      </c>
      <c r="G692" s="17">
        <v>1898</v>
      </c>
      <c r="H692" s="25">
        <v>0.62</v>
      </c>
      <c r="I692" s="18" t="str">
        <f t="shared" si="31"/>
        <v>&gt;₹500</v>
      </c>
      <c r="J692" s="18" t="str">
        <f t="shared" si="32"/>
        <v>Eligible</v>
      </c>
      <c r="K692" s="15">
        <v>4.0999999999999996</v>
      </c>
      <c r="L692" s="26">
        <v>23</v>
      </c>
      <c r="M692" s="27">
        <f t="shared" si="33"/>
        <v>114977</v>
      </c>
      <c r="N692" s="15" t="s">
        <v>3049</v>
      </c>
      <c r="O692" s="15" t="s">
        <v>3050</v>
      </c>
      <c r="P692" s="15" t="s">
        <v>3051</v>
      </c>
      <c r="Q692" s="15" t="s">
        <v>3052</v>
      </c>
      <c r="R692" s="15" t="s">
        <v>3054</v>
      </c>
      <c r="S692" s="15" t="s">
        <v>3053</v>
      </c>
    </row>
    <row r="693" spans="1:19" x14ac:dyDescent="0.3">
      <c r="A693" s="15" t="s">
        <v>7456</v>
      </c>
      <c r="B693" s="15" t="s">
        <v>13176</v>
      </c>
      <c r="C693" s="23" t="s">
        <v>13177</v>
      </c>
      <c r="D693" s="23" t="s">
        <v>13178</v>
      </c>
      <c r="E693" s="24"/>
      <c r="F693" s="17">
        <v>699</v>
      </c>
      <c r="G693" s="17">
        <v>478</v>
      </c>
      <c r="H693" s="25">
        <v>0.32</v>
      </c>
      <c r="I693" s="18" t="str">
        <f t="shared" si="31"/>
        <v>₹200 - ₹500</v>
      </c>
      <c r="J693" s="18" t="str">
        <f t="shared" si="32"/>
        <v>Not Eligible</v>
      </c>
      <c r="K693" s="15">
        <v>4.0999999999999996</v>
      </c>
      <c r="L693" s="26">
        <v>26194</v>
      </c>
      <c r="M693" s="27">
        <f t="shared" si="33"/>
        <v>18309606</v>
      </c>
      <c r="N693" s="15" t="s">
        <v>7457</v>
      </c>
      <c r="O693" s="15" t="s">
        <v>7458</v>
      </c>
      <c r="P693" s="15" t="s">
        <v>7459</v>
      </c>
      <c r="Q693" s="15" t="s">
        <v>7460</v>
      </c>
      <c r="R693" s="15" t="s">
        <v>7462</v>
      </c>
      <c r="S693" s="15" t="s">
        <v>7461</v>
      </c>
    </row>
    <row r="694" spans="1:19" x14ac:dyDescent="0.3">
      <c r="A694" s="15" t="s">
        <v>11193</v>
      </c>
      <c r="B694" s="15" t="s">
        <v>13149</v>
      </c>
      <c r="C694" s="23" t="s">
        <v>13154</v>
      </c>
      <c r="D694" s="23" t="s">
        <v>13159</v>
      </c>
      <c r="E694" s="24" t="s">
        <v>13262</v>
      </c>
      <c r="F694" s="17">
        <v>2999</v>
      </c>
      <c r="G694" s="17">
        <v>1448</v>
      </c>
      <c r="H694" s="25">
        <v>0.52</v>
      </c>
      <c r="I694" s="18" t="str">
        <f t="shared" si="31"/>
        <v>&gt;₹500</v>
      </c>
      <c r="J694" s="18" t="str">
        <f t="shared" si="32"/>
        <v>Eligible</v>
      </c>
      <c r="K694" s="15">
        <v>4.0999999999999996</v>
      </c>
      <c r="L694" s="26">
        <v>8053</v>
      </c>
      <c r="M694" s="27">
        <f t="shared" si="33"/>
        <v>24150947</v>
      </c>
      <c r="N694" s="15" t="s">
        <v>11194</v>
      </c>
      <c r="O694" s="15" t="s">
        <v>11195</v>
      </c>
      <c r="P694" s="15" t="s">
        <v>11196</v>
      </c>
      <c r="Q694" s="15" t="s">
        <v>11197</v>
      </c>
      <c r="R694" s="15" t="s">
        <v>11199</v>
      </c>
      <c r="S694" s="15" t="s">
        <v>11198</v>
      </c>
    </row>
    <row r="695" spans="1:19" x14ac:dyDescent="0.3">
      <c r="A695" s="15" t="s">
        <v>4602</v>
      </c>
      <c r="B695" s="15" t="s">
        <v>13116</v>
      </c>
      <c r="C695" s="23" t="s">
        <v>13137</v>
      </c>
      <c r="D695" s="23" t="s">
        <v>13139</v>
      </c>
      <c r="E695" s="24" t="s">
        <v>13197</v>
      </c>
      <c r="F695" s="17">
        <v>12999</v>
      </c>
      <c r="G695" s="17">
        <v>8499</v>
      </c>
      <c r="H695" s="25">
        <v>0.35</v>
      </c>
      <c r="I695" s="18" t="str">
        <f t="shared" si="31"/>
        <v>&gt;₹500</v>
      </c>
      <c r="J695" s="18" t="str">
        <f t="shared" si="32"/>
        <v>Not Eligible</v>
      </c>
      <c r="K695" s="15">
        <v>4.0999999999999996</v>
      </c>
      <c r="L695" s="26">
        <v>2809</v>
      </c>
      <c r="M695" s="27">
        <f t="shared" si="33"/>
        <v>36514191</v>
      </c>
      <c r="N695" s="15" t="s">
        <v>4603</v>
      </c>
      <c r="O695" s="15" t="s">
        <v>4604</v>
      </c>
      <c r="P695" s="15" t="s">
        <v>4605</v>
      </c>
      <c r="Q695" s="15" t="s">
        <v>4606</v>
      </c>
      <c r="R695" s="15" t="s">
        <v>4608</v>
      </c>
      <c r="S695" s="15" t="s">
        <v>4607</v>
      </c>
    </row>
    <row r="696" spans="1:19" x14ac:dyDescent="0.3">
      <c r="A696" s="15" t="s">
        <v>6940</v>
      </c>
      <c r="B696" s="15" t="s">
        <v>13116</v>
      </c>
      <c r="C696" s="15" t="s">
        <v>13117</v>
      </c>
      <c r="D696" s="15" t="s">
        <v>13118</v>
      </c>
      <c r="E696" s="24" t="s">
        <v>13219</v>
      </c>
      <c r="F696" s="17">
        <v>2900</v>
      </c>
      <c r="G696" s="17">
        <v>1329</v>
      </c>
      <c r="H696" s="25">
        <v>0.54</v>
      </c>
      <c r="I696" s="18" t="str">
        <f t="shared" si="31"/>
        <v>&gt;₹500</v>
      </c>
      <c r="J696" s="18" t="str">
        <f t="shared" si="32"/>
        <v>Eligible</v>
      </c>
      <c r="K696" s="15">
        <v>4.0999999999999996</v>
      </c>
      <c r="L696" s="26">
        <v>25910</v>
      </c>
      <c r="M696" s="27">
        <f t="shared" si="33"/>
        <v>75139000</v>
      </c>
      <c r="N696" s="15" t="s">
        <v>6942</v>
      </c>
      <c r="O696" s="15" t="s">
        <v>6943</v>
      </c>
      <c r="P696" s="15" t="s">
        <v>6944</v>
      </c>
      <c r="Q696" s="15" t="s">
        <v>6945</v>
      </c>
      <c r="R696" s="15" t="s">
        <v>6947</v>
      </c>
      <c r="S696" s="15" t="s">
        <v>6946</v>
      </c>
    </row>
    <row r="697" spans="1:19" x14ac:dyDescent="0.3">
      <c r="A697" s="15" t="s">
        <v>10192</v>
      </c>
      <c r="B697" s="15" t="s">
        <v>13149</v>
      </c>
      <c r="C697" s="23" t="s">
        <v>13164</v>
      </c>
      <c r="D697" s="23" t="s">
        <v>13167</v>
      </c>
      <c r="E697" s="24" t="s">
        <v>13227</v>
      </c>
      <c r="F697" s="17">
        <v>3595</v>
      </c>
      <c r="G697" s="17">
        <v>1799</v>
      </c>
      <c r="H697" s="25">
        <v>0.5</v>
      </c>
      <c r="I697" s="18" t="str">
        <f t="shared" si="31"/>
        <v>&gt;₹500</v>
      </c>
      <c r="J697" s="18" t="str">
        <f t="shared" si="32"/>
        <v>Eligible</v>
      </c>
      <c r="K697" s="15">
        <v>4.0999999999999996</v>
      </c>
      <c r="L697" s="26">
        <v>1173</v>
      </c>
      <c r="M697" s="27">
        <f t="shared" si="33"/>
        <v>4216935</v>
      </c>
      <c r="N697" s="15" t="s">
        <v>10193</v>
      </c>
      <c r="O697" s="15" t="s">
        <v>10194</v>
      </c>
      <c r="P697" s="15" t="s">
        <v>10195</v>
      </c>
      <c r="Q697" s="15" t="s">
        <v>10196</v>
      </c>
      <c r="R697" s="15" t="s">
        <v>10198</v>
      </c>
      <c r="S697" s="15" t="s">
        <v>10197</v>
      </c>
    </row>
    <row r="698" spans="1:19" x14ac:dyDescent="0.3">
      <c r="A698" s="15" t="s">
        <v>5783</v>
      </c>
      <c r="B698" s="15" t="s">
        <v>13116</v>
      </c>
      <c r="C698" s="15" t="s">
        <v>13119</v>
      </c>
      <c r="D698" s="15" t="s">
        <v>13117</v>
      </c>
      <c r="E698" s="24" t="s">
        <v>13255</v>
      </c>
      <c r="F698" s="17">
        <v>995</v>
      </c>
      <c r="G698" s="17">
        <v>399</v>
      </c>
      <c r="H698" s="25">
        <v>0.6</v>
      </c>
      <c r="I698" s="18" t="str">
        <f t="shared" si="31"/>
        <v>₹200 - ₹500</v>
      </c>
      <c r="J698" s="18" t="str">
        <f t="shared" si="32"/>
        <v>Eligible</v>
      </c>
      <c r="K698" s="15">
        <v>4.0999999999999996</v>
      </c>
      <c r="L698" s="26">
        <v>6422</v>
      </c>
      <c r="M698" s="27">
        <f t="shared" si="33"/>
        <v>6389890</v>
      </c>
      <c r="N698" s="15" t="s">
        <v>5785</v>
      </c>
      <c r="O698" s="15" t="s">
        <v>5786</v>
      </c>
      <c r="P698" s="15" t="s">
        <v>5787</v>
      </c>
      <c r="Q698" s="15" t="s">
        <v>5788</v>
      </c>
      <c r="R698" s="15" t="s">
        <v>5790</v>
      </c>
      <c r="S698" s="15" t="s">
        <v>5789</v>
      </c>
    </row>
    <row r="699" spans="1:19" x14ac:dyDescent="0.3">
      <c r="A699" s="15" t="s">
        <v>4786</v>
      </c>
      <c r="B699" s="15" t="s">
        <v>13116</v>
      </c>
      <c r="C699" s="15" t="s">
        <v>13137</v>
      </c>
      <c r="D699" s="15" t="s">
        <v>13138</v>
      </c>
      <c r="E699" s="24" t="s">
        <v>13210</v>
      </c>
      <c r="F699" s="17">
        <v>3499</v>
      </c>
      <c r="G699" s="17">
        <v>1599</v>
      </c>
      <c r="H699" s="25">
        <v>0.54</v>
      </c>
      <c r="I699" s="18" t="str">
        <f t="shared" si="31"/>
        <v>&gt;₹500</v>
      </c>
      <c r="J699" s="18" t="str">
        <f t="shared" si="32"/>
        <v>Eligible</v>
      </c>
      <c r="K699" s="15">
        <v>4.0999999999999996</v>
      </c>
      <c r="L699" s="26">
        <v>241</v>
      </c>
      <c r="M699" s="27">
        <f t="shared" si="33"/>
        <v>843259</v>
      </c>
      <c r="N699" s="15" t="s">
        <v>4788</v>
      </c>
      <c r="O699" s="15" t="s">
        <v>4789</v>
      </c>
      <c r="P699" s="15" t="s">
        <v>4790</v>
      </c>
      <c r="Q699" s="15" t="s">
        <v>4791</v>
      </c>
      <c r="R699" s="15" t="s">
        <v>4793</v>
      </c>
      <c r="S699" s="15" t="s">
        <v>4792</v>
      </c>
    </row>
    <row r="700" spans="1:19" x14ac:dyDescent="0.3">
      <c r="A700" s="15" t="s">
        <v>10969</v>
      </c>
      <c r="B700" s="15" t="s">
        <v>13149</v>
      </c>
      <c r="C700" s="15" t="s">
        <v>13164</v>
      </c>
      <c r="D700" s="23" t="s">
        <v>13168</v>
      </c>
      <c r="E700" s="24" t="s">
        <v>13206</v>
      </c>
      <c r="F700" s="17">
        <v>999</v>
      </c>
      <c r="G700" s="17">
        <v>453</v>
      </c>
      <c r="H700" s="25">
        <v>0.55000000000000004</v>
      </c>
      <c r="I700" s="18" t="str">
        <f t="shared" si="31"/>
        <v>₹200 - ₹500</v>
      </c>
      <c r="J700" s="18" t="str">
        <f t="shared" si="32"/>
        <v>Eligible</v>
      </c>
      <c r="K700" s="15">
        <v>4.0999999999999996</v>
      </c>
      <c r="L700" s="26">
        <v>1528</v>
      </c>
      <c r="M700" s="27">
        <f t="shared" si="33"/>
        <v>1526472</v>
      </c>
      <c r="N700" s="15" t="s">
        <v>10970</v>
      </c>
      <c r="O700" s="15" t="s">
        <v>10971</v>
      </c>
      <c r="P700" s="15" t="s">
        <v>10972</v>
      </c>
      <c r="Q700" s="15" t="s">
        <v>10973</v>
      </c>
      <c r="R700" s="15" t="s">
        <v>10975</v>
      </c>
      <c r="S700" s="15" t="s">
        <v>10974</v>
      </c>
    </row>
    <row r="701" spans="1:19" x14ac:dyDescent="0.3">
      <c r="A701" s="15" t="s">
        <v>10466</v>
      </c>
      <c r="B701" s="15" t="s">
        <v>13149</v>
      </c>
      <c r="C701" s="23" t="s">
        <v>13164</v>
      </c>
      <c r="D701" s="23" t="s">
        <v>13167</v>
      </c>
      <c r="E701" s="24" t="s">
        <v>13196</v>
      </c>
      <c r="F701" s="17">
        <v>10590</v>
      </c>
      <c r="G701" s="17">
        <v>6999</v>
      </c>
      <c r="H701" s="25">
        <v>0.34</v>
      </c>
      <c r="I701" s="18" t="str">
        <f t="shared" si="31"/>
        <v>&gt;₹500</v>
      </c>
      <c r="J701" s="18" t="str">
        <f t="shared" si="32"/>
        <v>Not Eligible</v>
      </c>
      <c r="K701" s="15">
        <v>4.0999999999999996</v>
      </c>
      <c r="L701" s="26">
        <v>15032</v>
      </c>
      <c r="M701" s="27">
        <f t="shared" si="33"/>
        <v>159188880</v>
      </c>
      <c r="N701" s="15" t="s">
        <v>10468</v>
      </c>
      <c r="O701" s="15" t="s">
        <v>10469</v>
      </c>
      <c r="P701" s="15" t="s">
        <v>10470</v>
      </c>
      <c r="Q701" s="15" t="s">
        <v>10471</v>
      </c>
      <c r="R701" s="15" t="s">
        <v>10473</v>
      </c>
      <c r="S701" s="15" t="s">
        <v>10472</v>
      </c>
    </row>
    <row r="702" spans="1:19" x14ac:dyDescent="0.3">
      <c r="A702" s="15" t="s">
        <v>9828</v>
      </c>
      <c r="B702" s="15" t="s">
        <v>13149</v>
      </c>
      <c r="C702" s="23" t="s">
        <v>13164</v>
      </c>
      <c r="D702" s="23" t="s">
        <v>13167</v>
      </c>
      <c r="E702" s="24" t="s">
        <v>13195</v>
      </c>
      <c r="F702" s="17">
        <v>1245</v>
      </c>
      <c r="G702" s="17">
        <v>749</v>
      </c>
      <c r="H702" s="25">
        <v>0.4</v>
      </c>
      <c r="I702" s="18" t="str">
        <f t="shared" si="31"/>
        <v>&gt;₹500</v>
      </c>
      <c r="J702" s="18" t="str">
        <f t="shared" si="32"/>
        <v>Not Eligible</v>
      </c>
      <c r="K702" s="15">
        <v>4.0999999999999996</v>
      </c>
      <c r="L702" s="26">
        <v>69585</v>
      </c>
      <c r="M702" s="27">
        <f t="shared" si="33"/>
        <v>86633325</v>
      </c>
      <c r="N702" s="15" t="s">
        <v>9829</v>
      </c>
      <c r="O702" s="15" t="s">
        <v>9830</v>
      </c>
      <c r="P702" s="15" t="s">
        <v>9831</v>
      </c>
      <c r="Q702" s="15" t="s">
        <v>9832</v>
      </c>
      <c r="R702" s="15" t="s">
        <v>9834</v>
      </c>
      <c r="S702" s="15" t="s">
        <v>9833</v>
      </c>
    </row>
    <row r="703" spans="1:19" x14ac:dyDescent="0.3">
      <c r="A703" s="15" t="s">
        <v>4972</v>
      </c>
      <c r="B703" s="15" t="s">
        <v>13082</v>
      </c>
      <c r="C703" s="15" t="s">
        <v>13083</v>
      </c>
      <c r="D703" s="15" t="s">
        <v>13086</v>
      </c>
      <c r="E703" s="24" t="s">
        <v>13194</v>
      </c>
      <c r="F703" s="17">
        <v>499</v>
      </c>
      <c r="G703" s="17">
        <v>199</v>
      </c>
      <c r="H703" s="25">
        <v>0.6</v>
      </c>
      <c r="I703" s="18" t="str">
        <f t="shared" si="31"/>
        <v>&lt;₹200</v>
      </c>
      <c r="J703" s="18" t="str">
        <f t="shared" si="32"/>
        <v>Eligible</v>
      </c>
      <c r="K703" s="15">
        <v>4.0999999999999996</v>
      </c>
      <c r="L703" s="26">
        <v>14371</v>
      </c>
      <c r="M703" s="27">
        <f t="shared" si="33"/>
        <v>7171129</v>
      </c>
      <c r="N703" s="15" t="s">
        <v>4631</v>
      </c>
      <c r="O703" s="15" t="s">
        <v>4973</v>
      </c>
      <c r="P703" s="15" t="s">
        <v>4974</v>
      </c>
      <c r="Q703" s="15" t="s">
        <v>4975</v>
      </c>
      <c r="R703" s="15" t="s">
        <v>4977</v>
      </c>
      <c r="S703" s="15" t="s">
        <v>4976</v>
      </c>
    </row>
    <row r="704" spans="1:19" x14ac:dyDescent="0.3">
      <c r="A704" s="15" t="s">
        <v>3467</v>
      </c>
      <c r="B704" s="15" t="s">
        <v>13082</v>
      </c>
      <c r="C704" s="15" t="s">
        <v>13083</v>
      </c>
      <c r="D704" s="23" t="s">
        <v>13086</v>
      </c>
      <c r="E704" s="24" t="s">
        <v>13194</v>
      </c>
      <c r="F704" s="17">
        <v>399</v>
      </c>
      <c r="G704" s="17">
        <v>154</v>
      </c>
      <c r="H704" s="25">
        <v>0.61</v>
      </c>
      <c r="I704" s="18" t="str">
        <f t="shared" si="31"/>
        <v>&lt;₹200</v>
      </c>
      <c r="J704" s="18" t="str">
        <f t="shared" si="32"/>
        <v>Eligible</v>
      </c>
      <c r="K704" s="15">
        <v>4.0999999999999996</v>
      </c>
      <c r="L704" s="26">
        <v>3182</v>
      </c>
      <c r="M704" s="27">
        <f t="shared" si="33"/>
        <v>1269618</v>
      </c>
      <c r="N704" s="15" t="s">
        <v>3468</v>
      </c>
      <c r="O704" s="15" t="s">
        <v>3469</v>
      </c>
      <c r="P704" s="15" t="s">
        <v>3470</v>
      </c>
      <c r="Q704" s="15" t="s">
        <v>3471</v>
      </c>
      <c r="R704" s="15" t="s">
        <v>3473</v>
      </c>
      <c r="S704" s="15" t="s">
        <v>3472</v>
      </c>
    </row>
    <row r="705" spans="1:19" x14ac:dyDescent="0.3">
      <c r="A705" s="15" t="s">
        <v>451</v>
      </c>
      <c r="B705" s="15" t="s">
        <v>13082</v>
      </c>
      <c r="C705" s="15" t="s">
        <v>13107</v>
      </c>
      <c r="D705" s="23" t="s">
        <v>13109</v>
      </c>
      <c r="E705" s="24" t="s">
        <v>13213</v>
      </c>
      <c r="F705" s="17">
        <v>1208</v>
      </c>
      <c r="G705" s="17">
        <v>507</v>
      </c>
      <c r="H705" s="25">
        <v>0.57999999999999996</v>
      </c>
      <c r="I705" s="18" t="str">
        <f t="shared" si="31"/>
        <v>&gt;₹500</v>
      </c>
      <c r="J705" s="18" t="str">
        <f t="shared" si="32"/>
        <v>Eligible</v>
      </c>
      <c r="K705" s="15">
        <v>4.0999999999999996</v>
      </c>
      <c r="L705" s="26">
        <v>25886</v>
      </c>
      <c r="M705" s="27">
        <f t="shared" si="33"/>
        <v>31270288</v>
      </c>
      <c r="N705" s="15" t="s">
        <v>452</v>
      </c>
      <c r="O705" s="15" t="s">
        <v>453</v>
      </c>
      <c r="P705" s="15" t="s">
        <v>454</v>
      </c>
      <c r="Q705" s="15" t="s">
        <v>455</v>
      </c>
      <c r="R705" s="15" t="s">
        <v>457</v>
      </c>
      <c r="S705" s="15" t="s">
        <v>456</v>
      </c>
    </row>
    <row r="706" spans="1:19" x14ac:dyDescent="0.3">
      <c r="A706" s="15" t="s">
        <v>8896</v>
      </c>
      <c r="B706" s="15" t="s">
        <v>13082</v>
      </c>
      <c r="C706" s="15" t="s">
        <v>13083</v>
      </c>
      <c r="D706" s="23" t="s">
        <v>13086</v>
      </c>
      <c r="E706" s="24" t="s">
        <v>13194</v>
      </c>
      <c r="F706" s="17">
        <v>999</v>
      </c>
      <c r="G706" s="17">
        <v>139</v>
      </c>
      <c r="H706" s="25">
        <v>0.86</v>
      </c>
      <c r="I706" s="18" t="str">
        <f t="shared" ref="I706:I769" si="34">IF(G706&lt;200,"&lt;₹200",IF(OR(G706=200,G706&lt;=500),"₹200 - ₹500","&gt;₹500"))</f>
        <v>&lt;₹200</v>
      </c>
      <c r="J706" s="18" t="str">
        <f t="shared" ref="J706:J769" si="35">IF(H706&gt;=50%,"Eligible","Not Eligible")</f>
        <v>Eligible</v>
      </c>
      <c r="K706" s="15">
        <v>4.0999999999999996</v>
      </c>
      <c r="L706" s="26">
        <v>4736</v>
      </c>
      <c r="M706" s="27">
        <f t="shared" si="33"/>
        <v>4731264</v>
      </c>
      <c r="N706" s="15" t="s">
        <v>8897</v>
      </c>
      <c r="O706" s="15" t="s">
        <v>8898</v>
      </c>
      <c r="P706" s="15" t="s">
        <v>8899</v>
      </c>
      <c r="Q706" s="15" t="s">
        <v>8900</v>
      </c>
      <c r="R706" s="15" t="s">
        <v>8902</v>
      </c>
      <c r="S706" s="15" t="s">
        <v>8901</v>
      </c>
    </row>
    <row r="707" spans="1:19" x14ac:dyDescent="0.3">
      <c r="A707" s="15" t="s">
        <v>11486</v>
      </c>
      <c r="B707" s="15" t="s">
        <v>13149</v>
      </c>
      <c r="C707" s="15" t="s">
        <v>13164</v>
      </c>
      <c r="D707" s="15" t="s">
        <v>13167</v>
      </c>
      <c r="E707" s="24" t="s">
        <v>13223</v>
      </c>
      <c r="F707" s="17">
        <v>6500</v>
      </c>
      <c r="G707" s="17">
        <v>3299</v>
      </c>
      <c r="H707" s="25">
        <v>0.49</v>
      </c>
      <c r="I707" s="18" t="str">
        <f t="shared" si="34"/>
        <v>&gt;₹500</v>
      </c>
      <c r="J707" s="18" t="str">
        <f t="shared" si="35"/>
        <v>Not Eligible</v>
      </c>
      <c r="K707" s="15">
        <v>4.0999999999999996</v>
      </c>
      <c r="L707" s="26">
        <v>73005</v>
      </c>
      <c r="M707" s="27">
        <f t="shared" si="33"/>
        <v>474532500</v>
      </c>
      <c r="N707" s="15" t="s">
        <v>11487</v>
      </c>
      <c r="O707" s="15" t="s">
        <v>11488</v>
      </c>
      <c r="P707" s="15" t="s">
        <v>11489</v>
      </c>
      <c r="Q707" s="15" t="s">
        <v>11490</v>
      </c>
      <c r="R707" s="15" t="s">
        <v>11492</v>
      </c>
      <c r="S707" s="15" t="s">
        <v>11491</v>
      </c>
    </row>
    <row r="708" spans="1:19" x14ac:dyDescent="0.3">
      <c r="A708" s="15" t="s">
        <v>11051</v>
      </c>
      <c r="B708" s="15" t="s">
        <v>13149</v>
      </c>
      <c r="C708" s="15" t="s">
        <v>13154</v>
      </c>
      <c r="D708" s="23" t="s">
        <v>13159</v>
      </c>
      <c r="E708" s="24" t="s">
        <v>13262</v>
      </c>
      <c r="F708" s="17">
        <v>4400</v>
      </c>
      <c r="G708" s="17">
        <v>2599</v>
      </c>
      <c r="H708" s="25">
        <v>0.41</v>
      </c>
      <c r="I708" s="18" t="str">
        <f t="shared" si="34"/>
        <v>&gt;₹500</v>
      </c>
      <c r="J708" s="18" t="str">
        <f t="shared" si="35"/>
        <v>Not Eligible</v>
      </c>
      <c r="K708" s="15">
        <v>4.0999999999999996</v>
      </c>
      <c r="L708" s="26">
        <v>20398</v>
      </c>
      <c r="M708" s="27">
        <f t="shared" si="33"/>
        <v>89751200</v>
      </c>
      <c r="N708" s="15" t="s">
        <v>11052</v>
      </c>
      <c r="O708" s="15" t="s">
        <v>11053</v>
      </c>
      <c r="P708" s="15" t="s">
        <v>11054</v>
      </c>
      <c r="Q708" s="15" t="s">
        <v>11055</v>
      </c>
      <c r="R708" s="15" t="s">
        <v>11057</v>
      </c>
      <c r="S708" s="15" t="s">
        <v>11056</v>
      </c>
    </row>
    <row r="709" spans="1:19" x14ac:dyDescent="0.3">
      <c r="A709" s="15" t="s">
        <v>8460</v>
      </c>
      <c r="B709" s="15" t="s">
        <v>13082</v>
      </c>
      <c r="C709" s="15" t="s">
        <v>13083</v>
      </c>
      <c r="D709" s="15" t="s">
        <v>13091</v>
      </c>
      <c r="E709" s="24" t="s">
        <v>13238</v>
      </c>
      <c r="F709" s="17">
        <v>1995</v>
      </c>
      <c r="G709" s="17">
        <v>1495</v>
      </c>
      <c r="H709" s="25">
        <v>0.25</v>
      </c>
      <c r="I709" s="18" t="str">
        <f t="shared" si="34"/>
        <v>&gt;₹500</v>
      </c>
      <c r="J709" s="18" t="str">
        <f t="shared" si="35"/>
        <v>Not Eligible</v>
      </c>
      <c r="K709" s="15">
        <v>4.0999999999999996</v>
      </c>
      <c r="L709" s="26">
        <v>2125</v>
      </c>
      <c r="M709" s="27">
        <f t="shared" si="33"/>
        <v>4239375</v>
      </c>
      <c r="N709" s="15" t="s">
        <v>8462</v>
      </c>
      <c r="O709" s="15" t="s">
        <v>8463</v>
      </c>
      <c r="P709" s="15" t="s">
        <v>8464</v>
      </c>
      <c r="Q709" s="15" t="s">
        <v>8465</v>
      </c>
      <c r="R709" s="15" t="s">
        <v>8467</v>
      </c>
      <c r="S709" s="15" t="s">
        <v>8466</v>
      </c>
    </row>
    <row r="710" spans="1:19" x14ac:dyDescent="0.3">
      <c r="A710" s="15" t="s">
        <v>10679</v>
      </c>
      <c r="B710" s="15" t="s">
        <v>13149</v>
      </c>
      <c r="C710" s="15" t="s">
        <v>13154</v>
      </c>
      <c r="D710" s="15" t="s">
        <v>13158</v>
      </c>
      <c r="E710" s="24" t="s">
        <v>13291</v>
      </c>
      <c r="F710" s="17">
        <v>2990</v>
      </c>
      <c r="G710" s="17">
        <v>2199</v>
      </c>
      <c r="H710" s="25">
        <v>0.26</v>
      </c>
      <c r="I710" s="18" t="str">
        <f t="shared" si="34"/>
        <v>&gt;₹500</v>
      </c>
      <c r="J710" s="18" t="str">
        <f t="shared" si="35"/>
        <v>Not Eligible</v>
      </c>
      <c r="K710" s="15">
        <v>4.0999999999999996</v>
      </c>
      <c r="L710" s="26">
        <v>11330</v>
      </c>
      <c r="M710" s="27">
        <f t="shared" si="33"/>
        <v>33876700</v>
      </c>
      <c r="N710" s="15" t="s">
        <v>10680</v>
      </c>
      <c r="O710" s="15" t="s">
        <v>10681</v>
      </c>
      <c r="P710" s="15" t="s">
        <v>10682</v>
      </c>
      <c r="Q710" s="15" t="s">
        <v>10683</v>
      </c>
      <c r="R710" s="15" t="s">
        <v>10685</v>
      </c>
      <c r="S710" s="15" t="s">
        <v>10684</v>
      </c>
    </row>
    <row r="711" spans="1:19" x14ac:dyDescent="0.3">
      <c r="A711" s="15" t="s">
        <v>4189</v>
      </c>
      <c r="B711" s="15" t="s">
        <v>13116</v>
      </c>
      <c r="C711" s="23" t="s">
        <v>13142</v>
      </c>
      <c r="D711" s="23" t="s">
        <v>13143</v>
      </c>
      <c r="E711" s="24"/>
      <c r="F711" s="17">
        <v>9999</v>
      </c>
      <c r="G711" s="17">
        <v>2199</v>
      </c>
      <c r="H711" s="25">
        <v>0.78</v>
      </c>
      <c r="I711" s="18" t="str">
        <f t="shared" si="34"/>
        <v>&gt;₹500</v>
      </c>
      <c r="J711" s="18" t="str">
        <f t="shared" si="35"/>
        <v>Eligible</v>
      </c>
      <c r="K711" s="15">
        <v>4.0999999999999996</v>
      </c>
      <c r="L711" s="26">
        <v>27441</v>
      </c>
      <c r="M711" s="27">
        <f t="shared" si="33"/>
        <v>274382559</v>
      </c>
      <c r="N711" s="15" t="s">
        <v>4190</v>
      </c>
      <c r="O711" s="15" t="s">
        <v>4191</v>
      </c>
      <c r="P711" s="15" t="s">
        <v>4192</v>
      </c>
      <c r="Q711" s="15" t="s">
        <v>4193</v>
      </c>
      <c r="R711" s="15" t="s">
        <v>4195</v>
      </c>
      <c r="S711" s="15" t="s">
        <v>4194</v>
      </c>
    </row>
    <row r="712" spans="1:19" x14ac:dyDescent="0.3">
      <c r="A712" s="15" t="s">
        <v>1920</v>
      </c>
      <c r="B712" s="15" t="s">
        <v>13116</v>
      </c>
      <c r="C712" s="23" t="s">
        <v>13132</v>
      </c>
      <c r="D712" s="23" t="s">
        <v>13136</v>
      </c>
      <c r="E712" s="24" t="s">
        <v>13198</v>
      </c>
      <c r="F712" s="17">
        <v>59999</v>
      </c>
      <c r="G712" s="17">
        <v>42999</v>
      </c>
      <c r="H712" s="25">
        <v>0.28000000000000003</v>
      </c>
      <c r="I712" s="18" t="str">
        <f t="shared" si="34"/>
        <v>&gt;₹500</v>
      </c>
      <c r="J712" s="18" t="str">
        <f t="shared" si="35"/>
        <v>Not Eligible</v>
      </c>
      <c r="K712" s="15">
        <v>4.0999999999999996</v>
      </c>
      <c r="L712" s="26">
        <v>255</v>
      </c>
      <c r="M712" s="27">
        <f t="shared" si="33"/>
        <v>15299745</v>
      </c>
      <c r="N712" s="15" t="s">
        <v>1921</v>
      </c>
      <c r="O712" s="15" t="s">
        <v>1922</v>
      </c>
      <c r="P712" s="15" t="s">
        <v>1923</v>
      </c>
      <c r="Q712" s="15" t="s">
        <v>1924</v>
      </c>
      <c r="R712" s="15" t="s">
        <v>1926</v>
      </c>
      <c r="S712" s="15" t="s">
        <v>1925</v>
      </c>
    </row>
    <row r="713" spans="1:19" x14ac:dyDescent="0.3">
      <c r="A713" s="15" t="s">
        <v>2886</v>
      </c>
      <c r="B713" s="15" t="s">
        <v>13116</v>
      </c>
      <c r="C713" s="23" t="s">
        <v>13132</v>
      </c>
      <c r="D713" s="23" t="s">
        <v>13136</v>
      </c>
      <c r="E713" s="24" t="s">
        <v>13198</v>
      </c>
      <c r="F713" s="17">
        <v>69999</v>
      </c>
      <c r="G713" s="17">
        <v>61999</v>
      </c>
      <c r="H713" s="25">
        <v>0.11</v>
      </c>
      <c r="I713" s="18" t="str">
        <f t="shared" si="34"/>
        <v>&gt;₹500</v>
      </c>
      <c r="J713" s="18" t="str">
        <f t="shared" si="35"/>
        <v>Not Eligible</v>
      </c>
      <c r="K713" s="15">
        <v>4.0999999999999996</v>
      </c>
      <c r="L713" s="26">
        <v>23174</v>
      </c>
      <c r="M713" s="27">
        <f t="shared" si="33"/>
        <v>1622156826</v>
      </c>
      <c r="N713" s="15" t="s">
        <v>2887</v>
      </c>
      <c r="O713" s="15" t="s">
        <v>1922</v>
      </c>
      <c r="P713" s="15" t="s">
        <v>1923</v>
      </c>
      <c r="Q713" s="15" t="s">
        <v>1924</v>
      </c>
      <c r="R713" s="15" t="s">
        <v>1926</v>
      </c>
      <c r="S713" s="15" t="s">
        <v>1925</v>
      </c>
    </row>
    <row r="714" spans="1:19" x14ac:dyDescent="0.3">
      <c r="A714" s="15" t="s">
        <v>1626</v>
      </c>
      <c r="B714" s="15" t="s">
        <v>13082</v>
      </c>
      <c r="C714" s="15" t="s">
        <v>13083</v>
      </c>
      <c r="D714" s="15" t="s">
        <v>13086</v>
      </c>
      <c r="E714" s="24" t="s">
        <v>13194</v>
      </c>
      <c r="F714" s="17">
        <v>999</v>
      </c>
      <c r="G714" s="17">
        <v>849</v>
      </c>
      <c r="H714" s="25">
        <v>0.15</v>
      </c>
      <c r="I714" s="18" t="str">
        <f t="shared" si="34"/>
        <v>&gt;₹500</v>
      </c>
      <c r="J714" s="18" t="str">
        <f t="shared" si="35"/>
        <v>Not Eligible</v>
      </c>
      <c r="K714" s="15">
        <v>4.0999999999999996</v>
      </c>
      <c r="L714" s="26">
        <v>20218</v>
      </c>
      <c r="M714" s="27">
        <f t="shared" ref="M714:M777" si="36">F714*L714</f>
        <v>20197782</v>
      </c>
      <c r="N714" s="15" t="s">
        <v>1627</v>
      </c>
      <c r="O714" s="15" t="s">
        <v>1628</v>
      </c>
      <c r="P714" s="15" t="s">
        <v>1629</v>
      </c>
      <c r="Q714" s="15" t="s">
        <v>1630</v>
      </c>
      <c r="R714" s="15" t="s">
        <v>1632</v>
      </c>
      <c r="S714" s="15" t="s">
        <v>1631</v>
      </c>
    </row>
    <row r="715" spans="1:19" x14ac:dyDescent="0.3">
      <c r="A715" s="15" t="s">
        <v>4388</v>
      </c>
      <c r="B715" s="15" t="s">
        <v>13116</v>
      </c>
      <c r="C715" s="23" t="s">
        <v>13142</v>
      </c>
      <c r="D715" s="23" t="s">
        <v>13143</v>
      </c>
      <c r="E715" s="24"/>
      <c r="F715" s="17">
        <v>9999</v>
      </c>
      <c r="G715" s="17">
        <v>1999</v>
      </c>
      <c r="H715" s="25">
        <v>0.8</v>
      </c>
      <c r="I715" s="18" t="str">
        <f t="shared" si="34"/>
        <v>&gt;₹500</v>
      </c>
      <c r="J715" s="18" t="str">
        <f t="shared" si="35"/>
        <v>Eligible</v>
      </c>
      <c r="K715" s="15">
        <v>4.0999999999999996</v>
      </c>
      <c r="L715" s="26">
        <v>11074</v>
      </c>
      <c r="M715" s="27">
        <f t="shared" si="36"/>
        <v>110728926</v>
      </c>
      <c r="N715" s="15" t="s">
        <v>4389</v>
      </c>
      <c r="O715" s="15" t="s">
        <v>4390</v>
      </c>
      <c r="P715" s="15" t="s">
        <v>4391</v>
      </c>
      <c r="Q715" s="15" t="s">
        <v>4392</v>
      </c>
      <c r="R715" s="15" t="s">
        <v>4394</v>
      </c>
      <c r="S715" s="15" t="s">
        <v>4393</v>
      </c>
    </row>
    <row r="716" spans="1:19" x14ac:dyDescent="0.3">
      <c r="A716" s="15" t="s">
        <v>9768</v>
      </c>
      <c r="B716" s="15" t="s">
        <v>13149</v>
      </c>
      <c r="C716" s="23" t="s">
        <v>13154</v>
      </c>
      <c r="D716" s="23" t="s">
        <v>13158</v>
      </c>
      <c r="E716" s="24" t="s">
        <v>13200</v>
      </c>
      <c r="F716" s="17">
        <v>1695</v>
      </c>
      <c r="G716" s="17">
        <v>1199</v>
      </c>
      <c r="H716" s="25">
        <v>0.28999999999999998</v>
      </c>
      <c r="I716" s="18" t="str">
        <f t="shared" si="34"/>
        <v>&gt;₹500</v>
      </c>
      <c r="J716" s="18" t="str">
        <f t="shared" si="35"/>
        <v>Not Eligible</v>
      </c>
      <c r="K716" s="15">
        <v>4.0999999999999996</v>
      </c>
      <c r="L716" s="26">
        <v>25607</v>
      </c>
      <c r="M716" s="27">
        <f t="shared" si="36"/>
        <v>43403865</v>
      </c>
      <c r="N716" s="15" t="s">
        <v>9769</v>
      </c>
      <c r="O716" s="15" t="s">
        <v>9770</v>
      </c>
      <c r="P716" s="15" t="s">
        <v>9771</v>
      </c>
      <c r="Q716" s="15" t="s">
        <v>9772</v>
      </c>
      <c r="R716" s="15" t="s">
        <v>9774</v>
      </c>
      <c r="S716" s="15" t="s">
        <v>9773</v>
      </c>
    </row>
    <row r="717" spans="1:19" x14ac:dyDescent="0.3">
      <c r="A717" s="15" t="s">
        <v>8338</v>
      </c>
      <c r="B717" s="15" t="s">
        <v>13082</v>
      </c>
      <c r="C717" s="15" t="s">
        <v>13083</v>
      </c>
      <c r="D717" s="15" t="s">
        <v>13086</v>
      </c>
      <c r="E717" s="24" t="s">
        <v>13194</v>
      </c>
      <c r="F717" s="17">
        <v>395</v>
      </c>
      <c r="G717" s="17">
        <v>199</v>
      </c>
      <c r="H717" s="25">
        <v>0.5</v>
      </c>
      <c r="I717" s="18" t="str">
        <f t="shared" si="34"/>
        <v>&lt;₹200</v>
      </c>
      <c r="J717" s="18" t="str">
        <f t="shared" si="35"/>
        <v>Eligible</v>
      </c>
      <c r="K717" s="15">
        <v>4.0999999999999996</v>
      </c>
      <c r="L717" s="26">
        <v>41226</v>
      </c>
      <c r="M717" s="27">
        <f t="shared" si="36"/>
        <v>16284270</v>
      </c>
      <c r="N717" s="15" t="s">
        <v>8340</v>
      </c>
      <c r="O717" s="15" t="s">
        <v>8341</v>
      </c>
      <c r="P717" s="15" t="s">
        <v>8342</v>
      </c>
      <c r="Q717" s="15" t="s">
        <v>8343</v>
      </c>
      <c r="R717" s="15" t="s">
        <v>8345</v>
      </c>
      <c r="S717" s="15" t="s">
        <v>8344</v>
      </c>
    </row>
    <row r="718" spans="1:19" x14ac:dyDescent="0.3">
      <c r="A718" s="15" t="s">
        <v>3654</v>
      </c>
      <c r="B718" s="15" t="s">
        <v>13116</v>
      </c>
      <c r="C718" s="15" t="s">
        <v>13137</v>
      </c>
      <c r="D718" s="15" t="s">
        <v>13138</v>
      </c>
      <c r="E718" s="24" t="s">
        <v>13210</v>
      </c>
      <c r="F718" s="17">
        <v>2499</v>
      </c>
      <c r="G718" s="17">
        <v>1799</v>
      </c>
      <c r="H718" s="25">
        <v>0.28000000000000003</v>
      </c>
      <c r="I718" s="18" t="str">
        <f t="shared" si="34"/>
        <v>&gt;₹500</v>
      </c>
      <c r="J718" s="18" t="str">
        <f t="shared" si="35"/>
        <v>Not Eligible</v>
      </c>
      <c r="K718" s="15">
        <v>4.0999999999999996</v>
      </c>
      <c r="L718" s="26">
        <v>2581</v>
      </c>
      <c r="M718" s="27">
        <f t="shared" si="36"/>
        <v>6449919</v>
      </c>
      <c r="N718" s="15" t="s">
        <v>3656</v>
      </c>
      <c r="O718" s="15" t="s">
        <v>3657</v>
      </c>
      <c r="P718" s="15" t="s">
        <v>3658</v>
      </c>
      <c r="Q718" s="15" t="s">
        <v>3659</v>
      </c>
      <c r="R718" s="15" t="s">
        <v>3661</v>
      </c>
      <c r="S718" s="15" t="s">
        <v>3660</v>
      </c>
    </row>
    <row r="719" spans="1:19" x14ac:dyDescent="0.3">
      <c r="A719" s="15" t="s">
        <v>12814</v>
      </c>
      <c r="B719" s="15" t="s">
        <v>13149</v>
      </c>
      <c r="C719" s="28" t="s">
        <v>13164</v>
      </c>
      <c r="D719" s="23" t="s">
        <v>13169</v>
      </c>
      <c r="E719" s="24" t="s">
        <v>13279</v>
      </c>
      <c r="F719" s="17">
        <v>24500</v>
      </c>
      <c r="G719" s="17">
        <v>15999</v>
      </c>
      <c r="H719" s="25">
        <v>0.35</v>
      </c>
      <c r="I719" s="18" t="str">
        <f t="shared" si="34"/>
        <v>&gt;₹500</v>
      </c>
      <c r="J719" s="18" t="str">
        <f t="shared" si="35"/>
        <v>Not Eligible</v>
      </c>
      <c r="K719" s="15">
        <v>4.0999999999999996</v>
      </c>
      <c r="L719" s="26">
        <v>18331</v>
      </c>
      <c r="M719" s="27">
        <f t="shared" si="36"/>
        <v>449109500</v>
      </c>
      <c r="N719" s="15" t="s">
        <v>12816</v>
      </c>
      <c r="O719" s="15" t="s">
        <v>12817</v>
      </c>
      <c r="P719" s="15" t="s">
        <v>12818</v>
      </c>
      <c r="Q719" s="15" t="s">
        <v>12819</v>
      </c>
      <c r="R719" s="15" t="s">
        <v>12821</v>
      </c>
      <c r="S719" s="15" t="s">
        <v>12820</v>
      </c>
    </row>
    <row r="720" spans="1:19" x14ac:dyDescent="0.3">
      <c r="A720" s="15" t="s">
        <v>7218</v>
      </c>
      <c r="B720" s="15" t="s">
        <v>13082</v>
      </c>
      <c r="C720" s="23" t="s">
        <v>13083</v>
      </c>
      <c r="D720" s="23" t="s">
        <v>13093</v>
      </c>
      <c r="E720" s="24"/>
      <c r="F720" s="17">
        <v>4100</v>
      </c>
      <c r="G720" s="17">
        <v>3299</v>
      </c>
      <c r="H720" s="25">
        <v>0.2</v>
      </c>
      <c r="I720" s="18" t="str">
        <f t="shared" si="34"/>
        <v>&gt;₹500</v>
      </c>
      <c r="J720" s="18" t="str">
        <f t="shared" si="35"/>
        <v>Not Eligible</v>
      </c>
      <c r="K720" s="15">
        <v>4.0999999999999996</v>
      </c>
      <c r="L720" s="26">
        <v>1779</v>
      </c>
      <c r="M720" s="27">
        <f t="shared" si="36"/>
        <v>7293900</v>
      </c>
      <c r="N720" s="15" t="s">
        <v>7219</v>
      </c>
      <c r="O720" s="15" t="s">
        <v>7220</v>
      </c>
      <c r="P720" s="15" t="s">
        <v>7221</v>
      </c>
      <c r="Q720" s="15" t="s">
        <v>7222</v>
      </c>
      <c r="R720" s="15" t="s">
        <v>7224</v>
      </c>
      <c r="S720" s="15" t="s">
        <v>7223</v>
      </c>
    </row>
    <row r="721" spans="1:19" x14ac:dyDescent="0.3">
      <c r="A721" s="15" t="s">
        <v>6025</v>
      </c>
      <c r="B721" s="15" t="s">
        <v>13082</v>
      </c>
      <c r="C721" s="15" t="s">
        <v>13107</v>
      </c>
      <c r="D721" s="23" t="s">
        <v>13111</v>
      </c>
      <c r="E721" s="24"/>
      <c r="F721" s="17">
        <v>4999</v>
      </c>
      <c r="G721" s="17">
        <v>2499</v>
      </c>
      <c r="H721" s="25">
        <v>0.5</v>
      </c>
      <c r="I721" s="18" t="str">
        <f t="shared" si="34"/>
        <v>&gt;₹500</v>
      </c>
      <c r="J721" s="18" t="str">
        <f t="shared" si="35"/>
        <v>Eligible</v>
      </c>
      <c r="K721" s="15">
        <v>4.0999999999999996</v>
      </c>
      <c r="L721" s="26">
        <v>388</v>
      </c>
      <c r="M721" s="27">
        <f t="shared" si="36"/>
        <v>1939612</v>
      </c>
      <c r="N721" s="15" t="s">
        <v>6027</v>
      </c>
      <c r="O721" s="15" t="s">
        <v>6028</v>
      </c>
      <c r="P721" s="15" t="s">
        <v>6029</v>
      </c>
      <c r="Q721" s="15" t="s">
        <v>6030</v>
      </c>
      <c r="R721" s="15" t="s">
        <v>6032</v>
      </c>
      <c r="S721" s="15" t="s">
        <v>6031</v>
      </c>
    </row>
    <row r="722" spans="1:19" x14ac:dyDescent="0.3">
      <c r="A722" s="15" t="s">
        <v>2037</v>
      </c>
      <c r="B722" s="15" t="s">
        <v>13082</v>
      </c>
      <c r="C722" s="15" t="s">
        <v>13083</v>
      </c>
      <c r="D722" s="23" t="s">
        <v>13086</v>
      </c>
      <c r="E722" s="24" t="s">
        <v>13194</v>
      </c>
      <c r="F722" s="17">
        <v>1749</v>
      </c>
      <c r="G722" s="17">
        <v>799</v>
      </c>
      <c r="H722" s="25">
        <v>0.54</v>
      </c>
      <c r="I722" s="18" t="str">
        <f t="shared" si="34"/>
        <v>&gt;₹500</v>
      </c>
      <c r="J722" s="18" t="str">
        <f t="shared" si="35"/>
        <v>Eligible</v>
      </c>
      <c r="K722" s="15">
        <v>4.0999999999999996</v>
      </c>
      <c r="L722" s="26">
        <v>8656</v>
      </c>
      <c r="M722" s="27">
        <f t="shared" si="36"/>
        <v>15139344</v>
      </c>
      <c r="N722" s="15" t="s">
        <v>2038</v>
      </c>
      <c r="O722" s="15" t="s">
        <v>2039</v>
      </c>
      <c r="P722" s="15" t="s">
        <v>2040</v>
      </c>
      <c r="Q722" s="15" t="s">
        <v>2041</v>
      </c>
      <c r="R722" s="15" t="s">
        <v>2043</v>
      </c>
      <c r="S722" s="15" t="s">
        <v>2042</v>
      </c>
    </row>
    <row r="723" spans="1:19" x14ac:dyDescent="0.3">
      <c r="A723" s="15" t="s">
        <v>8184</v>
      </c>
      <c r="B723" s="15" t="s">
        <v>13082</v>
      </c>
      <c r="C723" s="23" t="s">
        <v>13083</v>
      </c>
      <c r="D723" s="23" t="s">
        <v>13089</v>
      </c>
      <c r="E723" s="24" t="s">
        <v>13201</v>
      </c>
      <c r="F723" s="17">
        <v>499</v>
      </c>
      <c r="G723" s="17">
        <v>175</v>
      </c>
      <c r="H723" s="25">
        <v>0.65</v>
      </c>
      <c r="I723" s="18" t="str">
        <f t="shared" si="34"/>
        <v>&lt;₹200</v>
      </c>
      <c r="J723" s="18" t="str">
        <f t="shared" si="35"/>
        <v>Eligible</v>
      </c>
      <c r="K723" s="15">
        <v>4.0999999999999996</v>
      </c>
      <c r="L723" s="26">
        <v>92925</v>
      </c>
      <c r="M723" s="27">
        <f t="shared" si="36"/>
        <v>46369575</v>
      </c>
      <c r="N723" s="15" t="s">
        <v>8185</v>
      </c>
      <c r="O723" s="15" t="s">
        <v>8186</v>
      </c>
      <c r="P723" s="15" t="s">
        <v>8187</v>
      </c>
      <c r="Q723" s="15" t="s">
        <v>8188</v>
      </c>
      <c r="R723" s="15" t="s">
        <v>8190</v>
      </c>
      <c r="S723" s="15" t="s">
        <v>8189</v>
      </c>
    </row>
    <row r="724" spans="1:19" x14ac:dyDescent="0.3">
      <c r="A724" s="15" t="s">
        <v>7876</v>
      </c>
      <c r="B724" s="15" t="s">
        <v>13082</v>
      </c>
      <c r="C724" s="15" t="s">
        <v>13083</v>
      </c>
      <c r="D724" s="23" t="s">
        <v>13090</v>
      </c>
      <c r="E724" s="24" t="s">
        <v>13269</v>
      </c>
      <c r="F724" s="17">
        <v>999</v>
      </c>
      <c r="G724" s="17">
        <v>149</v>
      </c>
      <c r="H724" s="25">
        <v>0.85</v>
      </c>
      <c r="I724" s="18" t="str">
        <f t="shared" si="34"/>
        <v>&lt;₹200</v>
      </c>
      <c r="J724" s="18" t="str">
        <f t="shared" si="35"/>
        <v>Eligible</v>
      </c>
      <c r="K724" s="15">
        <v>4.0999999999999996</v>
      </c>
      <c r="L724" s="26">
        <v>1269</v>
      </c>
      <c r="M724" s="27">
        <f t="shared" si="36"/>
        <v>1267731</v>
      </c>
      <c r="N724" s="15" t="s">
        <v>7877</v>
      </c>
      <c r="O724" s="15" t="s">
        <v>7878</v>
      </c>
      <c r="P724" s="15" t="s">
        <v>7879</v>
      </c>
      <c r="Q724" s="15" t="s">
        <v>7880</v>
      </c>
      <c r="R724" s="15" t="s">
        <v>7882</v>
      </c>
      <c r="S724" s="15" t="s">
        <v>7881</v>
      </c>
    </row>
    <row r="725" spans="1:19" x14ac:dyDescent="0.3">
      <c r="A725" s="15" t="s">
        <v>3305</v>
      </c>
      <c r="B725" s="15" t="s">
        <v>13116</v>
      </c>
      <c r="C725" s="23" t="s">
        <v>13142</v>
      </c>
      <c r="D725" s="23" t="s">
        <v>13143</v>
      </c>
      <c r="E725" s="24"/>
      <c r="F725" s="17">
        <v>16999</v>
      </c>
      <c r="G725" s="17">
        <v>3999</v>
      </c>
      <c r="H725" s="25">
        <v>0.76</v>
      </c>
      <c r="I725" s="18" t="str">
        <f t="shared" si="34"/>
        <v>&gt;₹500</v>
      </c>
      <c r="J725" s="18" t="str">
        <f t="shared" si="35"/>
        <v>Eligible</v>
      </c>
      <c r="K725" s="15">
        <v>4.0999999999999996</v>
      </c>
      <c r="L725" s="26">
        <v>17394</v>
      </c>
      <c r="M725" s="27">
        <f t="shared" si="36"/>
        <v>295680606</v>
      </c>
      <c r="N725" s="15" t="s">
        <v>3306</v>
      </c>
      <c r="O725" s="15" t="s">
        <v>3307</v>
      </c>
      <c r="P725" s="15" t="s">
        <v>3308</v>
      </c>
      <c r="Q725" s="15" t="s">
        <v>3309</v>
      </c>
      <c r="R725" s="15" t="s">
        <v>3311</v>
      </c>
      <c r="S725" s="15" t="s">
        <v>3310</v>
      </c>
    </row>
    <row r="726" spans="1:19" x14ac:dyDescent="0.3">
      <c r="A726" s="15" t="s">
        <v>11807</v>
      </c>
      <c r="B726" s="15" t="s">
        <v>13149</v>
      </c>
      <c r="C726" s="15" t="s">
        <v>13164</v>
      </c>
      <c r="D726" s="23" t="s">
        <v>13168</v>
      </c>
      <c r="E726" s="24" t="s">
        <v>13226</v>
      </c>
      <c r="F726" s="17">
        <v>2890</v>
      </c>
      <c r="G726" s="17">
        <v>1547</v>
      </c>
      <c r="H726" s="25">
        <v>0.46</v>
      </c>
      <c r="I726" s="18" t="str">
        <f t="shared" si="34"/>
        <v>&gt;₹500</v>
      </c>
      <c r="J726" s="18" t="str">
        <f t="shared" si="35"/>
        <v>Not Eligible</v>
      </c>
      <c r="K726" s="15">
        <v>4.0999999999999996</v>
      </c>
      <c r="L726" s="26">
        <v>9169</v>
      </c>
      <c r="M726" s="27">
        <f t="shared" si="36"/>
        <v>26498410</v>
      </c>
      <c r="N726" s="15" t="s">
        <v>11808</v>
      </c>
      <c r="O726" s="15" t="s">
        <v>11809</v>
      </c>
      <c r="P726" s="15" t="s">
        <v>11810</v>
      </c>
      <c r="Q726" s="15" t="s">
        <v>11811</v>
      </c>
      <c r="R726" s="15" t="s">
        <v>11813</v>
      </c>
      <c r="S726" s="15" t="s">
        <v>11812</v>
      </c>
    </row>
    <row r="727" spans="1:19" x14ac:dyDescent="0.3">
      <c r="A727" s="15" t="s">
        <v>8979</v>
      </c>
      <c r="B727" s="15" t="s">
        <v>13082</v>
      </c>
      <c r="C727" s="23" t="s">
        <v>13083</v>
      </c>
      <c r="D727" s="23" t="s">
        <v>13090</v>
      </c>
      <c r="E727" s="24" t="s">
        <v>13237</v>
      </c>
      <c r="F727" s="17">
        <v>1499</v>
      </c>
      <c r="G727" s="17">
        <v>299</v>
      </c>
      <c r="H727" s="25">
        <v>0.8</v>
      </c>
      <c r="I727" s="18" t="str">
        <f t="shared" si="34"/>
        <v>₹200 - ₹500</v>
      </c>
      <c r="J727" s="18" t="str">
        <f t="shared" si="35"/>
        <v>Eligible</v>
      </c>
      <c r="K727" s="15">
        <v>4.0999999999999996</v>
      </c>
      <c r="L727" s="26">
        <v>1030</v>
      </c>
      <c r="M727" s="27">
        <f t="shared" si="36"/>
        <v>1543970</v>
      </c>
      <c r="N727" s="15" t="s">
        <v>8981</v>
      </c>
      <c r="O727" s="15" t="s">
        <v>8982</v>
      </c>
      <c r="P727" s="15" t="s">
        <v>8983</v>
      </c>
      <c r="Q727" s="15" t="s">
        <v>8984</v>
      </c>
      <c r="R727" s="15" t="s">
        <v>8986</v>
      </c>
      <c r="S727" s="15" t="s">
        <v>8985</v>
      </c>
    </row>
    <row r="728" spans="1:19" x14ac:dyDescent="0.3">
      <c r="A728" s="15" t="s">
        <v>8708</v>
      </c>
      <c r="B728" s="15" t="s">
        <v>13116</v>
      </c>
      <c r="C728" s="15" t="s">
        <v>13126</v>
      </c>
      <c r="D728" s="15" t="s">
        <v>13128</v>
      </c>
      <c r="E728" s="24"/>
      <c r="F728" s="17">
        <v>999</v>
      </c>
      <c r="G728" s="17">
        <v>99</v>
      </c>
      <c r="H728" s="25">
        <v>0.9</v>
      </c>
      <c r="I728" s="18" t="str">
        <f t="shared" si="34"/>
        <v>&lt;₹200</v>
      </c>
      <c r="J728" s="18" t="str">
        <f t="shared" si="35"/>
        <v>Eligible</v>
      </c>
      <c r="K728" s="15">
        <v>4.0999999999999996</v>
      </c>
      <c r="L728" s="26">
        <v>6742</v>
      </c>
      <c r="M728" s="27">
        <f t="shared" si="36"/>
        <v>6735258</v>
      </c>
      <c r="N728" s="15" t="s">
        <v>8709</v>
      </c>
      <c r="O728" s="15" t="s">
        <v>8710</v>
      </c>
      <c r="P728" s="15" t="s">
        <v>8711</v>
      </c>
      <c r="Q728" s="15" t="s">
        <v>8712</v>
      </c>
      <c r="R728" s="15" t="s">
        <v>8714</v>
      </c>
      <c r="S728" s="15" t="s">
        <v>8713</v>
      </c>
    </row>
    <row r="729" spans="1:19" x14ac:dyDescent="0.3">
      <c r="A729" s="15" t="s">
        <v>8449</v>
      </c>
      <c r="B729" s="15" t="s">
        <v>13116</v>
      </c>
      <c r="C729" s="15" t="s">
        <v>13137</v>
      </c>
      <c r="D729" s="15" t="s">
        <v>13138</v>
      </c>
      <c r="E729" s="24" t="s">
        <v>13209</v>
      </c>
      <c r="F729" s="17">
        <v>5999</v>
      </c>
      <c r="G729" s="17">
        <v>2025</v>
      </c>
      <c r="H729" s="25">
        <v>0.66</v>
      </c>
      <c r="I729" s="18" t="str">
        <f t="shared" si="34"/>
        <v>&gt;₹500</v>
      </c>
      <c r="J729" s="18" t="str">
        <f t="shared" si="35"/>
        <v>Eligible</v>
      </c>
      <c r="K729" s="15">
        <v>4.0999999999999996</v>
      </c>
      <c r="L729" s="26">
        <v>1208</v>
      </c>
      <c r="M729" s="27">
        <f t="shared" si="36"/>
        <v>7246792</v>
      </c>
      <c r="N729" s="15" t="s">
        <v>8451</v>
      </c>
      <c r="O729" s="15" t="s">
        <v>8452</v>
      </c>
      <c r="P729" s="15" t="s">
        <v>8453</v>
      </c>
      <c r="Q729" s="15" t="s">
        <v>8454</v>
      </c>
      <c r="R729" s="15" t="s">
        <v>8456</v>
      </c>
      <c r="S729" s="15" t="s">
        <v>8455</v>
      </c>
    </row>
    <row r="730" spans="1:19" x14ac:dyDescent="0.3">
      <c r="A730" s="15" t="s">
        <v>150</v>
      </c>
      <c r="B730" s="15" t="s">
        <v>13082</v>
      </c>
      <c r="C730" s="15" t="s">
        <v>13083</v>
      </c>
      <c r="D730" s="15" t="s">
        <v>13086</v>
      </c>
      <c r="E730" s="24" t="s">
        <v>13194</v>
      </c>
      <c r="F730" s="17">
        <v>399</v>
      </c>
      <c r="G730" s="17">
        <v>159</v>
      </c>
      <c r="H730" s="25">
        <v>0.6</v>
      </c>
      <c r="I730" s="18" t="str">
        <f t="shared" si="34"/>
        <v>&lt;₹200</v>
      </c>
      <c r="J730" s="18" t="str">
        <f t="shared" si="35"/>
        <v>Eligible</v>
      </c>
      <c r="K730" s="15">
        <v>4.0999999999999996</v>
      </c>
      <c r="L730" s="26">
        <v>25006</v>
      </c>
      <c r="M730" s="27">
        <f t="shared" si="36"/>
        <v>9977394</v>
      </c>
      <c r="N730" s="15" t="s">
        <v>59</v>
      </c>
      <c r="O730" s="15" t="s">
        <v>151</v>
      </c>
      <c r="P730" s="15" t="s">
        <v>152</v>
      </c>
      <c r="Q730" s="15" t="s">
        <v>153</v>
      </c>
      <c r="R730" s="15" t="s">
        <v>155</v>
      </c>
      <c r="S730" s="15" t="s">
        <v>154</v>
      </c>
    </row>
    <row r="731" spans="1:19" x14ac:dyDescent="0.3">
      <c r="A731" s="15" t="s">
        <v>11214</v>
      </c>
      <c r="B731" s="15" t="s">
        <v>13149</v>
      </c>
      <c r="C731" s="23" t="s">
        <v>13154</v>
      </c>
      <c r="D731" s="23" t="s">
        <v>13159</v>
      </c>
      <c r="E731" s="24" t="s">
        <v>13230</v>
      </c>
      <c r="F731" s="17">
        <v>14290</v>
      </c>
      <c r="G731" s="17">
        <v>6990</v>
      </c>
      <c r="H731" s="25">
        <v>0.51</v>
      </c>
      <c r="I731" s="18" t="str">
        <f t="shared" si="34"/>
        <v>&gt;₹500</v>
      </c>
      <c r="J731" s="18" t="str">
        <f t="shared" si="35"/>
        <v>Eligible</v>
      </c>
      <c r="K731" s="15">
        <v>4.0999999999999996</v>
      </c>
      <c r="L731" s="26">
        <v>33434</v>
      </c>
      <c r="M731" s="27">
        <f t="shared" si="36"/>
        <v>477771860</v>
      </c>
      <c r="N731" s="15" t="s">
        <v>11215</v>
      </c>
      <c r="O731" s="15" t="s">
        <v>11216</v>
      </c>
      <c r="P731" s="15" t="s">
        <v>11217</v>
      </c>
      <c r="Q731" s="15" t="s">
        <v>11218</v>
      </c>
      <c r="R731" s="15" t="s">
        <v>11220</v>
      </c>
      <c r="S731" s="15" t="s">
        <v>11219</v>
      </c>
    </row>
    <row r="732" spans="1:19" x14ac:dyDescent="0.3">
      <c r="A732" s="15" t="s">
        <v>11705</v>
      </c>
      <c r="B732" s="15" t="s">
        <v>13149</v>
      </c>
      <c r="C732" s="23" t="s">
        <v>13164</v>
      </c>
      <c r="D732" s="23" t="s">
        <v>13167</v>
      </c>
      <c r="E732" s="24" t="s">
        <v>13195</v>
      </c>
      <c r="F732" s="17">
        <v>2995</v>
      </c>
      <c r="G732" s="17">
        <v>1182</v>
      </c>
      <c r="H732" s="25">
        <v>0.61</v>
      </c>
      <c r="I732" s="18" t="str">
        <f t="shared" si="34"/>
        <v>&gt;₹500</v>
      </c>
      <c r="J732" s="18" t="str">
        <f t="shared" si="35"/>
        <v>Eligible</v>
      </c>
      <c r="K732" s="15">
        <v>4.0999999999999996</v>
      </c>
      <c r="L732" s="26">
        <v>6301</v>
      </c>
      <c r="M732" s="27">
        <f t="shared" si="36"/>
        <v>18871495</v>
      </c>
      <c r="N732" s="15" t="s">
        <v>11706</v>
      </c>
      <c r="O732" s="15" t="s">
        <v>11707</v>
      </c>
      <c r="P732" s="15" t="s">
        <v>11708</v>
      </c>
      <c r="Q732" s="15" t="s">
        <v>11709</v>
      </c>
      <c r="R732" s="15" t="s">
        <v>11711</v>
      </c>
      <c r="S732" s="15" t="s">
        <v>11710</v>
      </c>
    </row>
    <row r="733" spans="1:19" x14ac:dyDescent="0.3">
      <c r="A733" s="15" t="s">
        <v>11040</v>
      </c>
      <c r="B733" s="15" t="s">
        <v>13149</v>
      </c>
      <c r="C733" s="15" t="s">
        <v>13164</v>
      </c>
      <c r="D733" s="23" t="s">
        <v>13167</v>
      </c>
      <c r="E733" s="24" t="s">
        <v>13203</v>
      </c>
      <c r="F733" s="17">
        <v>499</v>
      </c>
      <c r="G733" s="17">
        <v>308</v>
      </c>
      <c r="H733" s="25">
        <v>0.38</v>
      </c>
      <c r="I733" s="18" t="str">
        <f t="shared" si="34"/>
        <v>₹200 - ₹500</v>
      </c>
      <c r="J733" s="18" t="str">
        <f t="shared" si="35"/>
        <v>Not Eligible</v>
      </c>
      <c r="K733" s="15">
        <v>4.0999999999999996</v>
      </c>
      <c r="L733" s="26">
        <v>22618</v>
      </c>
      <c r="M733" s="27">
        <f t="shared" si="36"/>
        <v>11286382</v>
      </c>
      <c r="N733" s="15" t="s">
        <v>11042</v>
      </c>
      <c r="O733" s="15" t="s">
        <v>11043</v>
      </c>
      <c r="P733" s="15" t="s">
        <v>11044</v>
      </c>
      <c r="Q733" s="15" t="s">
        <v>11045</v>
      </c>
      <c r="R733" s="15" t="s">
        <v>11047</v>
      </c>
      <c r="S733" s="15" t="s">
        <v>11046</v>
      </c>
    </row>
    <row r="734" spans="1:19" x14ac:dyDescent="0.3">
      <c r="A734" s="15" t="s">
        <v>7122</v>
      </c>
      <c r="B734" s="15" t="s">
        <v>13082</v>
      </c>
      <c r="C734" s="15" t="s">
        <v>13083</v>
      </c>
      <c r="D734" s="15" t="s">
        <v>13086</v>
      </c>
      <c r="E734" s="24" t="s">
        <v>13194</v>
      </c>
      <c r="F734" s="17">
        <v>399</v>
      </c>
      <c r="G734" s="17">
        <v>299</v>
      </c>
      <c r="H734" s="25">
        <v>0.25</v>
      </c>
      <c r="I734" s="18" t="str">
        <f t="shared" si="34"/>
        <v>₹200 - ₹500</v>
      </c>
      <c r="J734" s="18" t="str">
        <f t="shared" si="35"/>
        <v>Not Eligible</v>
      </c>
      <c r="K734" s="15">
        <v>4.0999999999999996</v>
      </c>
      <c r="L734" s="26">
        <v>20342</v>
      </c>
      <c r="M734" s="27">
        <f t="shared" si="36"/>
        <v>8116458</v>
      </c>
      <c r="N734" s="15" t="s">
        <v>7124</v>
      </c>
      <c r="O734" s="15" t="s">
        <v>7125</v>
      </c>
      <c r="P734" s="15" t="s">
        <v>7126</v>
      </c>
      <c r="Q734" s="15" t="s">
        <v>7127</v>
      </c>
      <c r="R734" s="15" t="s">
        <v>7129</v>
      </c>
      <c r="S734" s="15" t="s">
        <v>7128</v>
      </c>
    </row>
    <row r="735" spans="1:19" x14ac:dyDescent="0.3">
      <c r="A735" s="15" t="s">
        <v>9654</v>
      </c>
      <c r="B735" s="15" t="s">
        <v>13116</v>
      </c>
      <c r="C735" s="15" t="s">
        <v>13123</v>
      </c>
      <c r="D735" s="15" t="s">
        <v>13124</v>
      </c>
      <c r="E735" s="24"/>
      <c r="F735" s="17">
        <v>400</v>
      </c>
      <c r="G735" s="17">
        <v>380</v>
      </c>
      <c r="H735" s="25">
        <v>0.05</v>
      </c>
      <c r="I735" s="18" t="str">
        <f t="shared" si="34"/>
        <v>₹200 - ₹500</v>
      </c>
      <c r="J735" s="18" t="str">
        <f t="shared" si="35"/>
        <v>Not Eligible</v>
      </c>
      <c r="K735" s="15">
        <v>4.0999999999999996</v>
      </c>
      <c r="L735" s="26">
        <v>7429</v>
      </c>
      <c r="M735" s="27">
        <f t="shared" si="36"/>
        <v>2971600</v>
      </c>
      <c r="N735" s="15" t="s">
        <v>9656</v>
      </c>
      <c r="O735" s="15" t="s">
        <v>9657</v>
      </c>
      <c r="P735" s="15" t="s">
        <v>9658</v>
      </c>
      <c r="Q735" s="15" t="s">
        <v>9659</v>
      </c>
      <c r="R735" s="15" t="s">
        <v>9661</v>
      </c>
      <c r="S735" s="15" t="s">
        <v>9660</v>
      </c>
    </row>
    <row r="736" spans="1:19" x14ac:dyDescent="0.3">
      <c r="A736" s="15" t="s">
        <v>10577</v>
      </c>
      <c r="B736" s="15" t="s">
        <v>13149</v>
      </c>
      <c r="C736" s="23" t="s">
        <v>13154</v>
      </c>
      <c r="D736" s="23" t="s">
        <v>13159</v>
      </c>
      <c r="E736" s="24" t="s">
        <v>13240</v>
      </c>
      <c r="F736" s="17">
        <v>1020</v>
      </c>
      <c r="G736" s="17">
        <v>653</v>
      </c>
      <c r="H736" s="25">
        <v>0.36</v>
      </c>
      <c r="I736" s="18" t="str">
        <f t="shared" si="34"/>
        <v>&gt;₹500</v>
      </c>
      <c r="J736" s="18" t="str">
        <f t="shared" si="35"/>
        <v>Not Eligible</v>
      </c>
      <c r="K736" s="15">
        <v>4.0999999999999996</v>
      </c>
      <c r="L736" s="26">
        <v>26423</v>
      </c>
      <c r="M736" s="27">
        <f t="shared" si="36"/>
        <v>26951460</v>
      </c>
      <c r="N736" s="15" t="s">
        <v>10578</v>
      </c>
      <c r="O736" s="15" t="s">
        <v>10579</v>
      </c>
      <c r="P736" s="15" t="s">
        <v>10580</v>
      </c>
      <c r="Q736" s="15" t="s">
        <v>10581</v>
      </c>
      <c r="R736" s="15" t="s">
        <v>10583</v>
      </c>
      <c r="S736" s="15" t="s">
        <v>10582</v>
      </c>
    </row>
    <row r="737" spans="1:19" x14ac:dyDescent="0.3">
      <c r="A737" s="15" t="s">
        <v>13036</v>
      </c>
      <c r="B737" s="15" t="s">
        <v>13149</v>
      </c>
      <c r="C737" s="23" t="s">
        <v>13154</v>
      </c>
      <c r="D737" s="23" t="s">
        <v>13158</v>
      </c>
      <c r="E737" s="24" t="s">
        <v>13200</v>
      </c>
      <c r="F737" s="17">
        <v>18990</v>
      </c>
      <c r="G737" s="17">
        <v>9495</v>
      </c>
      <c r="H737" s="25">
        <v>0.5</v>
      </c>
      <c r="I737" s="18" t="str">
        <f t="shared" si="34"/>
        <v>&gt;₹500</v>
      </c>
      <c r="J737" s="18" t="str">
        <f t="shared" si="35"/>
        <v>Eligible</v>
      </c>
      <c r="K737" s="15">
        <v>4.0999999999999996</v>
      </c>
      <c r="L737" s="26">
        <v>31305</v>
      </c>
      <c r="M737" s="27">
        <f t="shared" si="36"/>
        <v>594481950</v>
      </c>
      <c r="N737" s="15" t="s">
        <v>13037</v>
      </c>
      <c r="O737" s="15" t="s">
        <v>13038</v>
      </c>
      <c r="P737" s="15" t="s">
        <v>13039</v>
      </c>
      <c r="Q737" s="15" t="s">
        <v>13040</v>
      </c>
      <c r="R737" s="15" t="s">
        <v>13042</v>
      </c>
      <c r="S737" s="15" t="s">
        <v>13041</v>
      </c>
    </row>
    <row r="738" spans="1:19" x14ac:dyDescent="0.3">
      <c r="A738" s="15" t="s">
        <v>12513</v>
      </c>
      <c r="B738" s="15" t="s">
        <v>13149</v>
      </c>
      <c r="C738" s="15" t="s">
        <v>13154</v>
      </c>
      <c r="D738" s="15" t="s">
        <v>13156</v>
      </c>
      <c r="E738" s="24" t="s">
        <v>13205</v>
      </c>
      <c r="F738" s="17">
        <v>1990</v>
      </c>
      <c r="G738" s="17">
        <v>1099</v>
      </c>
      <c r="H738" s="25">
        <v>0.45</v>
      </c>
      <c r="I738" s="18" t="str">
        <f t="shared" si="34"/>
        <v>&gt;₹500</v>
      </c>
      <c r="J738" s="18" t="str">
        <f t="shared" si="35"/>
        <v>Not Eligible</v>
      </c>
      <c r="K738" s="15">
        <v>4.0999999999999996</v>
      </c>
      <c r="L738" s="26">
        <v>11213</v>
      </c>
      <c r="M738" s="27">
        <f t="shared" si="36"/>
        <v>22313870</v>
      </c>
      <c r="N738" s="15" t="s">
        <v>12514</v>
      </c>
      <c r="O738" s="15" t="s">
        <v>12515</v>
      </c>
      <c r="P738" s="15" t="s">
        <v>12516</v>
      </c>
      <c r="Q738" s="15" t="s">
        <v>12517</v>
      </c>
      <c r="R738" s="15" t="s">
        <v>12519</v>
      </c>
      <c r="S738" s="15" t="s">
        <v>12518</v>
      </c>
    </row>
    <row r="739" spans="1:19" x14ac:dyDescent="0.3">
      <c r="A739" s="15" t="s">
        <v>9542</v>
      </c>
      <c r="B739" s="15" t="s">
        <v>13082</v>
      </c>
      <c r="C739" s="15" t="s">
        <v>13083</v>
      </c>
      <c r="D739" s="15" t="s">
        <v>13089</v>
      </c>
      <c r="E739" s="24" t="s">
        <v>13207</v>
      </c>
      <c r="F739" s="17">
        <v>1499</v>
      </c>
      <c r="G739" s="17">
        <v>1099</v>
      </c>
      <c r="H739" s="25">
        <v>0.27</v>
      </c>
      <c r="I739" s="18" t="str">
        <f t="shared" si="34"/>
        <v>&gt;₹500</v>
      </c>
      <c r="J739" s="18" t="str">
        <f t="shared" si="35"/>
        <v>Not Eligible</v>
      </c>
      <c r="K739" s="15">
        <v>4.0999999999999996</v>
      </c>
      <c r="L739" s="26">
        <v>10174</v>
      </c>
      <c r="M739" s="27">
        <f t="shared" si="36"/>
        <v>15250826</v>
      </c>
      <c r="N739" s="15" t="s">
        <v>9543</v>
      </c>
      <c r="O739" s="15" t="s">
        <v>9544</v>
      </c>
      <c r="P739" s="15" t="s">
        <v>9545</v>
      </c>
      <c r="Q739" s="15" t="s">
        <v>9546</v>
      </c>
      <c r="R739" s="15" t="s">
        <v>9548</v>
      </c>
      <c r="S739" s="15" t="s">
        <v>9547</v>
      </c>
    </row>
    <row r="740" spans="1:19" x14ac:dyDescent="0.3">
      <c r="A740" s="15" t="s">
        <v>7566</v>
      </c>
      <c r="B740" s="15" t="s">
        <v>13180</v>
      </c>
      <c r="C740" s="23" t="s">
        <v>13183</v>
      </c>
      <c r="D740" s="23" t="s">
        <v>13184</v>
      </c>
      <c r="E740" s="24" t="s">
        <v>13212</v>
      </c>
      <c r="F740" s="17">
        <v>75</v>
      </c>
      <c r="G740" s="17">
        <v>67</v>
      </c>
      <c r="H740" s="25">
        <v>0.11</v>
      </c>
      <c r="I740" s="18" t="str">
        <f t="shared" si="34"/>
        <v>&lt;₹200</v>
      </c>
      <c r="J740" s="18" t="str">
        <f t="shared" si="35"/>
        <v>Not Eligible</v>
      </c>
      <c r="K740" s="15">
        <v>4.0999999999999996</v>
      </c>
      <c r="L740" s="26">
        <v>17413</v>
      </c>
      <c r="M740" s="27">
        <f t="shared" si="36"/>
        <v>1305975</v>
      </c>
      <c r="N740" s="15" t="s">
        <v>7567</v>
      </c>
      <c r="O740" s="15" t="s">
        <v>7568</v>
      </c>
      <c r="P740" s="15" t="s">
        <v>7569</v>
      </c>
      <c r="Q740" s="15" t="s">
        <v>7570</v>
      </c>
      <c r="R740" s="15" t="s">
        <v>7572</v>
      </c>
      <c r="S740" s="15" t="s">
        <v>7571</v>
      </c>
    </row>
    <row r="741" spans="1:19" x14ac:dyDescent="0.3">
      <c r="A741" s="15" t="s">
        <v>8614</v>
      </c>
      <c r="B741" s="15" t="s">
        <v>13116</v>
      </c>
      <c r="C741" s="15" t="s">
        <v>13130</v>
      </c>
      <c r="D741" s="15" t="s">
        <v>13131</v>
      </c>
      <c r="E741" s="24" t="s">
        <v>13292</v>
      </c>
      <c r="F741" s="17">
        <v>12499</v>
      </c>
      <c r="G741" s="17">
        <v>4999</v>
      </c>
      <c r="H741" s="25">
        <v>0.6</v>
      </c>
      <c r="I741" s="18" t="str">
        <f t="shared" si="34"/>
        <v>&gt;₹500</v>
      </c>
      <c r="J741" s="18" t="str">
        <f t="shared" si="35"/>
        <v>Eligible</v>
      </c>
      <c r="K741" s="15">
        <v>4.0999999999999996</v>
      </c>
      <c r="L741" s="26">
        <v>6676</v>
      </c>
      <c r="M741" s="27">
        <f t="shared" si="36"/>
        <v>83443324</v>
      </c>
      <c r="N741" s="15" t="s">
        <v>8616</v>
      </c>
      <c r="O741" s="15" t="s">
        <v>8617</v>
      </c>
      <c r="P741" s="15" t="s">
        <v>8618</v>
      </c>
      <c r="Q741" s="15" t="s">
        <v>8619</v>
      </c>
      <c r="R741" s="15" t="s">
        <v>8621</v>
      </c>
      <c r="S741" s="15" t="s">
        <v>8620</v>
      </c>
    </row>
    <row r="742" spans="1:19" x14ac:dyDescent="0.3">
      <c r="A742" s="15" t="s">
        <v>10899</v>
      </c>
      <c r="B742" s="15" t="s">
        <v>13149</v>
      </c>
      <c r="C742" s="23" t="s">
        <v>13164</v>
      </c>
      <c r="D742" s="23" t="s">
        <v>13167</v>
      </c>
      <c r="E742" s="24" t="s">
        <v>13271</v>
      </c>
      <c r="F742" s="17">
        <v>2499</v>
      </c>
      <c r="G742" s="17">
        <v>1999</v>
      </c>
      <c r="H742" s="25">
        <v>0.2</v>
      </c>
      <c r="I742" s="18" t="str">
        <f t="shared" si="34"/>
        <v>&gt;₹500</v>
      </c>
      <c r="J742" s="18" t="str">
        <f t="shared" si="35"/>
        <v>Not Eligible</v>
      </c>
      <c r="K742" s="15">
        <v>4.0999999999999996</v>
      </c>
      <c r="L742" s="26">
        <v>8076</v>
      </c>
      <c r="M742" s="27">
        <f t="shared" si="36"/>
        <v>20181924</v>
      </c>
      <c r="N742" s="15" t="s">
        <v>10900</v>
      </c>
      <c r="O742" s="15" t="s">
        <v>10901</v>
      </c>
      <c r="P742" s="15" t="s">
        <v>10902</v>
      </c>
      <c r="Q742" s="15" t="s">
        <v>10903</v>
      </c>
      <c r="R742" s="15" t="s">
        <v>10905</v>
      </c>
      <c r="S742" s="15" t="s">
        <v>10904</v>
      </c>
    </row>
    <row r="743" spans="1:19" x14ac:dyDescent="0.3">
      <c r="A743" s="15" t="s">
        <v>12644</v>
      </c>
      <c r="B743" s="15" t="s">
        <v>13149</v>
      </c>
      <c r="C743" s="15" t="s">
        <v>13164</v>
      </c>
      <c r="D743" s="23" t="s">
        <v>13169</v>
      </c>
      <c r="E743" s="24" t="s">
        <v>13293</v>
      </c>
      <c r="F743" s="17">
        <v>399</v>
      </c>
      <c r="G743" s="17">
        <v>193</v>
      </c>
      <c r="H743" s="25">
        <v>0.52</v>
      </c>
      <c r="I743" s="18" t="str">
        <f t="shared" si="34"/>
        <v>&lt;₹200</v>
      </c>
      <c r="J743" s="18" t="str">
        <f t="shared" si="35"/>
        <v>Eligible</v>
      </c>
      <c r="K743" s="15">
        <v>4.0999999999999996</v>
      </c>
      <c r="L743" s="26">
        <v>18656</v>
      </c>
      <c r="M743" s="27">
        <f t="shared" si="36"/>
        <v>7443744</v>
      </c>
      <c r="N743" s="15" t="s">
        <v>12646</v>
      </c>
      <c r="O743" s="15" t="s">
        <v>12647</v>
      </c>
      <c r="P743" s="15" t="s">
        <v>12648</v>
      </c>
      <c r="Q743" s="15" t="s">
        <v>12649</v>
      </c>
      <c r="R743" s="15" t="s">
        <v>12651</v>
      </c>
      <c r="S743" s="15" t="s">
        <v>12650</v>
      </c>
    </row>
    <row r="744" spans="1:19" x14ac:dyDescent="0.3">
      <c r="A744" s="15" t="s">
        <v>7070</v>
      </c>
      <c r="B744" s="15" t="s">
        <v>13082</v>
      </c>
      <c r="C744" s="15" t="s">
        <v>13083</v>
      </c>
      <c r="D744" s="15" t="s">
        <v>13089</v>
      </c>
      <c r="E744" s="24" t="s">
        <v>13218</v>
      </c>
      <c r="F744" s="17">
        <v>1599</v>
      </c>
      <c r="G744" s="17">
        <v>1299</v>
      </c>
      <c r="H744" s="25">
        <v>0.19</v>
      </c>
      <c r="I744" s="18" t="str">
        <f t="shared" si="34"/>
        <v>&gt;₹500</v>
      </c>
      <c r="J744" s="18" t="str">
        <f t="shared" si="35"/>
        <v>Not Eligible</v>
      </c>
      <c r="K744" s="15">
        <v>4.0999999999999996</v>
      </c>
      <c r="L744" s="26">
        <v>31599</v>
      </c>
      <c r="M744" s="27">
        <f t="shared" si="36"/>
        <v>50526801</v>
      </c>
      <c r="N744" s="15" t="s">
        <v>7071</v>
      </c>
      <c r="O744" s="15" t="s">
        <v>7072</v>
      </c>
      <c r="P744" s="15" t="s">
        <v>7073</v>
      </c>
      <c r="Q744" s="15" t="s">
        <v>7074</v>
      </c>
      <c r="R744" s="15" t="s">
        <v>7076</v>
      </c>
      <c r="S744" s="15" t="s">
        <v>7075</v>
      </c>
    </row>
    <row r="745" spans="1:19" x14ac:dyDescent="0.3">
      <c r="A745" s="15" t="s">
        <v>9418</v>
      </c>
      <c r="B745" s="15" t="s">
        <v>13082</v>
      </c>
      <c r="C745" s="15" t="s">
        <v>13083</v>
      </c>
      <c r="D745" s="23" t="s">
        <v>13090</v>
      </c>
      <c r="E745" s="24" t="s">
        <v>13233</v>
      </c>
      <c r="F745" s="17">
        <v>1299</v>
      </c>
      <c r="G745" s="17">
        <v>499</v>
      </c>
      <c r="H745" s="25">
        <v>0.62</v>
      </c>
      <c r="I745" s="18" t="str">
        <f t="shared" si="34"/>
        <v>₹200 - ₹500</v>
      </c>
      <c r="J745" s="18" t="str">
        <f t="shared" si="35"/>
        <v>Eligible</v>
      </c>
      <c r="K745" s="15">
        <v>4.0999999999999996</v>
      </c>
      <c r="L745" s="26">
        <v>2492</v>
      </c>
      <c r="M745" s="27">
        <f t="shared" si="36"/>
        <v>3237108</v>
      </c>
      <c r="N745" s="15" t="s">
        <v>9419</v>
      </c>
      <c r="O745" s="15" t="s">
        <v>9420</v>
      </c>
      <c r="P745" s="15" t="s">
        <v>9421</v>
      </c>
      <c r="Q745" s="15" t="s">
        <v>9422</v>
      </c>
      <c r="R745" s="15" t="s">
        <v>9424</v>
      </c>
      <c r="S745" s="15" t="s">
        <v>9423</v>
      </c>
    </row>
    <row r="746" spans="1:19" x14ac:dyDescent="0.3">
      <c r="A746" s="15" t="s">
        <v>9163</v>
      </c>
      <c r="B746" s="15" t="s">
        <v>13082</v>
      </c>
      <c r="C746" s="23" t="s">
        <v>13083</v>
      </c>
      <c r="D746" s="23" t="s">
        <v>13091</v>
      </c>
      <c r="E746" s="24" t="s">
        <v>13238</v>
      </c>
      <c r="F746" s="17">
        <v>2895</v>
      </c>
      <c r="G746" s="17">
        <v>1995</v>
      </c>
      <c r="H746" s="25">
        <v>0.31</v>
      </c>
      <c r="I746" s="18" t="str">
        <f t="shared" si="34"/>
        <v>&gt;₹500</v>
      </c>
      <c r="J746" s="18" t="str">
        <f t="shared" si="35"/>
        <v>Not Eligible</v>
      </c>
      <c r="K746" s="15">
        <v>4.0999999999999996</v>
      </c>
      <c r="L746" s="26">
        <v>2523</v>
      </c>
      <c r="M746" s="27">
        <f t="shared" si="36"/>
        <v>7304085</v>
      </c>
      <c r="N746" s="15" t="s">
        <v>9164</v>
      </c>
      <c r="O746" s="15" t="s">
        <v>9165</v>
      </c>
      <c r="P746" s="15" t="s">
        <v>9166</v>
      </c>
      <c r="Q746" s="15" t="s">
        <v>9167</v>
      </c>
      <c r="R746" s="15" t="s">
        <v>9169</v>
      </c>
      <c r="S746" s="15" t="s">
        <v>9168</v>
      </c>
    </row>
    <row r="747" spans="1:19" x14ac:dyDescent="0.3">
      <c r="A747" s="15" t="s">
        <v>4776</v>
      </c>
      <c r="B747" s="15" t="s">
        <v>13116</v>
      </c>
      <c r="C747" s="23" t="s">
        <v>13142</v>
      </c>
      <c r="D747" s="23" t="s">
        <v>13143</v>
      </c>
      <c r="E747" s="24"/>
      <c r="F747" s="17">
        <v>3499</v>
      </c>
      <c r="G747" s="17">
        <v>899</v>
      </c>
      <c r="H747" s="25">
        <v>0.74</v>
      </c>
      <c r="I747" s="18" t="str">
        <f t="shared" si="34"/>
        <v>&gt;₹500</v>
      </c>
      <c r="J747" s="18" t="str">
        <f t="shared" si="35"/>
        <v>Eligible</v>
      </c>
      <c r="K747" s="15">
        <v>4.0999999999999996</v>
      </c>
      <c r="L747" s="26">
        <v>352</v>
      </c>
      <c r="M747" s="27">
        <f t="shared" si="36"/>
        <v>1231648</v>
      </c>
      <c r="N747" s="15" t="s">
        <v>4777</v>
      </c>
      <c r="O747" s="15" t="s">
        <v>4778</v>
      </c>
      <c r="P747" s="15" t="s">
        <v>4779</v>
      </c>
      <c r="Q747" s="15" t="s">
        <v>4780</v>
      </c>
      <c r="R747" s="15" t="s">
        <v>4782</v>
      </c>
      <c r="S747" s="15" t="s">
        <v>4781</v>
      </c>
    </row>
    <row r="748" spans="1:19" x14ac:dyDescent="0.3">
      <c r="A748" s="15" t="s">
        <v>10020</v>
      </c>
      <c r="B748" s="15" t="s">
        <v>13149</v>
      </c>
      <c r="C748" s="15" t="s">
        <v>13164</v>
      </c>
      <c r="D748" s="15" t="s">
        <v>13167</v>
      </c>
      <c r="E748" s="24" t="s">
        <v>13195</v>
      </c>
      <c r="F748" s="17">
        <v>1000</v>
      </c>
      <c r="G748" s="17">
        <v>549</v>
      </c>
      <c r="H748" s="25">
        <v>0.45</v>
      </c>
      <c r="I748" s="18" t="str">
        <f t="shared" si="34"/>
        <v>&gt;₹500</v>
      </c>
      <c r="J748" s="18" t="str">
        <f t="shared" si="35"/>
        <v>Not Eligible</v>
      </c>
      <c r="K748" s="15">
        <v>4.0999999999999996</v>
      </c>
      <c r="L748" s="26">
        <v>1662</v>
      </c>
      <c r="M748" s="27">
        <f t="shared" si="36"/>
        <v>1662000</v>
      </c>
      <c r="N748" s="15" t="s">
        <v>9409</v>
      </c>
      <c r="O748" s="15" t="s">
        <v>10021</v>
      </c>
      <c r="P748" s="15" t="s">
        <v>10022</v>
      </c>
      <c r="Q748" s="15" t="s">
        <v>10023</v>
      </c>
      <c r="R748" s="15" t="s">
        <v>10025</v>
      </c>
      <c r="S748" s="15" t="s">
        <v>10024</v>
      </c>
    </row>
    <row r="749" spans="1:19" x14ac:dyDescent="0.3">
      <c r="A749" s="15" t="s">
        <v>1616</v>
      </c>
      <c r="B749" s="15" t="s">
        <v>13082</v>
      </c>
      <c r="C749" s="15" t="s">
        <v>13083</v>
      </c>
      <c r="D749" s="15" t="s">
        <v>13086</v>
      </c>
      <c r="E749" s="24" t="s">
        <v>13194</v>
      </c>
      <c r="F749" s="17">
        <v>699</v>
      </c>
      <c r="G749" s="17">
        <v>299</v>
      </c>
      <c r="H749" s="25">
        <v>0.56999999999999995</v>
      </c>
      <c r="I749" s="18" t="str">
        <f t="shared" si="34"/>
        <v>₹200 - ₹500</v>
      </c>
      <c r="J749" s="18" t="str">
        <f t="shared" si="35"/>
        <v>Eligible</v>
      </c>
      <c r="K749" s="15">
        <v>4.0999999999999996</v>
      </c>
      <c r="L749" s="26">
        <v>7352</v>
      </c>
      <c r="M749" s="27">
        <f t="shared" si="36"/>
        <v>5139048</v>
      </c>
      <c r="N749" s="15" t="s">
        <v>1617</v>
      </c>
      <c r="O749" s="15" t="s">
        <v>1618</v>
      </c>
      <c r="P749" s="15" t="s">
        <v>1619</v>
      </c>
      <c r="Q749" s="15" t="s">
        <v>1620</v>
      </c>
      <c r="R749" s="15" t="s">
        <v>1622</v>
      </c>
      <c r="S749" s="15" t="s">
        <v>1621</v>
      </c>
    </row>
    <row r="750" spans="1:19" x14ac:dyDescent="0.3">
      <c r="A750" s="15" t="s">
        <v>6462</v>
      </c>
      <c r="B750" s="15" t="s">
        <v>13116</v>
      </c>
      <c r="C750" s="15" t="s">
        <v>13142</v>
      </c>
      <c r="D750" s="23" t="s">
        <v>13143</v>
      </c>
      <c r="E750" s="24"/>
      <c r="F750" s="17">
        <v>29999</v>
      </c>
      <c r="G750" s="17">
        <v>12000</v>
      </c>
      <c r="H750" s="25">
        <v>0.6</v>
      </c>
      <c r="I750" s="18" t="str">
        <f t="shared" si="34"/>
        <v>&gt;₹500</v>
      </c>
      <c r="J750" s="18" t="str">
        <f t="shared" si="35"/>
        <v>Eligible</v>
      </c>
      <c r="K750" s="15">
        <v>4.0999999999999996</v>
      </c>
      <c r="L750" s="26">
        <v>3441</v>
      </c>
      <c r="M750" s="27">
        <f t="shared" si="36"/>
        <v>103226559</v>
      </c>
      <c r="N750" s="15" t="s">
        <v>6463</v>
      </c>
      <c r="O750" s="15" t="s">
        <v>6464</v>
      </c>
      <c r="P750" s="15" t="s">
        <v>6465</v>
      </c>
      <c r="Q750" s="15" t="s">
        <v>6466</v>
      </c>
      <c r="R750" s="15" t="s">
        <v>6468</v>
      </c>
      <c r="S750" s="15" t="s">
        <v>6467</v>
      </c>
    </row>
    <row r="751" spans="1:19" x14ac:dyDescent="0.3">
      <c r="A751" s="15" t="s">
        <v>8314</v>
      </c>
      <c r="B751" s="15" t="s">
        <v>13116</v>
      </c>
      <c r="C751" s="15" t="s">
        <v>13126</v>
      </c>
      <c r="D751" s="23" t="s">
        <v>13129</v>
      </c>
      <c r="E751" s="24" t="s">
        <v>13215</v>
      </c>
      <c r="F751" s="17">
        <v>3999</v>
      </c>
      <c r="G751" s="17">
        <v>1499</v>
      </c>
      <c r="H751" s="25">
        <v>0.63</v>
      </c>
      <c r="I751" s="18" t="str">
        <f t="shared" si="34"/>
        <v>&gt;₹500</v>
      </c>
      <c r="J751" s="18" t="str">
        <f t="shared" si="35"/>
        <v>Eligible</v>
      </c>
      <c r="K751" s="15">
        <v>4.0999999999999996</v>
      </c>
      <c r="L751" s="26">
        <v>93</v>
      </c>
      <c r="M751" s="27">
        <f t="shared" si="36"/>
        <v>371907</v>
      </c>
      <c r="N751" s="15" t="s">
        <v>8315</v>
      </c>
      <c r="O751" s="15" t="s">
        <v>8316</v>
      </c>
      <c r="P751" s="15" t="s">
        <v>8317</v>
      </c>
      <c r="Q751" s="15" t="s">
        <v>8318</v>
      </c>
      <c r="R751" s="15" t="s">
        <v>8320</v>
      </c>
      <c r="S751" s="15" t="s">
        <v>8319</v>
      </c>
    </row>
    <row r="752" spans="1:19" x14ac:dyDescent="0.3">
      <c r="A752" s="15" t="s">
        <v>1270</v>
      </c>
      <c r="B752" s="15" t="s">
        <v>13082</v>
      </c>
      <c r="C752" s="15" t="s">
        <v>13083</v>
      </c>
      <c r="D752" s="23" t="s">
        <v>13086</v>
      </c>
      <c r="E752" s="24" t="s">
        <v>13194</v>
      </c>
      <c r="F752" s="17">
        <v>1099</v>
      </c>
      <c r="G752" s="17">
        <v>399</v>
      </c>
      <c r="H752" s="25">
        <v>0.64</v>
      </c>
      <c r="I752" s="18" t="str">
        <f t="shared" si="34"/>
        <v>₹200 - ₹500</v>
      </c>
      <c r="J752" s="18" t="str">
        <f t="shared" si="35"/>
        <v>Eligible</v>
      </c>
      <c r="K752" s="15">
        <v>4.0999999999999996</v>
      </c>
      <c r="L752" s="26">
        <v>40895</v>
      </c>
      <c r="M752" s="27">
        <f t="shared" si="36"/>
        <v>44943605</v>
      </c>
      <c r="N752" s="15" t="s">
        <v>1271</v>
      </c>
      <c r="O752" s="15" t="s">
        <v>1272</v>
      </c>
      <c r="P752" s="15" t="s">
        <v>1273</v>
      </c>
      <c r="Q752" s="15" t="s">
        <v>1274</v>
      </c>
      <c r="R752" s="15" t="s">
        <v>1276</v>
      </c>
      <c r="S752" s="15" t="s">
        <v>1275</v>
      </c>
    </row>
    <row r="753" spans="1:19" x14ac:dyDescent="0.3">
      <c r="A753" s="15" t="s">
        <v>1586</v>
      </c>
      <c r="B753" s="15" t="s">
        <v>13082</v>
      </c>
      <c r="C753" s="15" t="s">
        <v>13083</v>
      </c>
      <c r="D753" s="23" t="s">
        <v>13086</v>
      </c>
      <c r="E753" s="24" t="s">
        <v>13194</v>
      </c>
      <c r="F753" s="17">
        <v>1099</v>
      </c>
      <c r="G753" s="17">
        <v>399</v>
      </c>
      <c r="H753" s="25">
        <v>0.64</v>
      </c>
      <c r="I753" s="18" t="str">
        <f t="shared" si="34"/>
        <v>₹200 - ₹500</v>
      </c>
      <c r="J753" s="18" t="str">
        <f t="shared" si="35"/>
        <v>Eligible</v>
      </c>
      <c r="K753" s="15">
        <v>4.0999999999999996</v>
      </c>
      <c r="L753" s="26">
        <v>11006</v>
      </c>
      <c r="M753" s="27">
        <f t="shared" si="36"/>
        <v>12095594</v>
      </c>
      <c r="N753" s="15" t="s">
        <v>1587</v>
      </c>
      <c r="O753" s="15" t="s">
        <v>1272</v>
      </c>
      <c r="P753" s="15" t="s">
        <v>1273</v>
      </c>
      <c r="Q753" s="15" t="s">
        <v>1274</v>
      </c>
      <c r="R753" s="15" t="s">
        <v>1276</v>
      </c>
      <c r="S753" s="15" t="s">
        <v>1275</v>
      </c>
    </row>
    <row r="754" spans="1:19" x14ac:dyDescent="0.3">
      <c r="A754" s="15" t="s">
        <v>1009</v>
      </c>
      <c r="B754" s="15" t="s">
        <v>13116</v>
      </c>
      <c r="C754" s="23" t="s">
        <v>13132</v>
      </c>
      <c r="D754" s="23" t="s">
        <v>13136</v>
      </c>
      <c r="E754" s="24" t="s">
        <v>13274</v>
      </c>
      <c r="F754" s="17">
        <v>20000</v>
      </c>
      <c r="G754" s="17">
        <v>7390</v>
      </c>
      <c r="H754" s="25">
        <v>0.63</v>
      </c>
      <c r="I754" s="18" t="str">
        <f t="shared" si="34"/>
        <v>&gt;₹500</v>
      </c>
      <c r="J754" s="18" t="str">
        <f t="shared" si="35"/>
        <v>Eligible</v>
      </c>
      <c r="K754" s="15">
        <v>4.0999999999999996</v>
      </c>
      <c r="L754" s="26">
        <v>8938</v>
      </c>
      <c r="M754" s="27">
        <f t="shared" si="36"/>
        <v>178760000</v>
      </c>
      <c r="N754" s="15" t="s">
        <v>1010</v>
      </c>
      <c r="O754" s="15" t="s">
        <v>1011</v>
      </c>
      <c r="P754" s="15" t="s">
        <v>1012</v>
      </c>
      <c r="Q754" s="15" t="s">
        <v>1013</v>
      </c>
      <c r="R754" s="15" t="s">
        <v>1015</v>
      </c>
      <c r="S754" s="15" t="s">
        <v>1014</v>
      </c>
    </row>
    <row r="755" spans="1:19" x14ac:dyDescent="0.3">
      <c r="A755" s="15" t="s">
        <v>12725</v>
      </c>
      <c r="B755" s="15" t="s">
        <v>13149</v>
      </c>
      <c r="C755" s="23" t="s">
        <v>13164</v>
      </c>
      <c r="D755" s="23" t="s">
        <v>13167</v>
      </c>
      <c r="E755" s="24" t="s">
        <v>13221</v>
      </c>
      <c r="F755" s="17">
        <v>595</v>
      </c>
      <c r="G755" s="17">
        <v>299</v>
      </c>
      <c r="H755" s="25">
        <v>0.5</v>
      </c>
      <c r="I755" s="18" t="str">
        <f t="shared" si="34"/>
        <v>₹200 - ₹500</v>
      </c>
      <c r="J755" s="18" t="str">
        <f t="shared" si="35"/>
        <v>Eligible</v>
      </c>
      <c r="K755" s="15">
        <v>4.0999999999999996</v>
      </c>
      <c r="L755" s="26">
        <v>4308</v>
      </c>
      <c r="M755" s="27">
        <f t="shared" si="36"/>
        <v>2563260</v>
      </c>
      <c r="N755" s="15" t="s">
        <v>12726</v>
      </c>
      <c r="O755" s="15" t="s">
        <v>12727</v>
      </c>
      <c r="P755" s="15" t="s">
        <v>12728</v>
      </c>
      <c r="Q755" s="15" t="s">
        <v>12729</v>
      </c>
      <c r="R755" s="15" t="s">
        <v>12731</v>
      </c>
      <c r="S755" s="15" t="s">
        <v>12730</v>
      </c>
    </row>
    <row r="756" spans="1:19" x14ac:dyDescent="0.3">
      <c r="A756" s="15" t="s">
        <v>8293</v>
      </c>
      <c r="B756" s="15" t="s">
        <v>13082</v>
      </c>
      <c r="C756" s="15" t="s">
        <v>13107</v>
      </c>
      <c r="D756" s="23" t="s">
        <v>13109</v>
      </c>
      <c r="E756" s="24" t="s">
        <v>13213</v>
      </c>
      <c r="F756" s="17">
        <v>1208</v>
      </c>
      <c r="G756" s="17">
        <v>507</v>
      </c>
      <c r="H756" s="25">
        <v>0.57999999999999996</v>
      </c>
      <c r="I756" s="18" t="str">
        <f t="shared" si="34"/>
        <v>&gt;₹500</v>
      </c>
      <c r="J756" s="18" t="str">
        <f t="shared" si="35"/>
        <v>Eligible</v>
      </c>
      <c r="K756" s="15">
        <v>4.0999999999999996</v>
      </c>
      <c r="L756" s="26">
        <v>10652</v>
      </c>
      <c r="M756" s="27">
        <f t="shared" si="36"/>
        <v>12867616</v>
      </c>
      <c r="N756" s="15" t="s">
        <v>8295</v>
      </c>
      <c r="O756" s="15" t="s">
        <v>8296</v>
      </c>
      <c r="P756" s="15" t="s">
        <v>8297</v>
      </c>
      <c r="Q756" s="15" t="s">
        <v>8298</v>
      </c>
      <c r="R756" s="15" t="s">
        <v>8300</v>
      </c>
      <c r="S756" s="15" t="s">
        <v>8299</v>
      </c>
    </row>
    <row r="757" spans="1:19" x14ac:dyDescent="0.3">
      <c r="A757" s="15" t="s">
        <v>4332</v>
      </c>
      <c r="B757" s="15" t="s">
        <v>13116</v>
      </c>
      <c r="C757" s="15" t="s">
        <v>13142</v>
      </c>
      <c r="D757" s="15" t="s">
        <v>13143</v>
      </c>
      <c r="E757" s="24"/>
      <c r="F757" s="17">
        <v>5999</v>
      </c>
      <c r="G757" s="17">
        <v>2999</v>
      </c>
      <c r="H757" s="25">
        <v>0.5</v>
      </c>
      <c r="I757" s="18" t="str">
        <f t="shared" si="34"/>
        <v>&gt;₹500</v>
      </c>
      <c r="J757" s="18" t="str">
        <f t="shared" si="35"/>
        <v>Eligible</v>
      </c>
      <c r="K757" s="15">
        <v>4.0999999999999996</v>
      </c>
      <c r="L757" s="26">
        <v>5036</v>
      </c>
      <c r="M757" s="27">
        <f t="shared" si="36"/>
        <v>30210964</v>
      </c>
      <c r="N757" s="15" t="s">
        <v>4333</v>
      </c>
      <c r="O757" s="15" t="s">
        <v>4334</v>
      </c>
      <c r="P757" s="15" t="s">
        <v>4335</v>
      </c>
      <c r="Q757" s="15" t="s">
        <v>4336</v>
      </c>
      <c r="R757" s="15" t="s">
        <v>4338</v>
      </c>
      <c r="S757" s="15" t="s">
        <v>4337</v>
      </c>
    </row>
    <row r="758" spans="1:19" x14ac:dyDescent="0.3">
      <c r="A758" s="15" t="s">
        <v>6411</v>
      </c>
      <c r="B758" s="15" t="s">
        <v>13082</v>
      </c>
      <c r="C758" s="15" t="s">
        <v>13083</v>
      </c>
      <c r="D758" s="15" t="s">
        <v>13086</v>
      </c>
      <c r="E758" s="24" t="s">
        <v>13194</v>
      </c>
      <c r="F758" s="17">
        <v>1799</v>
      </c>
      <c r="G758" s="17">
        <v>970</v>
      </c>
      <c r="H758" s="25">
        <v>0.46</v>
      </c>
      <c r="I758" s="18" t="str">
        <f t="shared" si="34"/>
        <v>&gt;₹500</v>
      </c>
      <c r="J758" s="18" t="str">
        <f t="shared" si="35"/>
        <v>Not Eligible</v>
      </c>
      <c r="K758" s="15">
        <v>4.0999999999999996</v>
      </c>
      <c r="L758" s="26">
        <v>5057</v>
      </c>
      <c r="M758" s="27">
        <f t="shared" si="36"/>
        <v>9097543</v>
      </c>
      <c r="N758" s="15" t="s">
        <v>3511</v>
      </c>
      <c r="O758" s="15" t="s">
        <v>6412</v>
      </c>
      <c r="P758" s="15" t="s">
        <v>6413</v>
      </c>
      <c r="Q758" s="15" t="s">
        <v>6414</v>
      </c>
      <c r="R758" s="15" t="s">
        <v>6416</v>
      </c>
      <c r="S758" s="15" t="s">
        <v>6415</v>
      </c>
    </row>
    <row r="759" spans="1:19" x14ac:dyDescent="0.3">
      <c r="A759" s="15" t="s">
        <v>11907</v>
      </c>
      <c r="B759" s="15" t="s">
        <v>13149</v>
      </c>
      <c r="C759" s="15" t="s">
        <v>13160</v>
      </c>
      <c r="D759" s="23" t="s">
        <v>13161</v>
      </c>
      <c r="E759" s="24" t="s">
        <v>13235</v>
      </c>
      <c r="F759" s="17">
        <v>1599</v>
      </c>
      <c r="G759" s="17">
        <v>950</v>
      </c>
      <c r="H759" s="25">
        <v>0.41</v>
      </c>
      <c r="I759" s="18" t="str">
        <f t="shared" si="34"/>
        <v>&gt;₹500</v>
      </c>
      <c r="J759" s="18" t="str">
        <f t="shared" si="35"/>
        <v>Not Eligible</v>
      </c>
      <c r="K759" s="15">
        <v>4.0999999999999996</v>
      </c>
      <c r="L759" s="26">
        <v>8537</v>
      </c>
      <c r="M759" s="27">
        <f t="shared" si="36"/>
        <v>13650663</v>
      </c>
      <c r="N759" s="15" t="s">
        <v>11908</v>
      </c>
      <c r="O759" s="15" t="s">
        <v>11909</v>
      </c>
      <c r="P759" s="15" t="s">
        <v>11910</v>
      </c>
      <c r="Q759" s="15" t="s">
        <v>11911</v>
      </c>
      <c r="R759" s="15" t="s">
        <v>11913</v>
      </c>
      <c r="S759" s="15" t="s">
        <v>11912</v>
      </c>
    </row>
    <row r="760" spans="1:19" x14ac:dyDescent="0.3">
      <c r="A760" s="15" t="s">
        <v>9315</v>
      </c>
      <c r="B760" s="15" t="s">
        <v>13082</v>
      </c>
      <c r="C760" s="15" t="s">
        <v>13083</v>
      </c>
      <c r="D760" s="23" t="s">
        <v>13086</v>
      </c>
      <c r="E760" s="24" t="s">
        <v>13194</v>
      </c>
      <c r="F760" s="17">
        <v>899</v>
      </c>
      <c r="G760" s="17">
        <v>349</v>
      </c>
      <c r="H760" s="25">
        <v>0.61</v>
      </c>
      <c r="I760" s="18" t="str">
        <f t="shared" si="34"/>
        <v>₹200 - ₹500</v>
      </c>
      <c r="J760" s="18" t="str">
        <f t="shared" si="35"/>
        <v>Eligible</v>
      </c>
      <c r="K760" s="15">
        <v>4.0999999999999996</v>
      </c>
      <c r="L760" s="26">
        <v>2450</v>
      </c>
      <c r="M760" s="27">
        <f t="shared" si="36"/>
        <v>2202550</v>
      </c>
      <c r="N760" s="15" t="s">
        <v>9316</v>
      </c>
      <c r="O760" s="15" t="s">
        <v>9317</v>
      </c>
      <c r="P760" s="15" t="s">
        <v>9318</v>
      </c>
      <c r="Q760" s="15" t="s">
        <v>9319</v>
      </c>
      <c r="R760" s="15" t="s">
        <v>9321</v>
      </c>
      <c r="S760" s="15" t="s">
        <v>9320</v>
      </c>
    </row>
    <row r="761" spans="1:19" x14ac:dyDescent="0.3">
      <c r="A761" s="15" t="s">
        <v>10435</v>
      </c>
      <c r="B761" s="15" t="s">
        <v>13149</v>
      </c>
      <c r="C761" s="15" t="s">
        <v>13154</v>
      </c>
      <c r="D761" s="23" t="s">
        <v>13158</v>
      </c>
      <c r="E761" s="24" t="s">
        <v>13261</v>
      </c>
      <c r="F761" s="17">
        <v>1699</v>
      </c>
      <c r="G761" s="17">
        <v>1049</v>
      </c>
      <c r="H761" s="25">
        <v>0.38</v>
      </c>
      <c r="I761" s="18" t="str">
        <f t="shared" si="34"/>
        <v>&gt;₹500</v>
      </c>
      <c r="J761" s="18" t="str">
        <f t="shared" si="35"/>
        <v>Not Eligible</v>
      </c>
      <c r="K761" s="15">
        <v>4.0999999999999996</v>
      </c>
      <c r="L761" s="26">
        <v>676</v>
      </c>
      <c r="M761" s="27">
        <f t="shared" si="36"/>
        <v>1148524</v>
      </c>
      <c r="N761" s="15" t="s">
        <v>10436</v>
      </c>
      <c r="O761" s="15" t="s">
        <v>10437</v>
      </c>
      <c r="P761" s="15" t="s">
        <v>10438</v>
      </c>
      <c r="Q761" s="15" t="s">
        <v>10439</v>
      </c>
      <c r="R761" s="15" t="s">
        <v>10441</v>
      </c>
      <c r="S761" s="15" t="s">
        <v>10440</v>
      </c>
    </row>
    <row r="762" spans="1:19" x14ac:dyDescent="0.3">
      <c r="A762" s="15" t="s">
        <v>704</v>
      </c>
      <c r="B762" s="15" t="s">
        <v>13082</v>
      </c>
      <c r="C762" s="15" t="s">
        <v>13083</v>
      </c>
      <c r="D762" s="15" t="s">
        <v>13086</v>
      </c>
      <c r="E762" s="24" t="s">
        <v>13194</v>
      </c>
      <c r="F762" s="17">
        <v>999</v>
      </c>
      <c r="G762" s="17">
        <v>399</v>
      </c>
      <c r="H762" s="25">
        <v>0.6</v>
      </c>
      <c r="I762" s="18" t="str">
        <f t="shared" si="34"/>
        <v>₹200 - ₹500</v>
      </c>
      <c r="J762" s="18" t="str">
        <f t="shared" si="35"/>
        <v>Eligible</v>
      </c>
      <c r="K762" s="15">
        <v>4.0999999999999996</v>
      </c>
      <c r="L762" s="26">
        <v>1173</v>
      </c>
      <c r="M762" s="27">
        <f t="shared" si="36"/>
        <v>1171827</v>
      </c>
      <c r="N762" s="15" t="s">
        <v>705</v>
      </c>
      <c r="O762" s="15" t="s">
        <v>706</v>
      </c>
      <c r="P762" s="15" t="s">
        <v>707</v>
      </c>
      <c r="Q762" s="15" t="s">
        <v>708</v>
      </c>
      <c r="R762" s="15" t="s">
        <v>710</v>
      </c>
      <c r="S762" s="15" t="s">
        <v>709</v>
      </c>
    </row>
    <row r="763" spans="1:19" x14ac:dyDescent="0.3">
      <c r="A763" s="15" t="s">
        <v>1034</v>
      </c>
      <c r="B763" s="15" t="s">
        <v>13082</v>
      </c>
      <c r="C763" s="15" t="s">
        <v>13083</v>
      </c>
      <c r="D763" s="15" t="s">
        <v>13086</v>
      </c>
      <c r="E763" s="24" t="s">
        <v>13194</v>
      </c>
      <c r="F763" s="17">
        <v>999</v>
      </c>
      <c r="G763" s="17">
        <v>399</v>
      </c>
      <c r="H763" s="25">
        <v>0.6</v>
      </c>
      <c r="I763" s="18" t="str">
        <f t="shared" si="34"/>
        <v>₹200 - ₹500</v>
      </c>
      <c r="J763" s="18" t="str">
        <f t="shared" si="35"/>
        <v>Eligible</v>
      </c>
      <c r="K763" s="15">
        <v>4.0999999999999996</v>
      </c>
      <c r="L763" s="26">
        <v>9998</v>
      </c>
      <c r="M763" s="27">
        <f t="shared" si="36"/>
        <v>9988002</v>
      </c>
      <c r="N763" s="15" t="s">
        <v>1035</v>
      </c>
      <c r="O763" s="15" t="s">
        <v>706</v>
      </c>
      <c r="P763" s="15" t="s">
        <v>707</v>
      </c>
      <c r="Q763" s="15" t="s">
        <v>708</v>
      </c>
      <c r="R763" s="15" t="s">
        <v>710</v>
      </c>
      <c r="S763" s="15" t="s">
        <v>709</v>
      </c>
    </row>
    <row r="764" spans="1:19" x14ac:dyDescent="0.3">
      <c r="A764" s="15" t="s">
        <v>6733</v>
      </c>
      <c r="B764" s="15" t="s">
        <v>13116</v>
      </c>
      <c r="C764" s="15" t="s">
        <v>13132</v>
      </c>
      <c r="D764" s="15" t="s">
        <v>13117</v>
      </c>
      <c r="E764" s="24" t="s">
        <v>13194</v>
      </c>
      <c r="F764" s="17">
        <v>699</v>
      </c>
      <c r="G764" s="17">
        <v>199</v>
      </c>
      <c r="H764" s="25">
        <v>0.72</v>
      </c>
      <c r="I764" s="18" t="str">
        <f t="shared" si="34"/>
        <v>&lt;₹200</v>
      </c>
      <c r="J764" s="18" t="str">
        <f t="shared" si="35"/>
        <v>Eligible</v>
      </c>
      <c r="K764" s="15">
        <v>4.0999999999999996</v>
      </c>
      <c r="L764" s="26">
        <v>5852</v>
      </c>
      <c r="M764" s="27">
        <f t="shared" si="36"/>
        <v>4090548</v>
      </c>
      <c r="N764" s="15" t="s">
        <v>6734</v>
      </c>
      <c r="O764" s="15" t="s">
        <v>6735</v>
      </c>
      <c r="P764" s="15" t="s">
        <v>6736</v>
      </c>
      <c r="Q764" s="15" t="s">
        <v>6737</v>
      </c>
      <c r="R764" s="15" t="s">
        <v>6739</v>
      </c>
      <c r="S764" s="15" t="s">
        <v>6738</v>
      </c>
    </row>
    <row r="765" spans="1:19" x14ac:dyDescent="0.3">
      <c r="A765" s="15" t="s">
        <v>12453</v>
      </c>
      <c r="B765" s="15" t="s">
        <v>13149</v>
      </c>
      <c r="C765" s="23" t="s">
        <v>13164</v>
      </c>
      <c r="D765" s="23" t="s">
        <v>13169</v>
      </c>
      <c r="E765" s="24" t="s">
        <v>13279</v>
      </c>
      <c r="F765" s="17">
        <v>24999</v>
      </c>
      <c r="G765" s="17">
        <v>4999</v>
      </c>
      <c r="H765" s="25">
        <v>0.8</v>
      </c>
      <c r="I765" s="18" t="str">
        <f t="shared" si="34"/>
        <v>&gt;₹500</v>
      </c>
      <c r="J765" s="18" t="str">
        <f t="shared" si="35"/>
        <v>Eligible</v>
      </c>
      <c r="K765" s="15">
        <v>4.0999999999999996</v>
      </c>
      <c r="L765" s="26">
        <v>362</v>
      </c>
      <c r="M765" s="27">
        <f t="shared" si="36"/>
        <v>9049638</v>
      </c>
      <c r="N765" s="15" t="s">
        <v>12454</v>
      </c>
      <c r="O765" s="15" t="s">
        <v>12455</v>
      </c>
      <c r="P765" s="15" t="s">
        <v>12456</v>
      </c>
      <c r="Q765" s="15" t="s">
        <v>12457</v>
      </c>
      <c r="R765" s="15" t="s">
        <v>12459</v>
      </c>
      <c r="S765" s="15" t="s">
        <v>12458</v>
      </c>
    </row>
    <row r="766" spans="1:19" x14ac:dyDescent="0.3">
      <c r="A766" s="15" t="s">
        <v>10527</v>
      </c>
      <c r="B766" s="15" t="s">
        <v>13149</v>
      </c>
      <c r="C766" s="23" t="s">
        <v>13164</v>
      </c>
      <c r="D766" s="23" t="s">
        <v>13168</v>
      </c>
      <c r="E766" s="24" t="s">
        <v>13226</v>
      </c>
      <c r="F766" s="17">
        <v>3799</v>
      </c>
      <c r="G766" s="17">
        <v>2799</v>
      </c>
      <c r="H766" s="25">
        <v>0.26</v>
      </c>
      <c r="I766" s="18" t="str">
        <f t="shared" si="34"/>
        <v>&gt;₹500</v>
      </c>
      <c r="J766" s="18" t="str">
        <f t="shared" si="35"/>
        <v>Not Eligible</v>
      </c>
      <c r="K766" s="15">
        <v>4.0999999999999996</v>
      </c>
      <c r="L766" s="26">
        <v>205052</v>
      </c>
      <c r="M766" s="27">
        <f t="shared" si="36"/>
        <v>778992548</v>
      </c>
      <c r="N766" s="15" t="s">
        <v>10528</v>
      </c>
      <c r="O766" s="15" t="s">
        <v>10529</v>
      </c>
      <c r="P766" s="15" t="s">
        <v>10530</v>
      </c>
      <c r="Q766" s="15" t="s">
        <v>10531</v>
      </c>
      <c r="R766" s="15" t="s">
        <v>10533</v>
      </c>
      <c r="S766" s="15" t="s">
        <v>10532</v>
      </c>
    </row>
    <row r="767" spans="1:19" x14ac:dyDescent="0.3">
      <c r="A767" s="15" t="s">
        <v>1049</v>
      </c>
      <c r="B767" s="15" t="s">
        <v>13082</v>
      </c>
      <c r="C767" s="15" t="s">
        <v>13083</v>
      </c>
      <c r="D767" s="15" t="s">
        <v>13086</v>
      </c>
      <c r="E767" s="24" t="s">
        <v>13194</v>
      </c>
      <c r="F767" s="17">
        <v>399</v>
      </c>
      <c r="G767" s="17">
        <v>210</v>
      </c>
      <c r="H767" s="25">
        <v>0.47</v>
      </c>
      <c r="I767" s="18" t="str">
        <f t="shared" si="34"/>
        <v>₹200 - ₹500</v>
      </c>
      <c r="J767" s="18" t="str">
        <f t="shared" si="35"/>
        <v>Not Eligible</v>
      </c>
      <c r="K767" s="15">
        <v>4.0999999999999996</v>
      </c>
      <c r="L767" s="26">
        <v>9090</v>
      </c>
      <c r="M767" s="27">
        <f t="shared" si="36"/>
        <v>3626910</v>
      </c>
      <c r="N767" s="15" t="s">
        <v>1050</v>
      </c>
      <c r="O767" s="15" t="s">
        <v>1051</v>
      </c>
      <c r="P767" s="15" t="s">
        <v>1052</v>
      </c>
      <c r="Q767" s="15" t="s">
        <v>1053</v>
      </c>
      <c r="R767" s="15" t="s">
        <v>1055</v>
      </c>
      <c r="S767" s="15" t="s">
        <v>1054</v>
      </c>
    </row>
    <row r="768" spans="1:19" x14ac:dyDescent="0.3">
      <c r="A768" s="15" t="s">
        <v>9357</v>
      </c>
      <c r="B768" s="15" t="s">
        <v>13082</v>
      </c>
      <c r="C768" s="23" t="s">
        <v>13083</v>
      </c>
      <c r="D768" s="23" t="s">
        <v>13086</v>
      </c>
      <c r="E768" s="24" t="s">
        <v>13194</v>
      </c>
      <c r="F768" s="17">
        <v>499</v>
      </c>
      <c r="G768" s="17">
        <v>115</v>
      </c>
      <c r="H768" s="25">
        <v>0.77</v>
      </c>
      <c r="I768" s="18" t="str">
        <f t="shared" si="34"/>
        <v>&lt;₹200</v>
      </c>
      <c r="J768" s="18" t="str">
        <f t="shared" si="35"/>
        <v>Eligible</v>
      </c>
      <c r="K768" s="15">
        <v>4.0999999999999996</v>
      </c>
      <c r="L768" s="26">
        <v>4099</v>
      </c>
      <c r="M768" s="27">
        <f t="shared" si="36"/>
        <v>2045401</v>
      </c>
      <c r="N768" s="15" t="s">
        <v>9358</v>
      </c>
      <c r="O768" s="15" t="s">
        <v>9359</v>
      </c>
      <c r="P768" s="15" t="s">
        <v>9360</v>
      </c>
      <c r="Q768" s="15" t="s">
        <v>9361</v>
      </c>
      <c r="R768" s="15" t="s">
        <v>9363</v>
      </c>
      <c r="S768" s="15" t="s">
        <v>9362</v>
      </c>
    </row>
    <row r="769" spans="1:19" x14ac:dyDescent="0.3">
      <c r="A769" s="15" t="s">
        <v>7049</v>
      </c>
      <c r="B769" s="15" t="s">
        <v>13180</v>
      </c>
      <c r="C769" s="23" t="s">
        <v>13183</v>
      </c>
      <c r="D769" s="23" t="s">
        <v>13184</v>
      </c>
      <c r="E769" s="24" t="s">
        <v>13212</v>
      </c>
      <c r="F769" s="17">
        <v>315</v>
      </c>
      <c r="G769" s="17">
        <v>252</v>
      </c>
      <c r="H769" s="25">
        <v>0.2</v>
      </c>
      <c r="I769" s="18" t="str">
        <f t="shared" si="34"/>
        <v>₹200 - ₹500</v>
      </c>
      <c r="J769" s="18" t="str">
        <f t="shared" si="35"/>
        <v>Not Eligible</v>
      </c>
      <c r="K769" s="15">
        <v>4.0999999999999996</v>
      </c>
      <c r="L769" s="26">
        <v>12966</v>
      </c>
      <c r="M769" s="27">
        <f t="shared" si="36"/>
        <v>4084290</v>
      </c>
      <c r="N769" s="15" t="s">
        <v>7050</v>
      </c>
      <c r="O769" s="15" t="s">
        <v>7051</v>
      </c>
      <c r="P769" s="15" t="s">
        <v>7052</v>
      </c>
      <c r="Q769" s="15" t="s">
        <v>7053</v>
      </c>
      <c r="R769" s="15" t="s">
        <v>7055</v>
      </c>
      <c r="S769" s="15" t="s">
        <v>7054</v>
      </c>
    </row>
    <row r="770" spans="1:19" x14ac:dyDescent="0.3">
      <c r="A770" s="15" t="s">
        <v>9918</v>
      </c>
      <c r="B770" s="15" t="s">
        <v>13149</v>
      </c>
      <c r="C770" s="15" t="s">
        <v>13164</v>
      </c>
      <c r="D770" s="15" t="s">
        <v>13167</v>
      </c>
      <c r="E770" s="24" t="s">
        <v>13196</v>
      </c>
      <c r="F770" s="17">
        <v>2500</v>
      </c>
      <c r="G770" s="17">
        <v>1290</v>
      </c>
      <c r="H770" s="25">
        <v>0.48</v>
      </c>
      <c r="I770" s="18" t="str">
        <f t="shared" ref="I770:I833" si="37">IF(G770&lt;200,"&lt;₹200",IF(OR(G770=200,G770&lt;=500),"₹200 - ₹500","&gt;₹500"))</f>
        <v>&gt;₹500</v>
      </c>
      <c r="J770" s="18" t="str">
        <f t="shared" ref="J770:J833" si="38">IF(H770&gt;=50%,"Eligible","Not Eligible")</f>
        <v>Not Eligible</v>
      </c>
      <c r="K770" s="15">
        <v>4.0999999999999996</v>
      </c>
      <c r="L770" s="26">
        <v>4428</v>
      </c>
      <c r="M770" s="27">
        <f t="shared" si="36"/>
        <v>11070000</v>
      </c>
      <c r="N770" s="15" t="s">
        <v>9919</v>
      </c>
      <c r="O770" s="15" t="s">
        <v>9920</v>
      </c>
      <c r="P770" s="15" t="s">
        <v>9921</v>
      </c>
      <c r="Q770" s="15" t="s">
        <v>9922</v>
      </c>
      <c r="R770" s="15" t="s">
        <v>9924</v>
      </c>
      <c r="S770" s="15" t="s">
        <v>9923</v>
      </c>
    </row>
    <row r="771" spans="1:19" x14ac:dyDescent="0.3">
      <c r="A771" s="15" t="s">
        <v>9798</v>
      </c>
      <c r="B771" s="15" t="s">
        <v>13149</v>
      </c>
      <c r="C771" s="15" t="s">
        <v>13164</v>
      </c>
      <c r="D771" s="23" t="s">
        <v>13167</v>
      </c>
      <c r="E771" s="24" t="s">
        <v>13203</v>
      </c>
      <c r="F771" s="17">
        <v>1999</v>
      </c>
      <c r="G771" s="17">
        <v>199</v>
      </c>
      <c r="H771" s="25">
        <v>0.9</v>
      </c>
      <c r="I771" s="18" t="str">
        <f t="shared" si="37"/>
        <v>&lt;₹200</v>
      </c>
      <c r="J771" s="18" t="str">
        <f t="shared" si="38"/>
        <v>Eligible</v>
      </c>
      <c r="K771" s="15">
        <v>4.0999999999999996</v>
      </c>
      <c r="L771" s="26">
        <v>5692</v>
      </c>
      <c r="M771" s="27">
        <f t="shared" si="36"/>
        <v>11378308</v>
      </c>
      <c r="N771" s="15" t="s">
        <v>9799</v>
      </c>
      <c r="O771" s="15" t="s">
        <v>9800</v>
      </c>
      <c r="P771" s="15" t="s">
        <v>9801</v>
      </c>
      <c r="Q771" s="15" t="s">
        <v>9802</v>
      </c>
      <c r="R771" s="15" t="s">
        <v>9804</v>
      </c>
      <c r="S771" s="15" t="s">
        <v>9803</v>
      </c>
    </row>
    <row r="772" spans="1:19" x14ac:dyDescent="0.3">
      <c r="A772" s="15" t="s">
        <v>5003</v>
      </c>
      <c r="B772" s="15" t="s">
        <v>13116</v>
      </c>
      <c r="C772" s="15" t="s">
        <v>13137</v>
      </c>
      <c r="D772" s="15" t="s">
        <v>13139</v>
      </c>
      <c r="E772" s="24" t="s">
        <v>13197</v>
      </c>
      <c r="F772" s="17">
        <v>11999</v>
      </c>
      <c r="G772" s="17">
        <v>8499</v>
      </c>
      <c r="H772" s="25">
        <v>0.28999999999999998</v>
      </c>
      <c r="I772" s="18" t="str">
        <f t="shared" si="37"/>
        <v>&gt;₹500</v>
      </c>
      <c r="J772" s="18" t="str">
        <f t="shared" si="38"/>
        <v>Not Eligible</v>
      </c>
      <c r="K772" s="15">
        <v>4.0999999999999996</v>
      </c>
      <c r="L772" s="26">
        <v>21</v>
      </c>
      <c r="M772" s="27">
        <f t="shared" si="36"/>
        <v>251979</v>
      </c>
      <c r="N772" s="15" t="s">
        <v>5004</v>
      </c>
      <c r="O772" s="15" t="s">
        <v>5005</v>
      </c>
      <c r="P772" s="15" t="s">
        <v>5006</v>
      </c>
      <c r="Q772" s="15" t="s">
        <v>5007</v>
      </c>
      <c r="R772" s="15" t="s">
        <v>5009</v>
      </c>
      <c r="S772" s="15" t="s">
        <v>5008</v>
      </c>
    </row>
    <row r="773" spans="1:19" x14ac:dyDescent="0.3">
      <c r="A773" s="15" t="s">
        <v>2574</v>
      </c>
      <c r="B773" s="15" t="s">
        <v>13116</v>
      </c>
      <c r="C773" s="23" t="s">
        <v>13132</v>
      </c>
      <c r="D773" s="23" t="s">
        <v>13136</v>
      </c>
      <c r="E773" s="24" t="s">
        <v>13198</v>
      </c>
      <c r="F773" s="17">
        <v>54990</v>
      </c>
      <c r="G773" s="17">
        <v>32990</v>
      </c>
      <c r="H773" s="25">
        <v>0.4</v>
      </c>
      <c r="I773" s="18" t="str">
        <f t="shared" si="37"/>
        <v>&gt;₹500</v>
      </c>
      <c r="J773" s="18" t="str">
        <f t="shared" si="38"/>
        <v>Not Eligible</v>
      </c>
      <c r="K773" s="15">
        <v>4.0999999999999996</v>
      </c>
      <c r="L773" s="26">
        <v>1880</v>
      </c>
      <c r="M773" s="27">
        <f t="shared" si="36"/>
        <v>103381200</v>
      </c>
      <c r="N773" s="15" t="s">
        <v>2575</v>
      </c>
      <c r="O773" s="15" t="s">
        <v>2576</v>
      </c>
      <c r="P773" s="15" t="s">
        <v>2577</v>
      </c>
      <c r="Q773" s="15" t="s">
        <v>2578</v>
      </c>
      <c r="R773" s="15" t="s">
        <v>2580</v>
      </c>
      <c r="S773" s="15" t="s">
        <v>2579</v>
      </c>
    </row>
    <row r="774" spans="1:19" x14ac:dyDescent="0.3">
      <c r="A774" s="15" t="s">
        <v>1986</v>
      </c>
      <c r="B774" s="15" t="s">
        <v>13082</v>
      </c>
      <c r="C774" s="15" t="s">
        <v>13083</v>
      </c>
      <c r="D774" s="15" t="s">
        <v>13086</v>
      </c>
      <c r="E774" s="24" t="s">
        <v>13194</v>
      </c>
      <c r="F774" s="17">
        <v>499</v>
      </c>
      <c r="G774" s="17">
        <v>249</v>
      </c>
      <c r="H774" s="25">
        <v>0.5</v>
      </c>
      <c r="I774" s="18" t="str">
        <f t="shared" si="37"/>
        <v>₹200 - ₹500</v>
      </c>
      <c r="J774" s="18" t="str">
        <f t="shared" si="38"/>
        <v>Eligible</v>
      </c>
      <c r="K774" s="15">
        <v>4.0999999999999996</v>
      </c>
      <c r="L774" s="26">
        <v>21762</v>
      </c>
      <c r="M774" s="27">
        <f t="shared" si="36"/>
        <v>10859238</v>
      </c>
      <c r="N774" s="15" t="s">
        <v>1987</v>
      </c>
      <c r="O774" s="15" t="s">
        <v>1988</v>
      </c>
      <c r="P774" s="15" t="s">
        <v>1989</v>
      </c>
      <c r="Q774" s="15" t="s">
        <v>1990</v>
      </c>
      <c r="R774" s="15" t="s">
        <v>1992</v>
      </c>
      <c r="S774" s="15" t="s">
        <v>1991</v>
      </c>
    </row>
    <row r="775" spans="1:19" x14ac:dyDescent="0.3">
      <c r="A775" s="15" t="s">
        <v>4358</v>
      </c>
      <c r="B775" s="15" t="s">
        <v>13116</v>
      </c>
      <c r="C775" s="15" t="s">
        <v>13137</v>
      </c>
      <c r="D775" s="23" t="s">
        <v>13138</v>
      </c>
      <c r="E775" s="24" t="s">
        <v>13210</v>
      </c>
      <c r="F775" s="17">
        <v>999</v>
      </c>
      <c r="G775" s="17">
        <v>329</v>
      </c>
      <c r="H775" s="25">
        <v>0.67</v>
      </c>
      <c r="I775" s="18" t="str">
        <f t="shared" si="37"/>
        <v>₹200 - ₹500</v>
      </c>
      <c r="J775" s="18" t="str">
        <f t="shared" si="38"/>
        <v>Eligible</v>
      </c>
      <c r="K775" s="15">
        <v>4.0999999999999996</v>
      </c>
      <c r="L775" s="26">
        <v>22375</v>
      </c>
      <c r="M775" s="27">
        <f t="shared" si="36"/>
        <v>22352625</v>
      </c>
      <c r="N775" s="15" t="s">
        <v>4359</v>
      </c>
      <c r="O775" s="15" t="s">
        <v>4360</v>
      </c>
      <c r="P775" s="15" t="s">
        <v>4361</v>
      </c>
      <c r="Q775" s="15" t="s">
        <v>4362</v>
      </c>
      <c r="R775" s="15" t="s">
        <v>4364</v>
      </c>
      <c r="S775" s="15" t="s">
        <v>4363</v>
      </c>
    </row>
    <row r="776" spans="1:19" x14ac:dyDescent="0.3">
      <c r="A776" s="15" t="s">
        <v>12100</v>
      </c>
      <c r="B776" s="15" t="s">
        <v>13149</v>
      </c>
      <c r="C776" s="15" t="s">
        <v>13164</v>
      </c>
      <c r="D776" s="15" t="s">
        <v>13167</v>
      </c>
      <c r="E776" s="24" t="s">
        <v>13267</v>
      </c>
      <c r="F776" s="17">
        <v>2290</v>
      </c>
      <c r="G776" s="17">
        <v>1399</v>
      </c>
      <c r="H776" s="25">
        <v>0.39</v>
      </c>
      <c r="I776" s="18" t="str">
        <f t="shared" si="37"/>
        <v>&gt;₹500</v>
      </c>
      <c r="J776" s="18" t="str">
        <f t="shared" si="38"/>
        <v>Not Eligible</v>
      </c>
      <c r="K776" s="15">
        <v>4.0999999999999996</v>
      </c>
      <c r="L776" s="26">
        <v>2453</v>
      </c>
      <c r="M776" s="27">
        <f t="shared" si="36"/>
        <v>5617370</v>
      </c>
      <c r="N776" s="15" t="s">
        <v>12101</v>
      </c>
      <c r="O776" s="15" t="s">
        <v>12102</v>
      </c>
      <c r="P776" s="15" t="s">
        <v>12103</v>
      </c>
      <c r="Q776" s="15" t="s">
        <v>12104</v>
      </c>
      <c r="R776" s="15" t="s">
        <v>12106</v>
      </c>
      <c r="S776" s="15" t="s">
        <v>12105</v>
      </c>
    </row>
    <row r="777" spans="1:19" x14ac:dyDescent="0.3">
      <c r="A777" s="15" t="s">
        <v>12825</v>
      </c>
      <c r="B777" s="15" t="s">
        <v>13149</v>
      </c>
      <c r="C777" s="15" t="s">
        <v>13154</v>
      </c>
      <c r="D777" s="15" t="s">
        <v>13159</v>
      </c>
      <c r="E777" s="24" t="s">
        <v>13262</v>
      </c>
      <c r="F777" s="17">
        <v>6070</v>
      </c>
      <c r="G777" s="17">
        <v>3645</v>
      </c>
      <c r="H777" s="25">
        <v>0.4</v>
      </c>
      <c r="I777" s="18" t="str">
        <f t="shared" si="37"/>
        <v>&gt;₹500</v>
      </c>
      <c r="J777" s="18" t="str">
        <f t="shared" si="38"/>
        <v>Not Eligible</v>
      </c>
      <c r="K777" s="15">
        <v>4.0999999999999996</v>
      </c>
      <c r="L777" s="26">
        <v>13544</v>
      </c>
      <c r="M777" s="27">
        <f t="shared" si="36"/>
        <v>82212080</v>
      </c>
      <c r="N777" s="15" t="s">
        <v>12826</v>
      </c>
      <c r="O777" s="15" t="s">
        <v>12827</v>
      </c>
      <c r="P777" s="15" t="s">
        <v>12828</v>
      </c>
      <c r="Q777" s="15" t="s">
        <v>12829</v>
      </c>
      <c r="R777" s="15" t="s">
        <v>12831</v>
      </c>
      <c r="S777" s="15" t="s">
        <v>12830</v>
      </c>
    </row>
    <row r="778" spans="1:19" x14ac:dyDescent="0.3">
      <c r="A778" s="15" t="s">
        <v>6775</v>
      </c>
      <c r="B778" s="15" t="s">
        <v>13116</v>
      </c>
      <c r="C778" s="15" t="s">
        <v>13137</v>
      </c>
      <c r="D778" s="15" t="s">
        <v>13138</v>
      </c>
      <c r="E778" s="24" t="s">
        <v>13259</v>
      </c>
      <c r="F778" s="17">
        <v>499</v>
      </c>
      <c r="G778" s="17">
        <v>95</v>
      </c>
      <c r="H778" s="25">
        <v>0.81</v>
      </c>
      <c r="I778" s="18" t="str">
        <f t="shared" si="37"/>
        <v>&lt;₹200</v>
      </c>
      <c r="J778" s="18" t="str">
        <f t="shared" si="38"/>
        <v>Eligible</v>
      </c>
      <c r="K778" s="15">
        <v>4.0999999999999996</v>
      </c>
      <c r="L778" s="26">
        <v>10976</v>
      </c>
      <c r="M778" s="27">
        <f t="shared" ref="M778:M841" si="39">F778*L778</f>
        <v>5477024</v>
      </c>
      <c r="N778" s="15" t="s">
        <v>6776</v>
      </c>
      <c r="O778" s="15" t="s">
        <v>6777</v>
      </c>
      <c r="P778" s="15" t="s">
        <v>6778</v>
      </c>
      <c r="Q778" s="15" t="s">
        <v>6779</v>
      </c>
      <c r="R778" s="15" t="s">
        <v>6781</v>
      </c>
      <c r="S778" s="15" t="s">
        <v>6780</v>
      </c>
    </row>
    <row r="779" spans="1:19" x14ac:dyDescent="0.3">
      <c r="A779" s="15" t="s">
        <v>1124</v>
      </c>
      <c r="B779" s="15" t="s">
        <v>13116</v>
      </c>
      <c r="C779" s="23" t="s">
        <v>13132</v>
      </c>
      <c r="D779" s="23" t="s">
        <v>13136</v>
      </c>
      <c r="E779" s="24" t="s">
        <v>13198</v>
      </c>
      <c r="F779" s="17">
        <v>44990</v>
      </c>
      <c r="G779" s="17">
        <v>20990</v>
      </c>
      <c r="H779" s="25">
        <v>0.53</v>
      </c>
      <c r="I779" s="18" t="str">
        <f t="shared" si="37"/>
        <v>&gt;₹500</v>
      </c>
      <c r="J779" s="18" t="str">
        <f t="shared" si="38"/>
        <v>Eligible</v>
      </c>
      <c r="K779" s="15">
        <v>4.0999999999999996</v>
      </c>
      <c r="L779" s="26">
        <v>3061</v>
      </c>
      <c r="M779" s="27">
        <f t="shared" si="39"/>
        <v>137714390</v>
      </c>
      <c r="N779" s="15" t="s">
        <v>1125</v>
      </c>
      <c r="O779" s="15" t="s">
        <v>1126</v>
      </c>
      <c r="P779" s="15" t="s">
        <v>1127</v>
      </c>
      <c r="Q779" s="15" t="s">
        <v>1128</v>
      </c>
      <c r="R779" s="15" t="s">
        <v>1130</v>
      </c>
      <c r="S779" s="15" t="s">
        <v>1129</v>
      </c>
    </row>
    <row r="780" spans="1:19" x14ac:dyDescent="0.3">
      <c r="A780" s="15" t="s">
        <v>9717</v>
      </c>
      <c r="B780" s="15" t="s">
        <v>13082</v>
      </c>
      <c r="C780" s="15" t="s">
        <v>13083</v>
      </c>
      <c r="D780" s="15" t="s">
        <v>13086</v>
      </c>
      <c r="E780" s="24" t="s">
        <v>13194</v>
      </c>
      <c r="F780" s="17">
        <v>999</v>
      </c>
      <c r="G780" s="17">
        <v>199</v>
      </c>
      <c r="H780" s="25">
        <v>0.8</v>
      </c>
      <c r="I780" s="18" t="str">
        <f t="shared" si="37"/>
        <v>&lt;₹200</v>
      </c>
      <c r="J780" s="18" t="str">
        <f t="shared" si="38"/>
        <v>Eligible</v>
      </c>
      <c r="K780" s="15">
        <v>4.0999999999999996</v>
      </c>
      <c r="L780" s="26">
        <v>2272</v>
      </c>
      <c r="M780" s="27">
        <f t="shared" si="39"/>
        <v>2269728</v>
      </c>
      <c r="N780" s="15" t="s">
        <v>9718</v>
      </c>
      <c r="O780" s="15" t="s">
        <v>9719</v>
      </c>
      <c r="P780" s="15" t="s">
        <v>9720</v>
      </c>
      <c r="Q780" s="15" t="s">
        <v>9721</v>
      </c>
      <c r="R780" s="15" t="s">
        <v>9723</v>
      </c>
      <c r="S780" s="15" t="s">
        <v>9722</v>
      </c>
    </row>
    <row r="781" spans="1:19" x14ac:dyDescent="0.3">
      <c r="A781" s="15" t="s">
        <v>1976</v>
      </c>
      <c r="B781" s="15" t="s">
        <v>13116</v>
      </c>
      <c r="C781" s="15" t="s">
        <v>13132</v>
      </c>
      <c r="D781" s="15" t="s">
        <v>13117</v>
      </c>
      <c r="E781" s="24" t="s">
        <v>13276</v>
      </c>
      <c r="F781" s="17">
        <v>799</v>
      </c>
      <c r="G781" s="17">
        <v>399</v>
      </c>
      <c r="H781" s="25">
        <v>0.5</v>
      </c>
      <c r="I781" s="18" t="str">
        <f t="shared" si="37"/>
        <v>₹200 - ₹500</v>
      </c>
      <c r="J781" s="18" t="str">
        <f t="shared" si="38"/>
        <v>Eligible</v>
      </c>
      <c r="K781" s="15">
        <v>4.0999999999999996</v>
      </c>
      <c r="L781" s="26">
        <v>7601</v>
      </c>
      <c r="M781" s="27">
        <f t="shared" si="39"/>
        <v>6073199</v>
      </c>
      <c r="N781" s="15" t="s">
        <v>1977</v>
      </c>
      <c r="O781" s="15" t="s">
        <v>1978</v>
      </c>
      <c r="P781" s="15" t="s">
        <v>1979</v>
      </c>
      <c r="Q781" s="15" t="s">
        <v>1980</v>
      </c>
      <c r="R781" s="15" t="s">
        <v>1982</v>
      </c>
      <c r="S781" s="15" t="s">
        <v>1981</v>
      </c>
    </row>
    <row r="782" spans="1:19" x14ac:dyDescent="0.3">
      <c r="A782" s="15" t="s">
        <v>12976</v>
      </c>
      <c r="B782" s="15" t="s">
        <v>13149</v>
      </c>
      <c r="C782" s="28" t="s">
        <v>13154</v>
      </c>
      <c r="D782" s="23" t="s">
        <v>13159</v>
      </c>
      <c r="E782" s="24" t="s">
        <v>13262</v>
      </c>
      <c r="F782" s="17">
        <v>7445</v>
      </c>
      <c r="G782" s="17">
        <v>5365</v>
      </c>
      <c r="H782" s="25">
        <v>0.28000000000000003</v>
      </c>
      <c r="I782" s="18" t="str">
        <f t="shared" si="37"/>
        <v>&gt;₹500</v>
      </c>
      <c r="J782" s="18" t="str">
        <f t="shared" si="38"/>
        <v>Not Eligible</v>
      </c>
      <c r="K782" s="15">
        <v>4.0999999999999996</v>
      </c>
      <c r="L782" s="26">
        <v>4219</v>
      </c>
      <c r="M782" s="27">
        <f t="shared" si="39"/>
        <v>31410455</v>
      </c>
      <c r="N782" s="15" t="s">
        <v>12977</v>
      </c>
      <c r="O782" s="15" t="s">
        <v>12978</v>
      </c>
      <c r="P782" s="15" t="s">
        <v>12979</v>
      </c>
      <c r="Q782" s="15" t="s">
        <v>12980</v>
      </c>
      <c r="R782" s="15" t="s">
        <v>12982</v>
      </c>
      <c r="S782" s="15" t="s">
        <v>12981</v>
      </c>
    </row>
    <row r="783" spans="1:19" x14ac:dyDescent="0.3">
      <c r="A783" s="15" t="s">
        <v>11787</v>
      </c>
      <c r="B783" s="15" t="s">
        <v>13149</v>
      </c>
      <c r="C783" s="15" t="s">
        <v>13164</v>
      </c>
      <c r="D783" s="15" t="s">
        <v>13167</v>
      </c>
      <c r="E783" s="24" t="s">
        <v>13271</v>
      </c>
      <c r="F783" s="17">
        <v>1599</v>
      </c>
      <c r="G783" s="17">
        <v>699</v>
      </c>
      <c r="H783" s="25">
        <v>0.56000000000000005</v>
      </c>
      <c r="I783" s="18" t="str">
        <f t="shared" si="37"/>
        <v>&gt;₹500</v>
      </c>
      <c r="J783" s="18" t="str">
        <f t="shared" si="38"/>
        <v>Eligible</v>
      </c>
      <c r="K783" s="15">
        <v>4.0999999999999996</v>
      </c>
      <c r="L783" s="26">
        <v>42775</v>
      </c>
      <c r="M783" s="27">
        <f t="shared" si="39"/>
        <v>68397225</v>
      </c>
      <c r="N783" s="15" t="s">
        <v>11788</v>
      </c>
      <c r="O783" s="15" t="s">
        <v>11789</v>
      </c>
      <c r="P783" s="15" t="s">
        <v>11790</v>
      </c>
      <c r="Q783" s="15" t="s">
        <v>11791</v>
      </c>
      <c r="R783" s="15" t="s">
        <v>11793</v>
      </c>
      <c r="S783" s="15" t="s">
        <v>11792</v>
      </c>
    </row>
    <row r="784" spans="1:19" x14ac:dyDescent="0.3">
      <c r="A784" s="15" t="s">
        <v>8026</v>
      </c>
      <c r="B784" s="15" t="s">
        <v>13082</v>
      </c>
      <c r="C784" s="15" t="s">
        <v>13083</v>
      </c>
      <c r="D784" s="23" t="s">
        <v>13091</v>
      </c>
      <c r="E784" s="24" t="s">
        <v>13238</v>
      </c>
      <c r="F784" s="17">
        <v>2799</v>
      </c>
      <c r="G784" s="17">
        <v>575</v>
      </c>
      <c r="H784" s="25">
        <v>0.79</v>
      </c>
      <c r="I784" s="18" t="str">
        <f t="shared" si="37"/>
        <v>&gt;₹500</v>
      </c>
      <c r="J784" s="18" t="str">
        <f t="shared" si="38"/>
        <v>Eligible</v>
      </c>
      <c r="K784" s="15">
        <v>4.0999999999999996</v>
      </c>
      <c r="L784" s="26">
        <v>5556</v>
      </c>
      <c r="M784" s="27">
        <f t="shared" si="39"/>
        <v>15551244</v>
      </c>
      <c r="N784" s="15" t="s">
        <v>8027</v>
      </c>
      <c r="O784" s="15" t="s">
        <v>8028</v>
      </c>
      <c r="P784" s="15" t="s">
        <v>8029</v>
      </c>
      <c r="Q784" s="15" t="s">
        <v>8030</v>
      </c>
      <c r="R784" s="15" t="s">
        <v>8032</v>
      </c>
      <c r="S784" s="15" t="s">
        <v>8031</v>
      </c>
    </row>
    <row r="785" spans="1:19" x14ac:dyDescent="0.3">
      <c r="A785" s="15" t="s">
        <v>9347</v>
      </c>
      <c r="B785" s="15" t="s">
        <v>13171</v>
      </c>
      <c r="C785" s="15" t="s">
        <v>13172</v>
      </c>
      <c r="D785" s="15" t="s">
        <v>13174</v>
      </c>
      <c r="E785" s="24"/>
      <c r="F785" s="17">
        <v>599</v>
      </c>
      <c r="G785" s="17">
        <v>249</v>
      </c>
      <c r="H785" s="25">
        <v>0.57999999999999996</v>
      </c>
      <c r="I785" s="18" t="str">
        <f t="shared" si="37"/>
        <v>₹200 - ₹500</v>
      </c>
      <c r="J785" s="18" t="str">
        <f t="shared" si="38"/>
        <v>Eligible</v>
      </c>
      <c r="K785" s="15">
        <v>4.0999999999999996</v>
      </c>
      <c r="L785" s="26">
        <v>12375</v>
      </c>
      <c r="M785" s="27">
        <f t="shared" si="39"/>
        <v>7412625</v>
      </c>
      <c r="N785" s="15" t="s">
        <v>9348</v>
      </c>
      <c r="O785" s="15" t="s">
        <v>9349</v>
      </c>
      <c r="P785" s="15" t="s">
        <v>9350</v>
      </c>
      <c r="Q785" s="15" t="s">
        <v>9351</v>
      </c>
      <c r="R785" s="15" t="s">
        <v>9353</v>
      </c>
      <c r="S785" s="15" t="s">
        <v>9352</v>
      </c>
    </row>
    <row r="786" spans="1:19" x14ac:dyDescent="0.3">
      <c r="A786" s="15" t="s">
        <v>915</v>
      </c>
      <c r="B786" s="15" t="s">
        <v>13082</v>
      </c>
      <c r="C786" s="15" t="s">
        <v>13083</v>
      </c>
      <c r="D786" s="23" t="s">
        <v>13086</v>
      </c>
      <c r="E786" s="24" t="s">
        <v>13194</v>
      </c>
      <c r="F786" s="17">
        <v>1499</v>
      </c>
      <c r="G786" s="17">
        <v>719</v>
      </c>
      <c r="H786" s="25">
        <v>0.52</v>
      </c>
      <c r="I786" s="18" t="str">
        <f t="shared" si="37"/>
        <v>&gt;₹500</v>
      </c>
      <c r="J786" s="18" t="str">
        <f t="shared" si="38"/>
        <v>Eligible</v>
      </c>
      <c r="K786" s="15">
        <v>4.0999999999999996</v>
      </c>
      <c r="L786" s="26">
        <v>5882</v>
      </c>
      <c r="M786" s="27">
        <f t="shared" si="39"/>
        <v>8817118</v>
      </c>
      <c r="N786" s="15" t="s">
        <v>916</v>
      </c>
      <c r="O786" s="15" t="s">
        <v>917</v>
      </c>
      <c r="P786" s="15" t="s">
        <v>918</v>
      </c>
      <c r="Q786" s="15" t="s">
        <v>919</v>
      </c>
      <c r="R786" s="15" t="s">
        <v>921</v>
      </c>
      <c r="S786" s="15" t="s">
        <v>920</v>
      </c>
    </row>
    <row r="787" spans="1:19" x14ac:dyDescent="0.3">
      <c r="A787" s="15" t="s">
        <v>2406</v>
      </c>
      <c r="B787" s="15" t="s">
        <v>13082</v>
      </c>
      <c r="C787" s="15" t="s">
        <v>13083</v>
      </c>
      <c r="D787" s="23" t="s">
        <v>13086</v>
      </c>
      <c r="E787" s="24" t="s">
        <v>13194</v>
      </c>
      <c r="F787" s="17">
        <v>1499</v>
      </c>
      <c r="G787" s="17">
        <v>719</v>
      </c>
      <c r="H787" s="25">
        <v>0.52</v>
      </c>
      <c r="I787" s="18" t="str">
        <f t="shared" si="37"/>
        <v>&gt;₹500</v>
      </c>
      <c r="J787" s="18" t="str">
        <f t="shared" si="38"/>
        <v>Eligible</v>
      </c>
      <c r="K787" s="15">
        <v>4.0999999999999996</v>
      </c>
      <c r="L787" s="26">
        <v>10443</v>
      </c>
      <c r="M787" s="27">
        <f t="shared" si="39"/>
        <v>15654057</v>
      </c>
      <c r="N787" s="15" t="s">
        <v>2407</v>
      </c>
      <c r="O787" s="15" t="s">
        <v>917</v>
      </c>
      <c r="P787" s="15" t="s">
        <v>918</v>
      </c>
      <c r="Q787" s="15" t="s">
        <v>919</v>
      </c>
      <c r="R787" s="15" t="s">
        <v>921</v>
      </c>
      <c r="S787" s="15" t="s">
        <v>920</v>
      </c>
    </row>
    <row r="788" spans="1:19" x14ac:dyDescent="0.3">
      <c r="A788" s="15" t="s">
        <v>11655</v>
      </c>
      <c r="B788" s="15" t="s">
        <v>13149</v>
      </c>
      <c r="C788" s="23" t="s">
        <v>13164</v>
      </c>
      <c r="D788" s="23" t="s">
        <v>13169</v>
      </c>
      <c r="E788" s="24" t="s">
        <v>13279</v>
      </c>
      <c r="F788" s="17">
        <v>16000</v>
      </c>
      <c r="G788" s="17">
        <v>8199</v>
      </c>
      <c r="H788" s="25">
        <v>0.49</v>
      </c>
      <c r="I788" s="18" t="str">
        <f t="shared" si="37"/>
        <v>&gt;₹500</v>
      </c>
      <c r="J788" s="18" t="str">
        <f t="shared" si="38"/>
        <v>Not Eligible</v>
      </c>
      <c r="K788" s="15">
        <v>4.0999999999999996</v>
      </c>
      <c r="L788" s="26">
        <v>434</v>
      </c>
      <c r="M788" s="27">
        <f t="shared" si="39"/>
        <v>6944000</v>
      </c>
      <c r="N788" s="15" t="s">
        <v>11656</v>
      </c>
      <c r="O788" s="15" t="s">
        <v>11657</v>
      </c>
      <c r="P788" s="15" t="s">
        <v>11658</v>
      </c>
      <c r="Q788" s="15" t="s">
        <v>11659</v>
      </c>
      <c r="R788" s="15" t="s">
        <v>11661</v>
      </c>
      <c r="S788" s="15" t="s">
        <v>11660</v>
      </c>
    </row>
    <row r="789" spans="1:19" x14ac:dyDescent="0.3">
      <c r="A789" s="15" t="s">
        <v>9748</v>
      </c>
      <c r="B789" s="15" t="s">
        <v>13116</v>
      </c>
      <c r="C789" s="23" t="s">
        <v>13130</v>
      </c>
      <c r="D789" s="23" t="s">
        <v>13131</v>
      </c>
      <c r="E789" s="24" t="s">
        <v>13281</v>
      </c>
      <c r="F789" s="17">
        <v>2999</v>
      </c>
      <c r="G789" s="17">
        <v>1499</v>
      </c>
      <c r="H789" s="25">
        <v>0.5</v>
      </c>
      <c r="I789" s="18" t="str">
        <f t="shared" si="37"/>
        <v>&gt;₹500</v>
      </c>
      <c r="J789" s="18" t="str">
        <f t="shared" si="38"/>
        <v>Eligible</v>
      </c>
      <c r="K789" s="15">
        <v>4.0999999999999996</v>
      </c>
      <c r="L789" s="26">
        <v>1913</v>
      </c>
      <c r="M789" s="27">
        <f t="shared" si="39"/>
        <v>5737087</v>
      </c>
      <c r="N789" s="15" t="s">
        <v>9749</v>
      </c>
      <c r="O789" s="15" t="s">
        <v>9750</v>
      </c>
      <c r="P789" s="15" t="s">
        <v>9751</v>
      </c>
      <c r="Q789" s="15" t="s">
        <v>9752</v>
      </c>
      <c r="R789" s="15" t="s">
        <v>9754</v>
      </c>
      <c r="S789" s="15" t="s">
        <v>9753</v>
      </c>
    </row>
    <row r="790" spans="1:19" x14ac:dyDescent="0.3">
      <c r="A790" s="15" t="s">
        <v>11394</v>
      </c>
      <c r="B790" s="15" t="s">
        <v>13149</v>
      </c>
      <c r="C790" s="15" t="s">
        <v>13154</v>
      </c>
      <c r="D790" s="15" t="s">
        <v>13158</v>
      </c>
      <c r="E790" s="24" t="s">
        <v>13200</v>
      </c>
      <c r="F790" s="17">
        <v>999</v>
      </c>
      <c r="G790" s="17">
        <v>649</v>
      </c>
      <c r="H790" s="25">
        <v>0.35</v>
      </c>
      <c r="I790" s="18" t="str">
        <f t="shared" si="37"/>
        <v>&gt;₹500</v>
      </c>
      <c r="J790" s="18" t="str">
        <f t="shared" si="38"/>
        <v>Not Eligible</v>
      </c>
      <c r="K790" s="15">
        <v>4.0999999999999996</v>
      </c>
      <c r="L790" s="26">
        <v>3029</v>
      </c>
      <c r="M790" s="27">
        <f t="shared" si="39"/>
        <v>3025971</v>
      </c>
      <c r="N790" s="15" t="s">
        <v>11395</v>
      </c>
      <c r="O790" s="15" t="s">
        <v>11396</v>
      </c>
      <c r="P790" s="15" t="s">
        <v>11397</v>
      </c>
      <c r="Q790" s="15" t="s">
        <v>11398</v>
      </c>
      <c r="R790" s="15" t="s">
        <v>11400</v>
      </c>
      <c r="S790" s="15" t="s">
        <v>11399</v>
      </c>
    </row>
    <row r="791" spans="1:19" x14ac:dyDescent="0.3">
      <c r="A791" s="15" t="s">
        <v>9623</v>
      </c>
      <c r="B791" s="15" t="s">
        <v>13082</v>
      </c>
      <c r="C791" s="23" t="s">
        <v>13096</v>
      </c>
      <c r="D791" s="23" t="s">
        <v>13098</v>
      </c>
      <c r="E791" s="24"/>
      <c r="F791" s="17">
        <v>6100</v>
      </c>
      <c r="G791" s="17">
        <v>3307</v>
      </c>
      <c r="H791" s="25">
        <v>0.46</v>
      </c>
      <c r="I791" s="18" t="str">
        <f t="shared" si="37"/>
        <v>&gt;₹500</v>
      </c>
      <c r="J791" s="18" t="str">
        <f t="shared" si="38"/>
        <v>Not Eligible</v>
      </c>
      <c r="K791" s="15">
        <v>4.0999999999999996</v>
      </c>
      <c r="L791" s="26">
        <v>2628</v>
      </c>
      <c r="M791" s="27">
        <f t="shared" si="39"/>
        <v>16030800</v>
      </c>
      <c r="N791" s="15" t="s">
        <v>9624</v>
      </c>
      <c r="O791" s="15" t="s">
        <v>9625</v>
      </c>
      <c r="P791" s="15" t="s">
        <v>9626</v>
      </c>
      <c r="Q791" s="15" t="s">
        <v>9627</v>
      </c>
      <c r="R791" s="15" t="s">
        <v>9629</v>
      </c>
      <c r="S791" s="15" t="s">
        <v>9628</v>
      </c>
    </row>
    <row r="792" spans="1:19" x14ac:dyDescent="0.3">
      <c r="A792" s="15" t="s">
        <v>11030</v>
      </c>
      <c r="B792" s="15" t="s">
        <v>13149</v>
      </c>
      <c r="C792" s="15" t="s">
        <v>13154</v>
      </c>
      <c r="D792" s="23" t="s">
        <v>13159</v>
      </c>
      <c r="E792" s="24" t="s">
        <v>13262</v>
      </c>
      <c r="F792" s="17">
        <v>4590</v>
      </c>
      <c r="G792" s="17">
        <v>2399</v>
      </c>
      <c r="H792" s="25">
        <v>0.48</v>
      </c>
      <c r="I792" s="18" t="str">
        <f t="shared" si="37"/>
        <v>&gt;₹500</v>
      </c>
      <c r="J792" s="18" t="str">
        <f t="shared" si="38"/>
        <v>Not Eligible</v>
      </c>
      <c r="K792" s="15">
        <v>4.0999999999999996</v>
      </c>
      <c r="L792" s="26">
        <v>10718</v>
      </c>
      <c r="M792" s="27">
        <f t="shared" si="39"/>
        <v>49195620</v>
      </c>
      <c r="N792" s="15" t="s">
        <v>11031</v>
      </c>
      <c r="O792" s="15" t="s">
        <v>11032</v>
      </c>
      <c r="P792" s="15" t="s">
        <v>11033</v>
      </c>
      <c r="Q792" s="15" t="s">
        <v>11034</v>
      </c>
      <c r="R792" s="15" t="s">
        <v>11036</v>
      </c>
      <c r="S792" s="15" t="s">
        <v>11035</v>
      </c>
    </row>
    <row r="793" spans="1:19" x14ac:dyDescent="0.3">
      <c r="A793" s="15" t="s">
        <v>12614</v>
      </c>
      <c r="B793" s="15" t="s">
        <v>13149</v>
      </c>
      <c r="C793" s="23" t="s">
        <v>13164</v>
      </c>
      <c r="D793" s="23" t="s">
        <v>13168</v>
      </c>
      <c r="E793" s="24" t="s">
        <v>13206</v>
      </c>
      <c r="F793" s="17">
        <v>1390</v>
      </c>
      <c r="G793" s="17">
        <v>717</v>
      </c>
      <c r="H793" s="25">
        <v>0.48</v>
      </c>
      <c r="I793" s="18" t="str">
        <f t="shared" si="37"/>
        <v>&gt;₹500</v>
      </c>
      <c r="J793" s="18" t="str">
        <f t="shared" si="38"/>
        <v>Not Eligible</v>
      </c>
      <c r="K793" s="15">
        <v>4.0999999999999996</v>
      </c>
      <c r="L793" s="26">
        <v>6233</v>
      </c>
      <c r="M793" s="27">
        <f t="shared" si="39"/>
        <v>8663870</v>
      </c>
      <c r="N793" s="15" t="s">
        <v>12615</v>
      </c>
      <c r="O793" s="15" t="s">
        <v>12616</v>
      </c>
      <c r="P793" s="15" t="s">
        <v>12617</v>
      </c>
      <c r="Q793" s="15" t="s">
        <v>12618</v>
      </c>
      <c r="R793" s="15" t="s">
        <v>12620</v>
      </c>
      <c r="S793" s="15" t="s">
        <v>12619</v>
      </c>
    </row>
    <row r="794" spans="1:19" x14ac:dyDescent="0.3">
      <c r="A794" s="15" t="s">
        <v>1756</v>
      </c>
      <c r="B794" s="15" t="s">
        <v>13082</v>
      </c>
      <c r="C794" s="15" t="s">
        <v>13083</v>
      </c>
      <c r="D794" s="15" t="s">
        <v>13086</v>
      </c>
      <c r="E794" s="24" t="s">
        <v>13194</v>
      </c>
      <c r="F794" s="17">
        <v>499</v>
      </c>
      <c r="G794" s="17">
        <v>225</v>
      </c>
      <c r="H794" s="25">
        <v>0.55000000000000004</v>
      </c>
      <c r="I794" s="18" t="str">
        <f t="shared" si="37"/>
        <v>₹200 - ₹500</v>
      </c>
      <c r="J794" s="18" t="str">
        <f t="shared" si="38"/>
        <v>Eligible</v>
      </c>
      <c r="K794" s="15">
        <v>4.0999999999999996</v>
      </c>
      <c r="L794" s="26">
        <v>10541</v>
      </c>
      <c r="M794" s="27">
        <f t="shared" si="39"/>
        <v>5259959</v>
      </c>
      <c r="N794" s="15" t="s">
        <v>1757</v>
      </c>
      <c r="O794" s="15" t="s">
        <v>1758</v>
      </c>
      <c r="P794" s="15" t="s">
        <v>1759</v>
      </c>
      <c r="Q794" s="15" t="s">
        <v>1760</v>
      </c>
      <c r="R794" s="15" t="s">
        <v>1762</v>
      </c>
      <c r="S794" s="15" t="s">
        <v>1761</v>
      </c>
    </row>
    <row r="795" spans="1:19" x14ac:dyDescent="0.3">
      <c r="A795" s="15" t="s">
        <v>12141</v>
      </c>
      <c r="B795" s="15" t="s">
        <v>13149</v>
      </c>
      <c r="C795" s="15" t="s">
        <v>13154</v>
      </c>
      <c r="D795" s="15" t="s">
        <v>13159</v>
      </c>
      <c r="E795" s="24" t="s">
        <v>13262</v>
      </c>
      <c r="F795" s="17">
        <v>2499</v>
      </c>
      <c r="G795" s="17">
        <v>1049</v>
      </c>
      <c r="H795" s="25">
        <v>0.57999999999999996</v>
      </c>
      <c r="I795" s="18" t="str">
        <f t="shared" si="37"/>
        <v>&gt;₹500</v>
      </c>
      <c r="J795" s="18" t="str">
        <f t="shared" si="38"/>
        <v>Eligible</v>
      </c>
      <c r="K795" s="15">
        <v>4.0999999999999996</v>
      </c>
      <c r="L795" s="26">
        <v>817</v>
      </c>
      <c r="M795" s="27">
        <f t="shared" si="39"/>
        <v>2041683</v>
      </c>
      <c r="N795" s="15" t="s">
        <v>12142</v>
      </c>
      <c r="O795" s="15" t="s">
        <v>12143</v>
      </c>
      <c r="P795" s="15" t="s">
        <v>12144</v>
      </c>
      <c r="Q795" s="15" t="s">
        <v>12145</v>
      </c>
      <c r="R795" s="15" t="s">
        <v>12147</v>
      </c>
      <c r="S795" s="15" t="s">
        <v>12146</v>
      </c>
    </row>
    <row r="796" spans="1:19" x14ac:dyDescent="0.3">
      <c r="A796" s="15" t="s">
        <v>11314</v>
      </c>
      <c r="B796" s="15" t="s">
        <v>13149</v>
      </c>
      <c r="C796" s="23" t="s">
        <v>13160</v>
      </c>
      <c r="D796" s="23" t="s">
        <v>13161</v>
      </c>
      <c r="E796" s="24" t="s">
        <v>13294</v>
      </c>
      <c r="F796" s="17">
        <v>799</v>
      </c>
      <c r="G796" s="17">
        <v>320</v>
      </c>
      <c r="H796" s="25">
        <v>0.6</v>
      </c>
      <c r="I796" s="18" t="str">
        <f t="shared" si="37"/>
        <v>₹200 - ₹500</v>
      </c>
      <c r="J796" s="18" t="str">
        <f t="shared" si="38"/>
        <v>Eligible</v>
      </c>
      <c r="K796" s="15">
        <v>4.0999999999999996</v>
      </c>
      <c r="L796" s="26">
        <v>36384</v>
      </c>
      <c r="M796" s="27">
        <f t="shared" si="39"/>
        <v>29070816</v>
      </c>
      <c r="N796" s="15" t="s">
        <v>11315</v>
      </c>
      <c r="O796" s="15" t="s">
        <v>11316</v>
      </c>
      <c r="P796" s="15" t="s">
        <v>11317</v>
      </c>
      <c r="Q796" s="15" t="s">
        <v>11318</v>
      </c>
      <c r="R796" s="15" t="s">
        <v>11320</v>
      </c>
      <c r="S796" s="15" t="s">
        <v>11319</v>
      </c>
    </row>
    <row r="797" spans="1:19" x14ac:dyDescent="0.3">
      <c r="A797" s="15" t="s">
        <v>714</v>
      </c>
      <c r="B797" s="15" t="s">
        <v>13082</v>
      </c>
      <c r="C797" s="15" t="s">
        <v>13083</v>
      </c>
      <c r="D797" s="15" t="s">
        <v>13086</v>
      </c>
      <c r="E797" s="24" t="s">
        <v>13194</v>
      </c>
      <c r="F797" s="17">
        <v>499</v>
      </c>
      <c r="G797" s="17">
        <v>199</v>
      </c>
      <c r="H797" s="25">
        <v>0.6</v>
      </c>
      <c r="I797" s="18" t="str">
        <f t="shared" si="37"/>
        <v>&lt;₹200</v>
      </c>
      <c r="J797" s="18" t="str">
        <f t="shared" si="38"/>
        <v>Eligible</v>
      </c>
      <c r="K797" s="15">
        <v>4.0999999999999996</v>
      </c>
      <c r="L797" s="26">
        <v>3606</v>
      </c>
      <c r="M797" s="27">
        <f t="shared" si="39"/>
        <v>1799394</v>
      </c>
      <c r="N797" s="15" t="s">
        <v>715</v>
      </c>
      <c r="O797" s="15" t="s">
        <v>716</v>
      </c>
      <c r="P797" s="15" t="s">
        <v>717</v>
      </c>
      <c r="Q797" s="15" t="s">
        <v>718</v>
      </c>
      <c r="R797" s="15" t="s">
        <v>720</v>
      </c>
      <c r="S797" s="15" t="s">
        <v>719</v>
      </c>
    </row>
    <row r="798" spans="1:19" x14ac:dyDescent="0.3">
      <c r="A798" s="15" t="s">
        <v>11765</v>
      </c>
      <c r="B798" s="15" t="s">
        <v>13149</v>
      </c>
      <c r="C798" s="15" t="s">
        <v>13164</v>
      </c>
      <c r="D798" s="23" t="s">
        <v>13167</v>
      </c>
      <c r="E798" s="24" t="s">
        <v>13204</v>
      </c>
      <c r="F798" s="17">
        <v>8995</v>
      </c>
      <c r="G798" s="17">
        <v>6499</v>
      </c>
      <c r="H798" s="25">
        <v>0.28000000000000003</v>
      </c>
      <c r="I798" s="18" t="str">
        <f t="shared" si="37"/>
        <v>&gt;₹500</v>
      </c>
      <c r="J798" s="18" t="str">
        <f t="shared" si="38"/>
        <v>Not Eligible</v>
      </c>
      <c r="K798" s="15">
        <v>4.0999999999999996</v>
      </c>
      <c r="L798" s="26">
        <v>357</v>
      </c>
      <c r="M798" s="27">
        <f t="shared" si="39"/>
        <v>3211215</v>
      </c>
      <c r="N798" s="15" t="s">
        <v>11767</v>
      </c>
      <c r="O798" s="15" t="s">
        <v>11768</v>
      </c>
      <c r="P798" s="15" t="s">
        <v>11769</v>
      </c>
      <c r="Q798" s="15" t="s">
        <v>11770</v>
      </c>
      <c r="R798" s="15" t="s">
        <v>11772</v>
      </c>
      <c r="S798" s="15" t="s">
        <v>11771</v>
      </c>
    </row>
    <row r="799" spans="1:19" x14ac:dyDescent="0.3">
      <c r="A799" s="15" t="s">
        <v>10404</v>
      </c>
      <c r="B799" s="15" t="s">
        <v>13149</v>
      </c>
      <c r="C799" s="15" t="s">
        <v>13164</v>
      </c>
      <c r="D799" s="23" t="s">
        <v>13167</v>
      </c>
      <c r="E799" s="24" t="s">
        <v>13195</v>
      </c>
      <c r="F799" s="17">
        <v>1900</v>
      </c>
      <c r="G799" s="17">
        <v>1199</v>
      </c>
      <c r="H799" s="25">
        <v>0.37</v>
      </c>
      <c r="I799" s="18" t="str">
        <f t="shared" si="37"/>
        <v>&gt;₹500</v>
      </c>
      <c r="J799" s="18" t="str">
        <f t="shared" si="38"/>
        <v>Not Eligible</v>
      </c>
      <c r="K799" s="15">
        <v>4.0999999999999996</v>
      </c>
      <c r="L799" s="26">
        <v>10170</v>
      </c>
      <c r="M799" s="27">
        <f t="shared" si="39"/>
        <v>19323000</v>
      </c>
      <c r="N799" s="15" t="s">
        <v>10406</v>
      </c>
      <c r="O799" s="15" t="s">
        <v>10407</v>
      </c>
      <c r="P799" s="15" t="s">
        <v>10408</v>
      </c>
      <c r="Q799" s="15" t="s">
        <v>10409</v>
      </c>
      <c r="R799" s="15" t="s">
        <v>10411</v>
      </c>
      <c r="S799" s="15" t="s">
        <v>10410</v>
      </c>
    </row>
    <row r="800" spans="1:19" x14ac:dyDescent="0.3">
      <c r="A800" s="15" t="s">
        <v>1716</v>
      </c>
      <c r="B800" s="15" t="s">
        <v>13082</v>
      </c>
      <c r="C800" s="15" t="s">
        <v>13083</v>
      </c>
      <c r="D800" s="15" t="s">
        <v>13086</v>
      </c>
      <c r="E800" s="24" t="s">
        <v>13194</v>
      </c>
      <c r="F800" s="17">
        <v>599</v>
      </c>
      <c r="G800" s="17">
        <v>320</v>
      </c>
      <c r="H800" s="25">
        <v>0.47</v>
      </c>
      <c r="I800" s="18" t="str">
        <f t="shared" si="37"/>
        <v>₹200 - ₹500</v>
      </c>
      <c r="J800" s="18" t="str">
        <f t="shared" si="38"/>
        <v>Not Eligible</v>
      </c>
      <c r="K800" s="15">
        <v>4.0999999999999996</v>
      </c>
      <c r="L800" s="26">
        <v>4598</v>
      </c>
      <c r="M800" s="27">
        <f t="shared" si="39"/>
        <v>2754202</v>
      </c>
      <c r="N800" s="15" t="s">
        <v>1717</v>
      </c>
      <c r="O800" s="15" t="s">
        <v>1718</v>
      </c>
      <c r="P800" s="15" t="s">
        <v>1719</v>
      </c>
      <c r="Q800" s="15" t="s">
        <v>1720</v>
      </c>
      <c r="R800" s="15" t="s">
        <v>1722</v>
      </c>
      <c r="S800" s="15" t="s">
        <v>1721</v>
      </c>
    </row>
    <row r="801" spans="1:19" x14ac:dyDescent="0.3">
      <c r="A801" s="15" t="s">
        <v>12665</v>
      </c>
      <c r="B801" s="15" t="s">
        <v>13149</v>
      </c>
      <c r="C801" s="15" t="s">
        <v>13164</v>
      </c>
      <c r="D801" s="15" t="s">
        <v>13167</v>
      </c>
      <c r="E801" s="24" t="s">
        <v>13196</v>
      </c>
      <c r="F801" s="17">
        <v>3390</v>
      </c>
      <c r="G801" s="17">
        <v>2449</v>
      </c>
      <c r="H801" s="25">
        <v>0.28000000000000003</v>
      </c>
      <c r="I801" s="18" t="str">
        <f t="shared" si="37"/>
        <v>&gt;₹500</v>
      </c>
      <c r="J801" s="18" t="str">
        <f t="shared" si="38"/>
        <v>Not Eligible</v>
      </c>
      <c r="K801" s="15">
        <v>4.0999999999999996</v>
      </c>
      <c r="L801" s="26">
        <v>7222</v>
      </c>
      <c r="M801" s="27">
        <f t="shared" si="39"/>
        <v>24482580</v>
      </c>
      <c r="N801" s="15" t="s">
        <v>12666</v>
      </c>
      <c r="O801" s="15" t="s">
        <v>12667</v>
      </c>
      <c r="P801" s="15" t="s">
        <v>12668</v>
      </c>
      <c r="Q801" s="15" t="s">
        <v>12669</v>
      </c>
      <c r="R801" s="15" t="s">
        <v>12671</v>
      </c>
      <c r="S801" s="15" t="s">
        <v>12670</v>
      </c>
    </row>
    <row r="802" spans="1:19" x14ac:dyDescent="0.3">
      <c r="A802" s="15" t="s">
        <v>628</v>
      </c>
      <c r="B802" s="15" t="s">
        <v>13082</v>
      </c>
      <c r="C802" s="15" t="s">
        <v>13083</v>
      </c>
      <c r="D802" s="15" t="s">
        <v>13086</v>
      </c>
      <c r="E802" s="24" t="s">
        <v>13194</v>
      </c>
      <c r="F802" s="17">
        <v>699</v>
      </c>
      <c r="G802" s="17">
        <v>263</v>
      </c>
      <c r="H802" s="25">
        <v>0.62</v>
      </c>
      <c r="I802" s="18" t="str">
        <f t="shared" si="37"/>
        <v>₹200 - ₹500</v>
      </c>
      <c r="J802" s="18" t="str">
        <f t="shared" si="38"/>
        <v>Eligible</v>
      </c>
      <c r="K802" s="15">
        <v>4.0999999999999996</v>
      </c>
      <c r="L802" s="26">
        <v>1271</v>
      </c>
      <c r="M802" s="27">
        <f t="shared" si="39"/>
        <v>888429</v>
      </c>
      <c r="N802" s="15" t="s">
        <v>629</v>
      </c>
      <c r="O802" s="15" t="s">
        <v>630</v>
      </c>
      <c r="P802" s="15" t="s">
        <v>631</v>
      </c>
      <c r="Q802" s="15" t="s">
        <v>632</v>
      </c>
      <c r="R802" s="15" t="s">
        <v>634</v>
      </c>
      <c r="S802" s="15" t="s">
        <v>633</v>
      </c>
    </row>
    <row r="803" spans="1:19" x14ac:dyDescent="0.3">
      <c r="A803" s="15" t="s">
        <v>9878</v>
      </c>
      <c r="B803" s="15" t="s">
        <v>13149</v>
      </c>
      <c r="C803" s="23" t="s">
        <v>13164</v>
      </c>
      <c r="D803" s="23" t="s">
        <v>13168</v>
      </c>
      <c r="E803" s="24" t="s">
        <v>13206</v>
      </c>
      <c r="F803" s="17">
        <v>999</v>
      </c>
      <c r="G803" s="17">
        <v>499</v>
      </c>
      <c r="H803" s="25">
        <v>0.5</v>
      </c>
      <c r="I803" s="18" t="str">
        <f t="shared" si="37"/>
        <v>₹200 - ₹500</v>
      </c>
      <c r="J803" s="18" t="str">
        <f t="shared" si="38"/>
        <v>Eligible</v>
      </c>
      <c r="K803" s="15">
        <v>4.0999999999999996</v>
      </c>
      <c r="L803" s="26">
        <v>3219</v>
      </c>
      <c r="M803" s="27">
        <f t="shared" si="39"/>
        <v>3215781</v>
      </c>
      <c r="N803" s="15" t="s">
        <v>9879</v>
      </c>
      <c r="O803" s="15" t="s">
        <v>9880</v>
      </c>
      <c r="P803" s="15" t="s">
        <v>9881</v>
      </c>
      <c r="Q803" s="15" t="s">
        <v>9882</v>
      </c>
      <c r="R803" s="15" t="s">
        <v>9884</v>
      </c>
      <c r="S803" s="15" t="s">
        <v>9883</v>
      </c>
    </row>
    <row r="804" spans="1:19" x14ac:dyDescent="0.3">
      <c r="A804" s="15" t="s">
        <v>855</v>
      </c>
      <c r="B804" s="15" t="s">
        <v>13082</v>
      </c>
      <c r="C804" s="15" t="s">
        <v>13083</v>
      </c>
      <c r="D804" s="15" t="s">
        <v>13086</v>
      </c>
      <c r="E804" s="24" t="s">
        <v>13194</v>
      </c>
      <c r="F804" s="17">
        <v>999</v>
      </c>
      <c r="G804" s="17">
        <v>199</v>
      </c>
      <c r="H804" s="25">
        <v>0.8</v>
      </c>
      <c r="I804" s="18" t="str">
        <f t="shared" si="37"/>
        <v>&lt;₹200</v>
      </c>
      <c r="J804" s="18" t="str">
        <f t="shared" si="38"/>
        <v>Eligible</v>
      </c>
      <c r="K804" s="15">
        <v>4.0999999999999996</v>
      </c>
      <c r="L804" s="26">
        <v>38879</v>
      </c>
      <c r="M804" s="27">
        <f t="shared" si="39"/>
        <v>38840121</v>
      </c>
      <c r="N804" s="15" t="s">
        <v>856</v>
      </c>
      <c r="O804" s="15" t="s">
        <v>857</v>
      </c>
      <c r="P804" s="15" t="s">
        <v>858</v>
      </c>
      <c r="Q804" s="15" t="s">
        <v>859</v>
      </c>
      <c r="R804" s="15" t="s">
        <v>861</v>
      </c>
      <c r="S804" s="15" t="s">
        <v>860</v>
      </c>
    </row>
    <row r="805" spans="1:19" x14ac:dyDescent="0.3">
      <c r="A805" s="15" t="s">
        <v>4561</v>
      </c>
      <c r="B805" s="15" t="s">
        <v>13116</v>
      </c>
      <c r="C805" s="15" t="s">
        <v>13137</v>
      </c>
      <c r="D805" s="23" t="s">
        <v>13138</v>
      </c>
      <c r="E805" s="24" t="s">
        <v>13264</v>
      </c>
      <c r="F805" s="17">
        <v>1999</v>
      </c>
      <c r="G805" s="17">
        <v>689</v>
      </c>
      <c r="H805" s="25">
        <v>0.66</v>
      </c>
      <c r="I805" s="18" t="str">
        <f t="shared" si="37"/>
        <v>&gt;₹500</v>
      </c>
      <c r="J805" s="18" t="str">
        <f t="shared" si="38"/>
        <v>Eligible</v>
      </c>
      <c r="K805" s="15">
        <v>4.0999999999999996</v>
      </c>
      <c r="L805" s="26">
        <v>4541</v>
      </c>
      <c r="M805" s="27">
        <f t="shared" si="39"/>
        <v>9077459</v>
      </c>
      <c r="N805" s="15" t="s">
        <v>4562</v>
      </c>
      <c r="O805" s="15" t="s">
        <v>4563</v>
      </c>
      <c r="P805" s="15" t="s">
        <v>4564</v>
      </c>
      <c r="Q805" s="15" t="s">
        <v>4565</v>
      </c>
      <c r="R805" s="15" t="s">
        <v>4567</v>
      </c>
      <c r="S805" s="15" t="s">
        <v>4566</v>
      </c>
    </row>
    <row r="806" spans="1:19" x14ac:dyDescent="0.3">
      <c r="A806" s="15" t="s">
        <v>6122</v>
      </c>
      <c r="B806" s="15" t="s">
        <v>13116</v>
      </c>
      <c r="C806" s="15" t="s">
        <v>13137</v>
      </c>
      <c r="D806" s="15" t="s">
        <v>13138</v>
      </c>
      <c r="E806" s="24" t="s">
        <v>13259</v>
      </c>
      <c r="F806" s="17">
        <v>299</v>
      </c>
      <c r="G806" s="17">
        <v>119</v>
      </c>
      <c r="H806" s="25">
        <v>0.6</v>
      </c>
      <c r="I806" s="18" t="str">
        <f t="shared" si="37"/>
        <v>&lt;₹200</v>
      </c>
      <c r="J806" s="18" t="str">
        <f t="shared" si="38"/>
        <v>Eligible</v>
      </c>
      <c r="K806" s="15">
        <v>4.0999999999999996</v>
      </c>
      <c r="L806" s="26">
        <v>76042</v>
      </c>
      <c r="M806" s="27">
        <f t="shared" si="39"/>
        <v>22736558</v>
      </c>
      <c r="N806" s="15" t="s">
        <v>6123</v>
      </c>
      <c r="O806" s="15" t="s">
        <v>6124</v>
      </c>
      <c r="P806" s="15" t="s">
        <v>6125</v>
      </c>
      <c r="Q806" s="15" t="s">
        <v>6126</v>
      </c>
      <c r="R806" s="15" t="s">
        <v>6128</v>
      </c>
      <c r="S806" s="15" t="s">
        <v>6127</v>
      </c>
    </row>
    <row r="807" spans="1:19" x14ac:dyDescent="0.3">
      <c r="A807" s="15" t="s">
        <v>734</v>
      </c>
      <c r="B807" s="15" t="s">
        <v>13116</v>
      </c>
      <c r="C807" s="23" t="s">
        <v>13132</v>
      </c>
      <c r="D807" s="23" t="s">
        <v>13136</v>
      </c>
      <c r="E807" s="24" t="s">
        <v>13198</v>
      </c>
      <c r="F807" s="17">
        <v>30990</v>
      </c>
      <c r="G807" s="17">
        <v>10901</v>
      </c>
      <c r="H807" s="25">
        <v>0.65</v>
      </c>
      <c r="I807" s="18" t="str">
        <f t="shared" si="37"/>
        <v>&gt;₹500</v>
      </c>
      <c r="J807" s="18" t="str">
        <f t="shared" si="38"/>
        <v>Eligible</v>
      </c>
      <c r="K807" s="15">
        <v>4.0999999999999996</v>
      </c>
      <c r="L807" s="26">
        <v>485</v>
      </c>
      <c r="M807" s="27">
        <f t="shared" si="39"/>
        <v>15030150</v>
      </c>
      <c r="N807" s="15" t="s">
        <v>735</v>
      </c>
      <c r="O807" s="15" t="s">
        <v>736</v>
      </c>
      <c r="P807" s="15" t="s">
        <v>737</v>
      </c>
      <c r="Q807" s="15" t="s">
        <v>738</v>
      </c>
      <c r="R807" s="15" t="s">
        <v>740</v>
      </c>
      <c r="S807" s="15" t="s">
        <v>739</v>
      </c>
    </row>
    <row r="808" spans="1:19" x14ac:dyDescent="0.3">
      <c r="A808" s="15" t="s">
        <v>7039</v>
      </c>
      <c r="B808" s="15" t="s">
        <v>13116</v>
      </c>
      <c r="C808" s="15" t="s">
        <v>13126</v>
      </c>
      <c r="D808" s="23" t="s">
        <v>13129</v>
      </c>
      <c r="E808" s="24" t="s">
        <v>13208</v>
      </c>
      <c r="F808" s="17">
        <v>999</v>
      </c>
      <c r="G808" s="17">
        <v>699</v>
      </c>
      <c r="H808" s="25">
        <v>0.3</v>
      </c>
      <c r="I808" s="18" t="str">
        <f t="shared" si="37"/>
        <v>&gt;₹500</v>
      </c>
      <c r="J808" s="18" t="str">
        <f t="shared" si="38"/>
        <v>Not Eligible</v>
      </c>
      <c r="K808" s="15">
        <v>4.0999999999999996</v>
      </c>
      <c r="L808" s="26">
        <v>44696</v>
      </c>
      <c r="M808" s="27">
        <f t="shared" si="39"/>
        <v>44651304</v>
      </c>
      <c r="N808" s="15" t="s">
        <v>7040</v>
      </c>
      <c r="O808" s="15" t="s">
        <v>7041</v>
      </c>
      <c r="P808" s="15" t="s">
        <v>7042</v>
      </c>
      <c r="Q808" s="15" t="s">
        <v>7043</v>
      </c>
      <c r="R808" s="15" t="s">
        <v>7045</v>
      </c>
      <c r="S808" s="15" t="s">
        <v>7044</v>
      </c>
    </row>
    <row r="809" spans="1:19" x14ac:dyDescent="0.3">
      <c r="A809" s="15" t="s">
        <v>523</v>
      </c>
      <c r="B809" s="15" t="s">
        <v>13082</v>
      </c>
      <c r="C809" s="15" t="s">
        <v>13083</v>
      </c>
      <c r="D809" s="15" t="s">
        <v>13086</v>
      </c>
      <c r="E809" s="24" t="s">
        <v>13194</v>
      </c>
      <c r="F809" s="17">
        <v>349</v>
      </c>
      <c r="G809" s="17">
        <v>199</v>
      </c>
      <c r="H809" s="25">
        <v>0.43</v>
      </c>
      <c r="I809" s="18" t="str">
        <f t="shared" si="37"/>
        <v>&lt;₹200</v>
      </c>
      <c r="J809" s="18" t="str">
        <f t="shared" si="38"/>
        <v>Not Eligible</v>
      </c>
      <c r="K809" s="15">
        <v>4.0999999999999996</v>
      </c>
      <c r="L809" s="26">
        <v>8566</v>
      </c>
      <c r="M809" s="27">
        <f t="shared" si="39"/>
        <v>2989534</v>
      </c>
      <c r="N809" s="15" t="s">
        <v>524</v>
      </c>
      <c r="O809" s="15" t="s">
        <v>525</v>
      </c>
      <c r="P809" s="15" t="s">
        <v>526</v>
      </c>
      <c r="Q809" s="15" t="s">
        <v>527</v>
      </c>
      <c r="R809" s="15" t="s">
        <v>529</v>
      </c>
      <c r="S809" s="15" t="s">
        <v>528</v>
      </c>
    </row>
    <row r="810" spans="1:19" x14ac:dyDescent="0.3">
      <c r="A810" s="15" t="s">
        <v>11244</v>
      </c>
      <c r="B810" s="15" t="s">
        <v>13149</v>
      </c>
      <c r="C810" s="23" t="s">
        <v>13164</v>
      </c>
      <c r="D810" s="23" t="s">
        <v>13167</v>
      </c>
      <c r="E810" s="24" t="s">
        <v>13195</v>
      </c>
      <c r="F810" s="17">
        <v>1950</v>
      </c>
      <c r="G810" s="17">
        <v>1199</v>
      </c>
      <c r="H810" s="25">
        <v>0.39</v>
      </c>
      <c r="I810" s="18" t="str">
        <f t="shared" si="37"/>
        <v>&gt;₹500</v>
      </c>
      <c r="J810" s="18" t="str">
        <f t="shared" si="38"/>
        <v>Not Eligible</v>
      </c>
      <c r="K810" s="15">
        <v>4.0999999999999996</v>
      </c>
      <c r="L810" s="26">
        <v>13049</v>
      </c>
      <c r="M810" s="27">
        <f t="shared" si="39"/>
        <v>25445550</v>
      </c>
      <c r="N810" s="15" t="s">
        <v>11245</v>
      </c>
      <c r="O810" s="15" t="s">
        <v>11246</v>
      </c>
      <c r="P810" s="15" t="s">
        <v>11247</v>
      </c>
      <c r="Q810" s="15" t="s">
        <v>11248</v>
      </c>
      <c r="R810" s="15" t="s">
        <v>11250</v>
      </c>
      <c r="S810" s="15" t="s">
        <v>11249</v>
      </c>
    </row>
    <row r="811" spans="1:19" x14ac:dyDescent="0.3">
      <c r="A811" s="15" t="s">
        <v>12473</v>
      </c>
      <c r="B811" s="15" t="s">
        <v>13149</v>
      </c>
      <c r="C811" s="23" t="s">
        <v>13154</v>
      </c>
      <c r="D811" s="23" t="s">
        <v>13158</v>
      </c>
      <c r="E811" s="24" t="s">
        <v>13261</v>
      </c>
      <c r="F811" s="17">
        <v>4200</v>
      </c>
      <c r="G811" s="17">
        <v>2590</v>
      </c>
      <c r="H811" s="25">
        <v>0.38</v>
      </c>
      <c r="I811" s="18" t="str">
        <f t="shared" si="37"/>
        <v>&gt;₹500</v>
      </c>
      <c r="J811" s="18" t="str">
        <f t="shared" si="38"/>
        <v>Not Eligible</v>
      </c>
      <c r="K811" s="15">
        <v>4.0999999999999996</v>
      </c>
      <c r="L811" s="26">
        <v>16680</v>
      </c>
      <c r="M811" s="27">
        <f t="shared" si="39"/>
        <v>70056000</v>
      </c>
      <c r="N811" s="15" t="s">
        <v>12474</v>
      </c>
      <c r="O811" s="15" t="s">
        <v>12475</v>
      </c>
      <c r="P811" s="15" t="s">
        <v>12476</v>
      </c>
      <c r="Q811" s="15" t="s">
        <v>12477</v>
      </c>
      <c r="R811" s="15" t="s">
        <v>12479</v>
      </c>
      <c r="S811" s="15" t="s">
        <v>12478</v>
      </c>
    </row>
    <row r="812" spans="1:19" x14ac:dyDescent="0.3">
      <c r="A812" s="15" t="s">
        <v>12262</v>
      </c>
      <c r="B812" s="15" t="s">
        <v>13149</v>
      </c>
      <c r="C812" s="23" t="s">
        <v>13164</v>
      </c>
      <c r="D812" s="23" t="s">
        <v>13165</v>
      </c>
      <c r="E812" s="24" t="s">
        <v>13295</v>
      </c>
      <c r="F812" s="17">
        <v>499</v>
      </c>
      <c r="G812" s="17">
        <v>229</v>
      </c>
      <c r="H812" s="25">
        <v>0.54</v>
      </c>
      <c r="I812" s="18" t="str">
        <f t="shared" si="37"/>
        <v>₹200 - ₹500</v>
      </c>
      <c r="J812" s="18" t="str">
        <f t="shared" si="38"/>
        <v>Eligible</v>
      </c>
      <c r="K812" s="15">
        <v>4.0999999999999996</v>
      </c>
      <c r="L812" s="26">
        <v>594</v>
      </c>
      <c r="M812" s="27">
        <f t="shared" si="39"/>
        <v>296406</v>
      </c>
      <c r="N812" s="15" t="s">
        <v>12263</v>
      </c>
      <c r="O812" s="15" t="s">
        <v>12264</v>
      </c>
      <c r="P812" s="15" t="s">
        <v>12265</v>
      </c>
      <c r="Q812" s="15" t="s">
        <v>12266</v>
      </c>
      <c r="R812" s="15" t="s">
        <v>12268</v>
      </c>
      <c r="S812" s="15" t="s">
        <v>12267</v>
      </c>
    </row>
    <row r="813" spans="1:19" x14ac:dyDescent="0.3">
      <c r="A813" s="15" t="s">
        <v>10959</v>
      </c>
      <c r="B813" s="15" t="s">
        <v>13149</v>
      </c>
      <c r="C813" s="23" t="s">
        <v>13164</v>
      </c>
      <c r="D813" s="23" t="s">
        <v>13168</v>
      </c>
      <c r="E813" s="24" t="s">
        <v>13226</v>
      </c>
      <c r="F813" s="17">
        <v>9995</v>
      </c>
      <c r="G813" s="17">
        <v>8999</v>
      </c>
      <c r="H813" s="25">
        <v>0.1</v>
      </c>
      <c r="I813" s="18" t="str">
        <f t="shared" si="37"/>
        <v>&gt;₹500</v>
      </c>
      <c r="J813" s="18" t="str">
        <f t="shared" si="38"/>
        <v>Not Eligible</v>
      </c>
      <c r="K813" s="15">
        <v>4.0999999999999996</v>
      </c>
      <c r="L813" s="26">
        <v>12185</v>
      </c>
      <c r="M813" s="27">
        <f t="shared" si="39"/>
        <v>121789075</v>
      </c>
      <c r="N813" s="15" t="s">
        <v>10960</v>
      </c>
      <c r="O813" s="15" t="s">
        <v>10961</v>
      </c>
      <c r="P813" s="15" t="s">
        <v>10962</v>
      </c>
      <c r="Q813" s="15" t="s">
        <v>10963</v>
      </c>
      <c r="R813" s="15" t="s">
        <v>10965</v>
      </c>
      <c r="S813" s="15" t="s">
        <v>10964</v>
      </c>
    </row>
    <row r="814" spans="1:19" x14ac:dyDescent="0.3">
      <c r="A814" s="15" t="s">
        <v>2766</v>
      </c>
      <c r="B814" s="15" t="s">
        <v>13082</v>
      </c>
      <c r="C814" s="15" t="s">
        <v>13083</v>
      </c>
      <c r="D814" s="15" t="s">
        <v>13086</v>
      </c>
      <c r="E814" s="24" t="s">
        <v>13194</v>
      </c>
      <c r="F814" s="17">
        <v>599</v>
      </c>
      <c r="G814" s="17">
        <v>129</v>
      </c>
      <c r="H814" s="25">
        <v>0.78</v>
      </c>
      <c r="I814" s="18" t="str">
        <f t="shared" si="37"/>
        <v>&lt;₹200</v>
      </c>
      <c r="J814" s="18" t="str">
        <f t="shared" si="38"/>
        <v>Eligible</v>
      </c>
      <c r="K814" s="15">
        <v>4.0999999999999996</v>
      </c>
      <c r="L814" s="26">
        <v>2623</v>
      </c>
      <c r="M814" s="27">
        <f t="shared" si="39"/>
        <v>1571177</v>
      </c>
      <c r="N814" s="15" t="s">
        <v>2767</v>
      </c>
      <c r="O814" s="15" t="s">
        <v>2768</v>
      </c>
      <c r="P814" s="15" t="s">
        <v>2769</v>
      </c>
      <c r="Q814" s="15" t="s">
        <v>2770</v>
      </c>
      <c r="R814" s="15" t="s">
        <v>2772</v>
      </c>
      <c r="S814" s="15" t="s">
        <v>2771</v>
      </c>
    </row>
    <row r="815" spans="1:19" x14ac:dyDescent="0.3">
      <c r="A815" s="15" t="s">
        <v>8875</v>
      </c>
      <c r="B815" s="15" t="s">
        <v>13082</v>
      </c>
      <c r="C815" s="15" t="s">
        <v>13083</v>
      </c>
      <c r="D815" s="23" t="s">
        <v>13085</v>
      </c>
      <c r="E815" s="24" t="s">
        <v>13296</v>
      </c>
      <c r="F815" s="17">
        <v>1300</v>
      </c>
      <c r="G815" s="17">
        <v>649</v>
      </c>
      <c r="H815" s="25">
        <v>0.5</v>
      </c>
      <c r="I815" s="18" t="str">
        <f t="shared" si="37"/>
        <v>&gt;₹500</v>
      </c>
      <c r="J815" s="18" t="str">
        <f t="shared" si="38"/>
        <v>Eligible</v>
      </c>
      <c r="K815" s="15">
        <v>4.0999999999999996</v>
      </c>
      <c r="L815" s="26">
        <v>9701</v>
      </c>
      <c r="M815" s="27">
        <f t="shared" si="39"/>
        <v>12611300</v>
      </c>
      <c r="N815" s="15" t="s">
        <v>8876</v>
      </c>
      <c r="O815" s="15" t="s">
        <v>8877</v>
      </c>
      <c r="P815" s="15" t="s">
        <v>8878</v>
      </c>
      <c r="Q815" s="15" t="s">
        <v>8879</v>
      </c>
      <c r="R815" s="15" t="s">
        <v>8881</v>
      </c>
      <c r="S815" s="15" t="s">
        <v>8880</v>
      </c>
    </row>
    <row r="816" spans="1:19" x14ac:dyDescent="0.3">
      <c r="A816" s="15" t="s">
        <v>12946</v>
      </c>
      <c r="B816" s="15" t="s">
        <v>13149</v>
      </c>
      <c r="C816" s="15" t="s">
        <v>13164</v>
      </c>
      <c r="D816" s="15" t="s">
        <v>13168</v>
      </c>
      <c r="E816" s="24" t="s">
        <v>13226</v>
      </c>
      <c r="F816" s="17">
        <v>6000</v>
      </c>
      <c r="G816" s="17">
        <v>3799</v>
      </c>
      <c r="H816" s="25">
        <v>0.37</v>
      </c>
      <c r="I816" s="18" t="str">
        <f t="shared" si="37"/>
        <v>&gt;₹500</v>
      </c>
      <c r="J816" s="18" t="str">
        <f t="shared" si="38"/>
        <v>Not Eligible</v>
      </c>
      <c r="K816" s="15">
        <v>4.0999999999999996</v>
      </c>
      <c r="L816" s="26">
        <v>15867</v>
      </c>
      <c r="M816" s="27">
        <f t="shared" si="39"/>
        <v>95202000</v>
      </c>
      <c r="N816" s="15" t="s">
        <v>12947</v>
      </c>
      <c r="O816" s="15" t="s">
        <v>12948</v>
      </c>
      <c r="P816" s="15" t="s">
        <v>12949</v>
      </c>
      <c r="Q816" s="15" t="s">
        <v>12950</v>
      </c>
      <c r="R816" s="15" t="s">
        <v>12952</v>
      </c>
      <c r="S816" s="15" t="s">
        <v>12951</v>
      </c>
    </row>
    <row r="817" spans="1:19" x14ac:dyDescent="0.3">
      <c r="A817" s="15" t="s">
        <v>12372</v>
      </c>
      <c r="B817" s="15" t="s">
        <v>13149</v>
      </c>
      <c r="C817" s="15" t="s">
        <v>13154</v>
      </c>
      <c r="D817" s="15" t="s">
        <v>13158</v>
      </c>
      <c r="E817" s="24" t="s">
        <v>13261</v>
      </c>
      <c r="F817" s="17">
        <v>1699</v>
      </c>
      <c r="G817" s="17">
        <v>1069</v>
      </c>
      <c r="H817" s="25">
        <v>0.37</v>
      </c>
      <c r="I817" s="18" t="str">
        <f t="shared" si="37"/>
        <v>&gt;₹500</v>
      </c>
      <c r="J817" s="18" t="str">
        <f t="shared" si="38"/>
        <v>Not Eligible</v>
      </c>
      <c r="K817" s="15">
        <v>4.0999999999999996</v>
      </c>
      <c r="L817" s="26">
        <v>10725</v>
      </c>
      <c r="M817" s="27">
        <f t="shared" si="39"/>
        <v>18221775</v>
      </c>
      <c r="N817" s="15" t="s">
        <v>12373</v>
      </c>
      <c r="O817" s="15" t="s">
        <v>12374</v>
      </c>
      <c r="P817" s="15" t="s">
        <v>12375</v>
      </c>
      <c r="Q817" s="15" t="s">
        <v>12376</v>
      </c>
      <c r="R817" s="15" t="s">
        <v>12378</v>
      </c>
      <c r="S817" s="15" t="s">
        <v>12377</v>
      </c>
    </row>
    <row r="818" spans="1:19" x14ac:dyDescent="0.3">
      <c r="A818" s="15" t="s">
        <v>1360</v>
      </c>
      <c r="B818" s="15" t="s">
        <v>13116</v>
      </c>
      <c r="C818" s="23" t="s">
        <v>13132</v>
      </c>
      <c r="D818" s="23" t="s">
        <v>13136</v>
      </c>
      <c r="E818" s="24" t="s">
        <v>13198</v>
      </c>
      <c r="F818" s="17">
        <v>65000</v>
      </c>
      <c r="G818" s="17">
        <v>29990</v>
      </c>
      <c r="H818" s="25">
        <v>0.54</v>
      </c>
      <c r="I818" s="18" t="str">
        <f t="shared" si="37"/>
        <v>&gt;₹500</v>
      </c>
      <c r="J818" s="18" t="str">
        <f t="shared" si="38"/>
        <v>Eligible</v>
      </c>
      <c r="K818" s="15">
        <v>4.0999999999999996</v>
      </c>
      <c r="L818" s="26">
        <v>5736</v>
      </c>
      <c r="M818" s="27">
        <f t="shared" si="39"/>
        <v>372840000</v>
      </c>
      <c r="N818" s="15" t="s">
        <v>1361</v>
      </c>
      <c r="O818" s="15" t="s">
        <v>1362</v>
      </c>
      <c r="P818" s="15" t="s">
        <v>1363</v>
      </c>
      <c r="Q818" s="15" t="s">
        <v>1364</v>
      </c>
      <c r="R818" s="15" t="s">
        <v>1366</v>
      </c>
      <c r="S818" s="15" t="s">
        <v>1365</v>
      </c>
    </row>
    <row r="819" spans="1:19" x14ac:dyDescent="0.3">
      <c r="A819" s="15" t="s">
        <v>679</v>
      </c>
      <c r="B819" s="15" t="s">
        <v>13082</v>
      </c>
      <c r="C819" s="15" t="s">
        <v>13083</v>
      </c>
      <c r="D819" s="15" t="s">
        <v>13086</v>
      </c>
      <c r="E819" s="24" t="s">
        <v>13194</v>
      </c>
      <c r="F819" s="17">
        <v>599</v>
      </c>
      <c r="G819" s="17">
        <v>349</v>
      </c>
      <c r="H819" s="25">
        <v>0.42</v>
      </c>
      <c r="I819" s="18" t="str">
        <f t="shared" si="37"/>
        <v>₹200 - ₹500</v>
      </c>
      <c r="J819" s="18" t="str">
        <f t="shared" si="38"/>
        <v>Not Eligible</v>
      </c>
      <c r="K819" s="15">
        <v>4.0999999999999996</v>
      </c>
      <c r="L819" s="26">
        <v>72563</v>
      </c>
      <c r="M819" s="27">
        <f t="shared" si="39"/>
        <v>43465237</v>
      </c>
      <c r="N819" s="15" t="s">
        <v>680</v>
      </c>
      <c r="O819" s="15" t="s">
        <v>681</v>
      </c>
      <c r="P819" s="15" t="s">
        <v>682</v>
      </c>
      <c r="Q819" s="15" t="s">
        <v>683</v>
      </c>
      <c r="R819" s="15" t="s">
        <v>685</v>
      </c>
      <c r="S819" s="15" t="s">
        <v>684</v>
      </c>
    </row>
    <row r="820" spans="1:19" x14ac:dyDescent="0.3">
      <c r="A820" s="15" t="s">
        <v>11173</v>
      </c>
      <c r="B820" s="15" t="s">
        <v>13149</v>
      </c>
      <c r="C820" s="23" t="s">
        <v>13164</v>
      </c>
      <c r="D820" s="23" t="s">
        <v>13168</v>
      </c>
      <c r="E820" s="24" t="s">
        <v>13206</v>
      </c>
      <c r="F820" s="17">
        <v>940</v>
      </c>
      <c r="G820" s="17">
        <v>499</v>
      </c>
      <c r="H820" s="25">
        <v>0.47</v>
      </c>
      <c r="I820" s="18" t="str">
        <f t="shared" si="37"/>
        <v>₹200 - ₹500</v>
      </c>
      <c r="J820" s="18" t="str">
        <f t="shared" si="38"/>
        <v>Not Eligible</v>
      </c>
      <c r="K820" s="15">
        <v>4.0999999999999996</v>
      </c>
      <c r="L820" s="26">
        <v>1026</v>
      </c>
      <c r="M820" s="27">
        <f t="shared" si="39"/>
        <v>964440</v>
      </c>
      <c r="N820" s="15" t="s">
        <v>11174</v>
      </c>
      <c r="O820" s="15" t="s">
        <v>11175</v>
      </c>
      <c r="P820" s="15" t="s">
        <v>11176</v>
      </c>
      <c r="Q820" s="15" t="s">
        <v>11177</v>
      </c>
      <c r="R820" s="15" t="s">
        <v>11179</v>
      </c>
      <c r="S820" s="15" t="s">
        <v>11178</v>
      </c>
    </row>
    <row r="821" spans="1:19" x14ac:dyDescent="0.3">
      <c r="A821" s="15" t="s">
        <v>10000</v>
      </c>
      <c r="B821" s="15" t="s">
        <v>13149</v>
      </c>
      <c r="C821" s="15" t="s">
        <v>13164</v>
      </c>
      <c r="D821" s="23" t="s">
        <v>13168</v>
      </c>
      <c r="E821" s="24" t="s">
        <v>13206</v>
      </c>
      <c r="F821" s="17">
        <v>785</v>
      </c>
      <c r="G821" s="17">
        <v>599</v>
      </c>
      <c r="H821" s="25">
        <v>0.24</v>
      </c>
      <c r="I821" s="18" t="str">
        <f t="shared" si="37"/>
        <v>&gt;₹500</v>
      </c>
      <c r="J821" s="18" t="str">
        <f t="shared" si="38"/>
        <v>Not Eligible</v>
      </c>
      <c r="K821" s="15">
        <v>4.0999999999999996</v>
      </c>
      <c r="L821" s="26">
        <v>4149</v>
      </c>
      <c r="M821" s="27">
        <f t="shared" si="39"/>
        <v>3256965</v>
      </c>
      <c r="N821" s="15" t="s">
        <v>10001</v>
      </c>
      <c r="O821" s="15" t="s">
        <v>10002</v>
      </c>
      <c r="P821" s="15" t="s">
        <v>10003</v>
      </c>
      <c r="Q821" s="15" t="s">
        <v>10004</v>
      </c>
      <c r="R821" s="15" t="s">
        <v>10006</v>
      </c>
      <c r="S821" s="15" t="s">
        <v>10005</v>
      </c>
    </row>
    <row r="822" spans="1:19" x14ac:dyDescent="0.3">
      <c r="A822" s="15" t="s">
        <v>3904</v>
      </c>
      <c r="B822" s="15" t="s">
        <v>13116</v>
      </c>
      <c r="C822" s="23" t="s">
        <v>13137</v>
      </c>
      <c r="D822" s="23" t="s">
        <v>13139</v>
      </c>
      <c r="E822" s="24" t="s">
        <v>13231</v>
      </c>
      <c r="F822" s="17">
        <v>1699</v>
      </c>
      <c r="G822" s="17">
        <v>1324</v>
      </c>
      <c r="H822" s="25">
        <v>0.22</v>
      </c>
      <c r="I822" s="18" t="str">
        <f t="shared" si="37"/>
        <v>&gt;₹500</v>
      </c>
      <c r="J822" s="18" t="str">
        <f t="shared" si="38"/>
        <v>Not Eligible</v>
      </c>
      <c r="K822" s="15">
        <v>4.0999999999999996</v>
      </c>
      <c r="L822" s="26">
        <v>74</v>
      </c>
      <c r="M822" s="27">
        <f t="shared" si="39"/>
        <v>125726</v>
      </c>
      <c r="N822" s="15" t="s">
        <v>3905</v>
      </c>
      <c r="O822" s="15" t="s">
        <v>3906</v>
      </c>
      <c r="P822" s="15" t="s">
        <v>3907</v>
      </c>
      <c r="Q822" s="15" t="s">
        <v>3908</v>
      </c>
      <c r="R822" s="15" t="s">
        <v>3910</v>
      </c>
      <c r="S822" s="15" t="s">
        <v>3909</v>
      </c>
    </row>
    <row r="823" spans="1:19" x14ac:dyDescent="0.3">
      <c r="A823" s="15" t="s">
        <v>4342</v>
      </c>
      <c r="B823" s="15" t="s">
        <v>13082</v>
      </c>
      <c r="C823" s="23" t="s">
        <v>13083</v>
      </c>
      <c r="D823" s="23" t="s">
        <v>13086</v>
      </c>
      <c r="E823" s="24" t="s">
        <v>13194</v>
      </c>
      <c r="F823" s="17">
        <v>999</v>
      </c>
      <c r="G823" s="17">
        <v>299</v>
      </c>
      <c r="H823" s="25">
        <v>0.7</v>
      </c>
      <c r="I823" s="18" t="str">
        <f t="shared" si="37"/>
        <v>₹200 - ₹500</v>
      </c>
      <c r="J823" s="18" t="str">
        <f t="shared" si="38"/>
        <v>Eligible</v>
      </c>
      <c r="K823" s="15">
        <v>4.0999999999999996</v>
      </c>
      <c r="L823" s="26">
        <v>41398</v>
      </c>
      <c r="M823" s="27">
        <f t="shared" si="39"/>
        <v>41356602</v>
      </c>
      <c r="N823" s="15" t="s">
        <v>4343</v>
      </c>
      <c r="O823" s="15" t="s">
        <v>3906</v>
      </c>
      <c r="P823" s="15" t="s">
        <v>3907</v>
      </c>
      <c r="Q823" s="15" t="s">
        <v>3908</v>
      </c>
      <c r="R823" s="15" t="s">
        <v>3910</v>
      </c>
      <c r="S823" s="15" t="s">
        <v>3909</v>
      </c>
    </row>
    <row r="824" spans="1:19" x14ac:dyDescent="0.3">
      <c r="A824" s="15" t="s">
        <v>11324</v>
      </c>
      <c r="B824" s="15" t="s">
        <v>13149</v>
      </c>
      <c r="C824" s="23" t="s">
        <v>13164</v>
      </c>
      <c r="D824" s="23" t="s">
        <v>13168</v>
      </c>
      <c r="E824" s="24" t="s">
        <v>13206</v>
      </c>
      <c r="F824" s="17">
        <v>499</v>
      </c>
      <c r="G824" s="17">
        <v>298</v>
      </c>
      <c r="H824" s="25">
        <v>0.4</v>
      </c>
      <c r="I824" s="18" t="str">
        <f t="shared" si="37"/>
        <v>₹200 - ₹500</v>
      </c>
      <c r="J824" s="18" t="str">
        <f t="shared" si="38"/>
        <v>Not Eligible</v>
      </c>
      <c r="K824" s="15">
        <v>4.0999999999999996</v>
      </c>
      <c r="L824" s="26">
        <v>5195</v>
      </c>
      <c r="M824" s="27">
        <f t="shared" si="39"/>
        <v>2592305</v>
      </c>
      <c r="N824" s="15" t="s">
        <v>11325</v>
      </c>
      <c r="O824" s="15" t="s">
        <v>11326</v>
      </c>
      <c r="P824" s="15" t="s">
        <v>11327</v>
      </c>
      <c r="Q824" s="15" t="s">
        <v>11328</v>
      </c>
      <c r="R824" s="15" t="s">
        <v>11330</v>
      </c>
      <c r="S824" s="15" t="s">
        <v>11329</v>
      </c>
    </row>
    <row r="825" spans="1:19" x14ac:dyDescent="0.3">
      <c r="A825" s="15" t="s">
        <v>10778</v>
      </c>
      <c r="B825" s="15" t="s">
        <v>13149</v>
      </c>
      <c r="C825" s="23" t="s">
        <v>13154</v>
      </c>
      <c r="D825" s="23" t="s">
        <v>13158</v>
      </c>
      <c r="E825" s="24" t="s">
        <v>13261</v>
      </c>
      <c r="F825" s="17">
        <v>15999</v>
      </c>
      <c r="G825" s="17">
        <v>9590</v>
      </c>
      <c r="H825" s="25">
        <v>0.4</v>
      </c>
      <c r="I825" s="18" t="str">
        <f t="shared" si="37"/>
        <v>&gt;₹500</v>
      </c>
      <c r="J825" s="18" t="str">
        <f t="shared" si="38"/>
        <v>Not Eligible</v>
      </c>
      <c r="K825" s="15">
        <v>4.0999999999999996</v>
      </c>
      <c r="L825" s="26">
        <v>22420</v>
      </c>
      <c r="M825" s="27">
        <f t="shared" si="39"/>
        <v>358697580</v>
      </c>
      <c r="N825" s="15" t="s">
        <v>10779</v>
      </c>
      <c r="O825" s="15" t="s">
        <v>10780</v>
      </c>
      <c r="P825" s="15" t="s">
        <v>10781</v>
      </c>
      <c r="Q825" s="15" t="s">
        <v>10782</v>
      </c>
      <c r="R825" s="15" t="s">
        <v>10784</v>
      </c>
      <c r="S825" s="15" t="s">
        <v>10783</v>
      </c>
    </row>
    <row r="826" spans="1:19" x14ac:dyDescent="0.3">
      <c r="A826" s="15" t="s">
        <v>1421</v>
      </c>
      <c r="B826" s="15" t="s">
        <v>13116</v>
      </c>
      <c r="C826" s="15" t="s">
        <v>13132</v>
      </c>
      <c r="D826" s="23" t="s">
        <v>13117</v>
      </c>
      <c r="E826" s="24" t="s">
        <v>13194</v>
      </c>
      <c r="F826" s="17">
        <v>1499</v>
      </c>
      <c r="G826" s="17">
        <v>637</v>
      </c>
      <c r="H826" s="25">
        <v>0.57999999999999996</v>
      </c>
      <c r="I826" s="18" t="str">
        <f t="shared" si="37"/>
        <v>&gt;₹500</v>
      </c>
      <c r="J826" s="18" t="str">
        <f t="shared" si="38"/>
        <v>Eligible</v>
      </c>
      <c r="K826" s="15">
        <v>4.0999999999999996</v>
      </c>
      <c r="L826" s="26">
        <v>2284</v>
      </c>
      <c r="M826" s="27">
        <f t="shared" si="39"/>
        <v>3423716</v>
      </c>
      <c r="N826" s="15" t="s">
        <v>1422</v>
      </c>
      <c r="O826" s="15" t="s">
        <v>1423</v>
      </c>
      <c r="P826" s="15" t="s">
        <v>1424</v>
      </c>
      <c r="Q826" s="15" t="s">
        <v>1425</v>
      </c>
      <c r="R826" s="15" t="s">
        <v>1427</v>
      </c>
      <c r="S826" s="15" t="s">
        <v>1426</v>
      </c>
    </row>
    <row r="827" spans="1:19" x14ac:dyDescent="0.3">
      <c r="A827" s="15" t="s">
        <v>7300</v>
      </c>
      <c r="B827" s="15" t="s">
        <v>13116</v>
      </c>
      <c r="C827" s="15" t="s">
        <v>13126</v>
      </c>
      <c r="D827" s="15" t="s">
        <v>13129</v>
      </c>
      <c r="E827" s="24" t="s">
        <v>13208</v>
      </c>
      <c r="F827" s="17">
        <v>2999</v>
      </c>
      <c r="G827" s="17">
        <v>1299</v>
      </c>
      <c r="H827" s="25">
        <v>0.56999999999999995</v>
      </c>
      <c r="I827" s="18" t="str">
        <f t="shared" si="37"/>
        <v>&gt;₹500</v>
      </c>
      <c r="J827" s="18" t="str">
        <f t="shared" si="38"/>
        <v>Eligible</v>
      </c>
      <c r="K827" s="15">
        <v>4.0999999999999996</v>
      </c>
      <c r="L827" s="26">
        <v>427</v>
      </c>
      <c r="M827" s="27">
        <f t="shared" si="39"/>
        <v>1280573</v>
      </c>
      <c r="N827" s="15" t="s">
        <v>7301</v>
      </c>
      <c r="O827" s="15" t="s">
        <v>7302</v>
      </c>
      <c r="P827" s="15" t="s">
        <v>7303</v>
      </c>
      <c r="Q827" s="15" t="s">
        <v>7304</v>
      </c>
      <c r="R827" s="15" t="s">
        <v>7306</v>
      </c>
      <c r="S827" s="15" t="s">
        <v>7305</v>
      </c>
    </row>
    <row r="828" spans="1:19" x14ac:dyDescent="0.3">
      <c r="A828" s="15" t="s">
        <v>3058</v>
      </c>
      <c r="B828" s="15" t="s">
        <v>13116</v>
      </c>
      <c r="C828" s="23" t="s">
        <v>13137</v>
      </c>
      <c r="D828" s="23" t="s">
        <v>13139</v>
      </c>
      <c r="E828" s="24" t="s">
        <v>13231</v>
      </c>
      <c r="F828" s="17">
        <v>1599</v>
      </c>
      <c r="G828" s="17">
        <v>1299</v>
      </c>
      <c r="H828" s="25">
        <v>0.19</v>
      </c>
      <c r="I828" s="18" t="str">
        <f t="shared" si="37"/>
        <v>&gt;₹500</v>
      </c>
      <c r="J828" s="18" t="str">
        <f t="shared" si="38"/>
        <v>Not Eligible</v>
      </c>
      <c r="K828" s="15">
        <v>4</v>
      </c>
      <c r="L828" s="26">
        <v>1367</v>
      </c>
      <c r="M828" s="27">
        <f t="shared" si="39"/>
        <v>2185833</v>
      </c>
      <c r="N828" s="15" t="s">
        <v>3060</v>
      </c>
      <c r="O828" s="15" t="s">
        <v>3061</v>
      </c>
      <c r="P828" s="15" t="s">
        <v>3062</v>
      </c>
      <c r="Q828" s="15" t="s">
        <v>3063</v>
      </c>
      <c r="R828" s="15" t="s">
        <v>3065</v>
      </c>
      <c r="S828" s="15" t="s">
        <v>3064</v>
      </c>
    </row>
    <row r="829" spans="1:19" x14ac:dyDescent="0.3">
      <c r="A829" s="15" t="s">
        <v>3591</v>
      </c>
      <c r="B829" s="15" t="s">
        <v>13116</v>
      </c>
      <c r="C829" s="23" t="s">
        <v>13126</v>
      </c>
      <c r="D829" s="23" t="s">
        <v>13129</v>
      </c>
      <c r="E829" s="24" t="s">
        <v>13208</v>
      </c>
      <c r="F829" s="17">
        <v>1900</v>
      </c>
      <c r="G829" s="17">
        <v>299</v>
      </c>
      <c r="H829" s="25">
        <v>0.84</v>
      </c>
      <c r="I829" s="18" t="str">
        <f t="shared" si="37"/>
        <v>₹200 - ₹500</v>
      </c>
      <c r="J829" s="18" t="str">
        <f t="shared" si="38"/>
        <v>Eligible</v>
      </c>
      <c r="K829" s="15">
        <v>4</v>
      </c>
      <c r="L829" s="26">
        <v>13199</v>
      </c>
      <c r="M829" s="27">
        <f t="shared" si="39"/>
        <v>25078100</v>
      </c>
      <c r="N829" s="15" t="s">
        <v>3060</v>
      </c>
      <c r="O829" s="15" t="s">
        <v>3061</v>
      </c>
      <c r="P829" s="15" t="s">
        <v>3062</v>
      </c>
      <c r="Q829" s="15" t="s">
        <v>3063</v>
      </c>
      <c r="R829" s="15" t="s">
        <v>3065</v>
      </c>
      <c r="S829" s="15" t="s">
        <v>3064</v>
      </c>
    </row>
    <row r="830" spans="1:19" x14ac:dyDescent="0.3">
      <c r="A830" s="15" t="s">
        <v>3768</v>
      </c>
      <c r="B830" s="15" t="s">
        <v>13116</v>
      </c>
      <c r="C830" s="23" t="s">
        <v>13137</v>
      </c>
      <c r="D830" s="23" t="s">
        <v>13138</v>
      </c>
      <c r="E830" s="24" t="s">
        <v>13210</v>
      </c>
      <c r="F830" s="17">
        <v>171</v>
      </c>
      <c r="G830" s="17">
        <v>99</v>
      </c>
      <c r="H830" s="25">
        <v>0.42</v>
      </c>
      <c r="I830" s="18" t="str">
        <f t="shared" si="37"/>
        <v>&lt;₹200</v>
      </c>
      <c r="J830" s="18" t="str">
        <f t="shared" si="38"/>
        <v>Not Eligible</v>
      </c>
      <c r="K830" s="15">
        <v>4</v>
      </c>
      <c r="L830" s="26">
        <v>2806</v>
      </c>
      <c r="M830" s="27">
        <f t="shared" si="39"/>
        <v>479826</v>
      </c>
      <c r="N830" s="15" t="s">
        <v>3769</v>
      </c>
      <c r="O830" s="15" t="s">
        <v>3061</v>
      </c>
      <c r="P830" s="15" t="s">
        <v>3062</v>
      </c>
      <c r="Q830" s="15" t="s">
        <v>3063</v>
      </c>
      <c r="R830" s="15" t="s">
        <v>3065</v>
      </c>
      <c r="S830" s="15" t="s">
        <v>3064</v>
      </c>
    </row>
    <row r="831" spans="1:19" x14ac:dyDescent="0.3">
      <c r="A831" s="15" t="s">
        <v>3814</v>
      </c>
      <c r="B831" s="15" t="s">
        <v>13116</v>
      </c>
      <c r="C831" s="23" t="s">
        <v>13137</v>
      </c>
      <c r="D831" s="23" t="s">
        <v>13138</v>
      </c>
      <c r="E831" s="24" t="s">
        <v>13229</v>
      </c>
      <c r="F831" s="17">
        <v>699</v>
      </c>
      <c r="G831" s="17">
        <v>134</v>
      </c>
      <c r="H831" s="25">
        <v>0.81</v>
      </c>
      <c r="I831" s="18" t="str">
        <f t="shared" si="37"/>
        <v>&lt;₹200</v>
      </c>
      <c r="J831" s="18" t="str">
        <f t="shared" si="38"/>
        <v>Eligible</v>
      </c>
      <c r="K831" s="15">
        <v>4</v>
      </c>
      <c r="L831" s="26">
        <v>30355</v>
      </c>
      <c r="M831" s="27">
        <f t="shared" si="39"/>
        <v>21218145</v>
      </c>
      <c r="N831" s="15" t="s">
        <v>3769</v>
      </c>
      <c r="O831" s="15" t="s">
        <v>3061</v>
      </c>
      <c r="P831" s="15" t="s">
        <v>3062</v>
      </c>
      <c r="Q831" s="15" t="s">
        <v>3063</v>
      </c>
      <c r="R831" s="15" t="s">
        <v>3065</v>
      </c>
      <c r="S831" s="15" t="s">
        <v>3064</v>
      </c>
    </row>
    <row r="832" spans="1:19" x14ac:dyDescent="0.3">
      <c r="A832" s="15" t="s">
        <v>4234</v>
      </c>
      <c r="B832" s="15" t="s">
        <v>13116</v>
      </c>
      <c r="C832" s="23" t="s">
        <v>13137</v>
      </c>
      <c r="D832" s="23" t="s">
        <v>13139</v>
      </c>
      <c r="E832" s="24" t="s">
        <v>13197</v>
      </c>
      <c r="F832" s="17">
        <v>15999</v>
      </c>
      <c r="G832" s="17">
        <v>13999</v>
      </c>
      <c r="H832" s="25">
        <v>0.13</v>
      </c>
      <c r="I832" s="18" t="str">
        <f t="shared" si="37"/>
        <v>&gt;₹500</v>
      </c>
      <c r="J832" s="18" t="str">
        <f t="shared" si="38"/>
        <v>Not Eligible</v>
      </c>
      <c r="K832" s="15">
        <v>4</v>
      </c>
      <c r="L832" s="26">
        <v>2868</v>
      </c>
      <c r="M832" s="27">
        <f t="shared" si="39"/>
        <v>45885132</v>
      </c>
      <c r="N832" s="15" t="s">
        <v>4235</v>
      </c>
      <c r="O832" s="15" t="s">
        <v>4236</v>
      </c>
      <c r="P832" s="15" t="s">
        <v>4237</v>
      </c>
      <c r="Q832" s="15" t="s">
        <v>4238</v>
      </c>
      <c r="R832" s="15" t="s">
        <v>4240</v>
      </c>
      <c r="S832" s="15" t="s">
        <v>4239</v>
      </c>
    </row>
    <row r="833" spans="1:19" x14ac:dyDescent="0.3">
      <c r="A833" s="15" t="s">
        <v>6143</v>
      </c>
      <c r="B833" s="15" t="s">
        <v>13116</v>
      </c>
      <c r="C833" s="23" t="s">
        <v>13123</v>
      </c>
      <c r="D833" s="23"/>
      <c r="E833" s="24"/>
      <c r="F833" s="17">
        <v>250</v>
      </c>
      <c r="G833" s="17">
        <v>225</v>
      </c>
      <c r="H833" s="25">
        <v>0.1</v>
      </c>
      <c r="I833" s="18" t="str">
        <f t="shared" si="37"/>
        <v>₹200 - ₹500</v>
      </c>
      <c r="J833" s="18" t="str">
        <f t="shared" si="38"/>
        <v>Not Eligible</v>
      </c>
      <c r="K833" s="15">
        <v>4</v>
      </c>
      <c r="L833" s="26">
        <v>3530</v>
      </c>
      <c r="M833" s="27">
        <f t="shared" si="39"/>
        <v>882500</v>
      </c>
      <c r="N833" s="15" t="s">
        <v>6144</v>
      </c>
      <c r="O833" s="15" t="s">
        <v>4236</v>
      </c>
      <c r="P833" s="15" t="s">
        <v>4237</v>
      </c>
      <c r="Q833" s="15" t="s">
        <v>4238</v>
      </c>
      <c r="R833" s="15" t="s">
        <v>4240</v>
      </c>
      <c r="S833" s="15" t="s">
        <v>4239</v>
      </c>
    </row>
    <row r="834" spans="1:19" x14ac:dyDescent="0.3">
      <c r="A834" s="15" t="s">
        <v>5055</v>
      </c>
      <c r="B834" s="15" t="s">
        <v>13116</v>
      </c>
      <c r="C834" s="15" t="s">
        <v>13137</v>
      </c>
      <c r="D834" s="23" t="s">
        <v>13138</v>
      </c>
      <c r="E834" s="24" t="s">
        <v>13222</v>
      </c>
      <c r="F834" s="17">
        <v>1399</v>
      </c>
      <c r="G834" s="17">
        <v>599</v>
      </c>
      <c r="H834" s="25">
        <v>0.56999999999999995</v>
      </c>
      <c r="I834" s="18" t="str">
        <f t="shared" ref="I834:I897" si="40">IF(G834&lt;200,"&lt;₹200",IF(OR(G834=200,G834&lt;=500),"₹200 - ₹500","&gt;₹500"))</f>
        <v>&gt;₹500</v>
      </c>
      <c r="J834" s="18" t="str">
        <f t="shared" ref="J834:J897" si="41">IF(H834&gt;=50%,"Eligible","Not Eligible")</f>
        <v>Eligible</v>
      </c>
      <c r="K834" s="15">
        <v>4</v>
      </c>
      <c r="L834" s="26">
        <v>6183</v>
      </c>
      <c r="M834" s="27">
        <f t="shared" si="39"/>
        <v>8650017</v>
      </c>
      <c r="N834" s="15" t="s">
        <v>5057</v>
      </c>
      <c r="O834" s="15" t="s">
        <v>5058</v>
      </c>
      <c r="P834" s="15" t="s">
        <v>5059</v>
      </c>
      <c r="Q834" s="15" t="s">
        <v>5060</v>
      </c>
      <c r="R834" s="15" t="s">
        <v>5062</v>
      </c>
      <c r="S834" s="15" t="s">
        <v>5061</v>
      </c>
    </row>
    <row r="835" spans="1:19" x14ac:dyDescent="0.3">
      <c r="A835" s="15" t="s">
        <v>3804</v>
      </c>
      <c r="B835" s="15" t="s">
        <v>13116</v>
      </c>
      <c r="C835" s="23" t="s">
        <v>13126</v>
      </c>
      <c r="D835" s="23" t="s">
        <v>13129</v>
      </c>
      <c r="E835" s="24" t="s">
        <v>13208</v>
      </c>
      <c r="F835" s="17">
        <v>1490</v>
      </c>
      <c r="G835" s="17">
        <v>599</v>
      </c>
      <c r="H835" s="25">
        <v>0.6</v>
      </c>
      <c r="I835" s="18" t="str">
        <f t="shared" si="40"/>
        <v>&gt;₹500</v>
      </c>
      <c r="J835" s="18" t="str">
        <f t="shared" si="41"/>
        <v>Eligible</v>
      </c>
      <c r="K835" s="15">
        <v>4</v>
      </c>
      <c r="L835" s="26">
        <v>419</v>
      </c>
      <c r="M835" s="27">
        <f t="shared" si="39"/>
        <v>624310</v>
      </c>
      <c r="N835" s="15" t="s">
        <v>3805</v>
      </c>
      <c r="O835" s="15" t="s">
        <v>3806</v>
      </c>
      <c r="P835" s="15" t="s">
        <v>3807</v>
      </c>
      <c r="Q835" s="15" t="s">
        <v>3808</v>
      </c>
      <c r="R835" s="15" t="s">
        <v>3810</v>
      </c>
      <c r="S835" s="15" t="s">
        <v>3809</v>
      </c>
    </row>
    <row r="836" spans="1:19" x14ac:dyDescent="0.3">
      <c r="A836" s="15" t="s">
        <v>28</v>
      </c>
      <c r="B836" s="15" t="s">
        <v>13082</v>
      </c>
      <c r="C836" s="15" t="s">
        <v>13083</v>
      </c>
      <c r="D836" s="15" t="s">
        <v>13086</v>
      </c>
      <c r="E836" s="24" t="s">
        <v>13194</v>
      </c>
      <c r="F836" s="17">
        <v>349</v>
      </c>
      <c r="G836" s="17">
        <v>199</v>
      </c>
      <c r="H836" s="25">
        <v>0.43</v>
      </c>
      <c r="I836" s="18" t="str">
        <f t="shared" si="40"/>
        <v>&lt;₹200</v>
      </c>
      <c r="J836" s="18" t="str">
        <f t="shared" si="41"/>
        <v>Not Eligible</v>
      </c>
      <c r="K836" s="15">
        <v>4</v>
      </c>
      <c r="L836" s="26">
        <v>4426</v>
      </c>
      <c r="M836" s="27">
        <f t="shared" si="39"/>
        <v>1544674</v>
      </c>
      <c r="N836" s="15" t="s">
        <v>29</v>
      </c>
      <c r="O836" s="15" t="s">
        <v>30</v>
      </c>
      <c r="P836" s="15" t="s">
        <v>31</v>
      </c>
      <c r="Q836" s="15" t="s">
        <v>32</v>
      </c>
      <c r="R836" s="15" t="s">
        <v>34</v>
      </c>
      <c r="S836" s="15" t="s">
        <v>33</v>
      </c>
    </row>
    <row r="837" spans="1:19" x14ac:dyDescent="0.3">
      <c r="A837" s="15" t="s">
        <v>109</v>
      </c>
      <c r="B837" s="15" t="s">
        <v>13082</v>
      </c>
      <c r="C837" s="15" t="s">
        <v>13083</v>
      </c>
      <c r="D837" s="15" t="s">
        <v>13086</v>
      </c>
      <c r="E837" s="24" t="s">
        <v>13194</v>
      </c>
      <c r="F837" s="17">
        <v>299</v>
      </c>
      <c r="G837" s="17">
        <v>199</v>
      </c>
      <c r="H837" s="25">
        <v>0.33</v>
      </c>
      <c r="I837" s="18" t="str">
        <f t="shared" si="40"/>
        <v>&lt;₹200</v>
      </c>
      <c r="J837" s="18" t="str">
        <f t="shared" si="41"/>
        <v>Not Eligible</v>
      </c>
      <c r="K837" s="15">
        <v>4</v>
      </c>
      <c r="L837" s="26">
        <v>1092</v>
      </c>
      <c r="M837" s="27">
        <f t="shared" si="39"/>
        <v>326508</v>
      </c>
      <c r="N837" s="15" t="s">
        <v>110</v>
      </c>
      <c r="O837" s="15" t="s">
        <v>30</v>
      </c>
      <c r="P837" s="15" t="s">
        <v>31</v>
      </c>
      <c r="Q837" s="15" t="s">
        <v>32</v>
      </c>
      <c r="R837" s="15" t="s">
        <v>34</v>
      </c>
      <c r="S837" s="15" t="s">
        <v>33</v>
      </c>
    </row>
    <row r="838" spans="1:19" x14ac:dyDescent="0.3">
      <c r="A838" s="15" t="s">
        <v>180</v>
      </c>
      <c r="B838" s="15" t="s">
        <v>13082</v>
      </c>
      <c r="C838" s="15" t="s">
        <v>13083</v>
      </c>
      <c r="D838" s="15" t="s">
        <v>13086</v>
      </c>
      <c r="E838" s="24" t="s">
        <v>13194</v>
      </c>
      <c r="F838" s="17">
        <v>399</v>
      </c>
      <c r="G838" s="17">
        <v>249</v>
      </c>
      <c r="H838" s="25">
        <v>0.38</v>
      </c>
      <c r="I838" s="18" t="str">
        <f t="shared" si="40"/>
        <v>₹200 - ₹500</v>
      </c>
      <c r="J838" s="18" t="str">
        <f t="shared" si="41"/>
        <v>Not Eligible</v>
      </c>
      <c r="K838" s="15">
        <v>4</v>
      </c>
      <c r="L838" s="26">
        <v>2493</v>
      </c>
      <c r="M838" s="27">
        <f t="shared" si="39"/>
        <v>994707</v>
      </c>
      <c r="N838" s="15" t="s">
        <v>181</v>
      </c>
      <c r="O838" s="15" t="s">
        <v>30</v>
      </c>
      <c r="P838" s="15" t="s">
        <v>31</v>
      </c>
      <c r="Q838" s="15" t="s">
        <v>32</v>
      </c>
      <c r="R838" s="15" t="s">
        <v>34</v>
      </c>
      <c r="S838" s="15" t="s">
        <v>33</v>
      </c>
    </row>
    <row r="839" spans="1:19" x14ac:dyDescent="0.3">
      <c r="A839" s="15" t="s">
        <v>3403</v>
      </c>
      <c r="B839" s="15" t="s">
        <v>13116</v>
      </c>
      <c r="C839" s="15" t="s">
        <v>13137</v>
      </c>
      <c r="D839" s="15" t="s">
        <v>13139</v>
      </c>
      <c r="E839" s="24" t="s">
        <v>13197</v>
      </c>
      <c r="F839" s="17">
        <v>20990</v>
      </c>
      <c r="G839" s="17">
        <v>15490</v>
      </c>
      <c r="H839" s="25">
        <v>0.26</v>
      </c>
      <c r="I839" s="18" t="str">
        <f t="shared" si="40"/>
        <v>&gt;₹500</v>
      </c>
      <c r="J839" s="18" t="str">
        <f t="shared" si="41"/>
        <v>Not Eligible</v>
      </c>
      <c r="K839" s="15">
        <v>4</v>
      </c>
      <c r="L839" s="26">
        <v>12679</v>
      </c>
      <c r="M839" s="27">
        <f t="shared" si="39"/>
        <v>266132210</v>
      </c>
      <c r="N839" s="15" t="s">
        <v>3404</v>
      </c>
      <c r="O839" s="15" t="s">
        <v>3405</v>
      </c>
      <c r="P839" s="15" t="s">
        <v>3406</v>
      </c>
      <c r="Q839" s="15" t="s">
        <v>3407</v>
      </c>
      <c r="R839" s="15" t="s">
        <v>3409</v>
      </c>
      <c r="S839" s="15" t="s">
        <v>3408</v>
      </c>
    </row>
    <row r="840" spans="1:19" x14ac:dyDescent="0.3">
      <c r="A840" s="15" t="s">
        <v>4581</v>
      </c>
      <c r="B840" s="15" t="s">
        <v>13116</v>
      </c>
      <c r="C840" s="23" t="s">
        <v>13137</v>
      </c>
      <c r="D840" s="23" t="s">
        <v>13138</v>
      </c>
      <c r="E840" s="24" t="s">
        <v>13211</v>
      </c>
      <c r="F840" s="17">
        <v>999</v>
      </c>
      <c r="G840" s="17">
        <v>299</v>
      </c>
      <c r="H840" s="25">
        <v>0.7</v>
      </c>
      <c r="I840" s="18" t="str">
        <f t="shared" si="40"/>
        <v>₹200 - ₹500</v>
      </c>
      <c r="J840" s="18" t="str">
        <f t="shared" si="41"/>
        <v>Eligible</v>
      </c>
      <c r="K840" s="15">
        <v>4</v>
      </c>
      <c r="L840" s="26">
        <v>4199</v>
      </c>
      <c r="M840" s="27">
        <f t="shared" si="39"/>
        <v>4194801</v>
      </c>
      <c r="N840" s="15" t="s">
        <v>4582</v>
      </c>
      <c r="O840" s="15" t="s">
        <v>4583</v>
      </c>
      <c r="P840" s="15" t="s">
        <v>4584</v>
      </c>
      <c r="Q840" s="15" t="s">
        <v>4585</v>
      </c>
      <c r="R840" s="15" t="s">
        <v>4587</v>
      </c>
      <c r="S840" s="15" t="s">
        <v>4586</v>
      </c>
    </row>
    <row r="841" spans="1:19" x14ac:dyDescent="0.3">
      <c r="A841" s="15" t="s">
        <v>7561</v>
      </c>
      <c r="B841" s="15" t="s">
        <v>13082</v>
      </c>
      <c r="C841" s="15" t="s">
        <v>13096</v>
      </c>
      <c r="D841" s="23" t="s">
        <v>13098</v>
      </c>
      <c r="E841" s="24"/>
      <c r="F841" s="17">
        <v>3100</v>
      </c>
      <c r="G841" s="17">
        <v>1815</v>
      </c>
      <c r="H841" s="25">
        <v>0.41</v>
      </c>
      <c r="I841" s="18" t="str">
        <f t="shared" si="40"/>
        <v>&gt;₹500</v>
      </c>
      <c r="J841" s="18" t="str">
        <f t="shared" si="41"/>
        <v>Not Eligible</v>
      </c>
      <c r="K841" s="15">
        <v>4</v>
      </c>
      <c r="L841" s="26">
        <v>11113</v>
      </c>
      <c r="M841" s="27">
        <f t="shared" si="39"/>
        <v>34450300</v>
      </c>
      <c r="N841" s="15" t="s">
        <v>7562</v>
      </c>
      <c r="O841" s="15" t="s">
        <v>4583</v>
      </c>
      <c r="P841" s="15" t="s">
        <v>4584</v>
      </c>
      <c r="Q841" s="15" t="s">
        <v>4585</v>
      </c>
      <c r="R841" s="15" t="s">
        <v>4587</v>
      </c>
      <c r="S841" s="15" t="s">
        <v>4586</v>
      </c>
    </row>
    <row r="842" spans="1:19" x14ac:dyDescent="0.3">
      <c r="A842" s="15" t="s">
        <v>5531</v>
      </c>
      <c r="B842" s="15" t="s">
        <v>13116</v>
      </c>
      <c r="C842" s="23" t="s">
        <v>13126</v>
      </c>
      <c r="D842" s="23" t="s">
        <v>13129</v>
      </c>
      <c r="E842" s="24" t="s">
        <v>13208</v>
      </c>
      <c r="F842" s="17">
        <v>1290</v>
      </c>
      <c r="G842" s="17">
        <v>449</v>
      </c>
      <c r="H842" s="25">
        <v>0.65</v>
      </c>
      <c r="I842" s="18" t="str">
        <f t="shared" si="40"/>
        <v>₹200 - ₹500</v>
      </c>
      <c r="J842" s="18" t="str">
        <f t="shared" si="41"/>
        <v>Eligible</v>
      </c>
      <c r="K842" s="15">
        <v>4</v>
      </c>
      <c r="L842" s="26">
        <v>10773</v>
      </c>
      <c r="M842" s="27">
        <f t="shared" ref="M842:M905" si="42">F842*L842</f>
        <v>13897170</v>
      </c>
      <c r="N842" s="15" t="s">
        <v>5532</v>
      </c>
      <c r="O842" s="15" t="s">
        <v>5533</v>
      </c>
      <c r="P842" s="15" t="s">
        <v>5534</v>
      </c>
      <c r="Q842" s="15" t="s">
        <v>5535</v>
      </c>
      <c r="R842" s="15" t="s">
        <v>5537</v>
      </c>
      <c r="S842" s="15" t="s">
        <v>5536</v>
      </c>
    </row>
    <row r="843" spans="1:19" x14ac:dyDescent="0.3">
      <c r="A843" s="15" t="s">
        <v>3711</v>
      </c>
      <c r="B843" s="15" t="s">
        <v>13082</v>
      </c>
      <c r="C843" s="15" t="s">
        <v>13083</v>
      </c>
      <c r="D843" s="23" t="s">
        <v>13086</v>
      </c>
      <c r="E843" s="24" t="s">
        <v>13194</v>
      </c>
      <c r="F843" s="17">
        <v>299</v>
      </c>
      <c r="G843" s="17">
        <v>199</v>
      </c>
      <c r="H843" s="25">
        <v>0.33</v>
      </c>
      <c r="I843" s="18" t="str">
        <f t="shared" si="40"/>
        <v>&lt;₹200</v>
      </c>
      <c r="J843" s="18" t="str">
        <f t="shared" si="41"/>
        <v>Not Eligible</v>
      </c>
      <c r="K843" s="15">
        <v>4</v>
      </c>
      <c r="L843" s="26">
        <v>13944</v>
      </c>
      <c r="M843" s="27">
        <f t="shared" si="42"/>
        <v>4169256</v>
      </c>
      <c r="N843" s="15" t="s">
        <v>3712</v>
      </c>
      <c r="O843" s="15" t="s">
        <v>3713</v>
      </c>
      <c r="P843" s="15" t="s">
        <v>3714</v>
      </c>
      <c r="Q843" s="15" t="s">
        <v>3715</v>
      </c>
      <c r="R843" s="15" t="s">
        <v>3717</v>
      </c>
      <c r="S843" s="15" t="s">
        <v>3716</v>
      </c>
    </row>
    <row r="844" spans="1:19" x14ac:dyDescent="0.3">
      <c r="A844" s="15" t="s">
        <v>3753</v>
      </c>
      <c r="B844" s="15" t="s">
        <v>13116</v>
      </c>
      <c r="C844" s="23" t="s">
        <v>13137</v>
      </c>
      <c r="D844" s="23" t="s">
        <v>13139</v>
      </c>
      <c r="E844" s="24" t="s">
        <v>13197</v>
      </c>
      <c r="F844" s="17">
        <v>26999</v>
      </c>
      <c r="G844" s="17">
        <v>20999</v>
      </c>
      <c r="H844" s="25">
        <v>0.22</v>
      </c>
      <c r="I844" s="18" t="str">
        <f t="shared" si="40"/>
        <v>&gt;₹500</v>
      </c>
      <c r="J844" s="18" t="str">
        <f t="shared" si="41"/>
        <v>Not Eligible</v>
      </c>
      <c r="K844" s="15">
        <v>4</v>
      </c>
      <c r="L844" s="26">
        <v>10760</v>
      </c>
      <c r="M844" s="27">
        <f t="shared" si="42"/>
        <v>290509240</v>
      </c>
      <c r="N844" s="15" t="s">
        <v>3754</v>
      </c>
      <c r="O844" s="15" t="s">
        <v>3755</v>
      </c>
      <c r="P844" s="15" t="s">
        <v>3756</v>
      </c>
      <c r="Q844" s="15" t="s">
        <v>3757</v>
      </c>
      <c r="R844" s="15" t="s">
        <v>3759</v>
      </c>
      <c r="S844" s="15" t="s">
        <v>3758</v>
      </c>
    </row>
    <row r="845" spans="1:19" x14ac:dyDescent="0.3">
      <c r="A845" s="15" t="s">
        <v>3186</v>
      </c>
      <c r="B845" s="15" t="s">
        <v>13116</v>
      </c>
      <c r="C845" s="23" t="s">
        <v>13142</v>
      </c>
      <c r="D845" s="23" t="s">
        <v>13143</v>
      </c>
      <c r="E845" s="24"/>
      <c r="F845" s="17">
        <v>3999</v>
      </c>
      <c r="G845" s="17">
        <v>1599</v>
      </c>
      <c r="H845" s="25">
        <v>0.6</v>
      </c>
      <c r="I845" s="18" t="str">
        <f t="shared" si="40"/>
        <v>&gt;₹500</v>
      </c>
      <c r="J845" s="18" t="str">
        <f t="shared" si="41"/>
        <v>Eligible</v>
      </c>
      <c r="K845" s="15">
        <v>4</v>
      </c>
      <c r="L845" s="26">
        <v>25996</v>
      </c>
      <c r="M845" s="27">
        <f t="shared" si="42"/>
        <v>103958004</v>
      </c>
      <c r="N845" s="15" t="s">
        <v>3187</v>
      </c>
      <c r="O845" s="15" t="s">
        <v>3188</v>
      </c>
      <c r="P845" s="15" t="s">
        <v>3189</v>
      </c>
      <c r="Q845" s="15" t="s">
        <v>3190</v>
      </c>
      <c r="R845" s="15" t="s">
        <v>3192</v>
      </c>
      <c r="S845" s="15" t="s">
        <v>3191</v>
      </c>
    </row>
    <row r="846" spans="1:19" x14ac:dyDescent="0.3">
      <c r="A846" s="15" t="s">
        <v>3413</v>
      </c>
      <c r="B846" s="15" t="s">
        <v>13116</v>
      </c>
      <c r="C846" s="23" t="s">
        <v>13137</v>
      </c>
      <c r="D846" s="23" t="s">
        <v>13139</v>
      </c>
      <c r="E846" s="24" t="s">
        <v>13197</v>
      </c>
      <c r="F846" s="17">
        <v>24999</v>
      </c>
      <c r="G846" s="17">
        <v>19999</v>
      </c>
      <c r="H846" s="25">
        <v>0.2</v>
      </c>
      <c r="I846" s="18" t="str">
        <f t="shared" si="40"/>
        <v>&gt;₹500</v>
      </c>
      <c r="J846" s="18" t="str">
        <f t="shared" si="41"/>
        <v>Not Eligible</v>
      </c>
      <c r="K846" s="15">
        <v>4</v>
      </c>
      <c r="L846" s="26">
        <v>16146</v>
      </c>
      <c r="M846" s="27">
        <f t="shared" si="42"/>
        <v>403633854</v>
      </c>
      <c r="N846" s="15" t="s">
        <v>3414</v>
      </c>
      <c r="O846" s="15" t="s">
        <v>3188</v>
      </c>
      <c r="P846" s="15" t="s">
        <v>3189</v>
      </c>
      <c r="Q846" s="15" t="s">
        <v>3190</v>
      </c>
      <c r="R846" s="15" t="s">
        <v>3192</v>
      </c>
      <c r="S846" s="15" t="s">
        <v>3191</v>
      </c>
    </row>
    <row r="847" spans="1:19" x14ac:dyDescent="0.3">
      <c r="A847" s="15" t="s">
        <v>4742</v>
      </c>
      <c r="B847" s="15" t="s">
        <v>13116</v>
      </c>
      <c r="C847" s="23" t="s">
        <v>13137</v>
      </c>
      <c r="D847" s="23" t="s">
        <v>13139</v>
      </c>
      <c r="E847" s="24" t="s">
        <v>13197</v>
      </c>
      <c r="F847" s="17">
        <v>11999</v>
      </c>
      <c r="G847" s="17">
        <v>7998</v>
      </c>
      <c r="H847" s="25">
        <v>0.33</v>
      </c>
      <c r="I847" s="18" t="str">
        <f t="shared" si="40"/>
        <v>&gt;₹500</v>
      </c>
      <c r="J847" s="18" t="str">
        <f t="shared" si="41"/>
        <v>Not Eligible</v>
      </c>
      <c r="K847" s="15">
        <v>4</v>
      </c>
      <c r="L847" s="26">
        <v>8280</v>
      </c>
      <c r="M847" s="27">
        <f t="shared" si="42"/>
        <v>99351720</v>
      </c>
      <c r="N847" s="15" t="s">
        <v>4743</v>
      </c>
      <c r="O847" s="15" t="s">
        <v>4744</v>
      </c>
      <c r="P847" s="15" t="s">
        <v>4745</v>
      </c>
      <c r="Q847" s="15" t="s">
        <v>4746</v>
      </c>
      <c r="R847" s="15" t="s">
        <v>4748</v>
      </c>
      <c r="S847" s="15" t="s">
        <v>4747</v>
      </c>
    </row>
    <row r="848" spans="1:19" x14ac:dyDescent="0.3">
      <c r="A848" s="15" t="s">
        <v>4142</v>
      </c>
      <c r="B848" s="15" t="s">
        <v>13116</v>
      </c>
      <c r="C848" s="23" t="s">
        <v>13137</v>
      </c>
      <c r="D848" s="23" t="s">
        <v>13139</v>
      </c>
      <c r="E848" s="24" t="s">
        <v>13197</v>
      </c>
      <c r="F848" s="17">
        <v>13499</v>
      </c>
      <c r="G848" s="17">
        <v>8999</v>
      </c>
      <c r="H848" s="25">
        <v>0.33</v>
      </c>
      <c r="I848" s="18" t="str">
        <f t="shared" si="40"/>
        <v>&gt;₹500</v>
      </c>
      <c r="J848" s="18" t="str">
        <f t="shared" si="41"/>
        <v>Not Eligible</v>
      </c>
      <c r="K848" s="15">
        <v>4</v>
      </c>
      <c r="L848" s="26">
        <v>14237</v>
      </c>
      <c r="M848" s="27">
        <f t="shared" si="42"/>
        <v>192185263</v>
      </c>
      <c r="N848" s="15" t="s">
        <v>4143</v>
      </c>
      <c r="O848" s="15" t="s">
        <v>4144</v>
      </c>
      <c r="P848" s="15" t="s">
        <v>4145</v>
      </c>
      <c r="Q848" s="15" t="s">
        <v>4146</v>
      </c>
      <c r="R848" s="15" t="s">
        <v>4148</v>
      </c>
      <c r="S848" s="15" t="s">
        <v>4147</v>
      </c>
    </row>
    <row r="849" spans="1:19" x14ac:dyDescent="0.3">
      <c r="A849" s="15" t="s">
        <v>6909</v>
      </c>
      <c r="B849" s="15" t="s">
        <v>13082</v>
      </c>
      <c r="C849" s="15" t="s">
        <v>13083</v>
      </c>
      <c r="D849" s="15" t="s">
        <v>13085</v>
      </c>
      <c r="E849" s="24" t="s">
        <v>13280</v>
      </c>
      <c r="F849" s="17">
        <v>2000</v>
      </c>
      <c r="G849" s="17">
        <v>949</v>
      </c>
      <c r="H849" s="25">
        <v>0.53</v>
      </c>
      <c r="I849" s="18" t="str">
        <f t="shared" si="40"/>
        <v>&gt;₹500</v>
      </c>
      <c r="J849" s="18" t="str">
        <f t="shared" si="41"/>
        <v>Eligible</v>
      </c>
      <c r="K849" s="15">
        <v>4</v>
      </c>
      <c r="L849" s="26">
        <v>20668</v>
      </c>
      <c r="M849" s="27">
        <f t="shared" si="42"/>
        <v>41336000</v>
      </c>
      <c r="N849" s="15" t="s">
        <v>6910</v>
      </c>
      <c r="O849" s="15" t="s">
        <v>6911</v>
      </c>
      <c r="P849" s="15" t="s">
        <v>6912</v>
      </c>
      <c r="Q849" s="15" t="s">
        <v>6913</v>
      </c>
      <c r="R849" s="15" t="s">
        <v>6915</v>
      </c>
      <c r="S849" s="15" t="s">
        <v>6914</v>
      </c>
    </row>
    <row r="850" spans="1:19" x14ac:dyDescent="0.3">
      <c r="A850" s="15" t="s">
        <v>9193</v>
      </c>
      <c r="B850" s="15" t="s">
        <v>13082</v>
      </c>
      <c r="C850" s="23" t="s">
        <v>13112</v>
      </c>
      <c r="D850" s="23" t="s">
        <v>13114</v>
      </c>
      <c r="E850" s="24"/>
      <c r="F850" s="17">
        <v>6355</v>
      </c>
      <c r="G850" s="17">
        <v>5299</v>
      </c>
      <c r="H850" s="25">
        <v>0.17</v>
      </c>
      <c r="I850" s="18" t="str">
        <f t="shared" si="40"/>
        <v>&gt;₹500</v>
      </c>
      <c r="J850" s="18" t="str">
        <f t="shared" si="41"/>
        <v>Not Eligible</v>
      </c>
      <c r="K850" s="15">
        <v>4</v>
      </c>
      <c r="L850" s="26">
        <v>1674</v>
      </c>
      <c r="M850" s="27">
        <f t="shared" si="42"/>
        <v>10638270</v>
      </c>
      <c r="N850" s="15" t="s">
        <v>9194</v>
      </c>
      <c r="O850" s="15" t="s">
        <v>9195</v>
      </c>
      <c r="P850" s="15" t="s">
        <v>9196</v>
      </c>
      <c r="Q850" s="15" t="s">
        <v>9197</v>
      </c>
      <c r="R850" s="15" t="s">
        <v>9199</v>
      </c>
      <c r="S850" s="15" t="s">
        <v>9198</v>
      </c>
    </row>
    <row r="851" spans="1:19" x14ac:dyDescent="0.3">
      <c r="A851" s="15" t="s">
        <v>3250</v>
      </c>
      <c r="B851" s="15" t="s">
        <v>13116</v>
      </c>
      <c r="C851" s="23" t="s">
        <v>13137</v>
      </c>
      <c r="D851" s="23" t="s">
        <v>13139</v>
      </c>
      <c r="E851" s="24" t="s">
        <v>13197</v>
      </c>
      <c r="F851" s="17">
        <v>20999</v>
      </c>
      <c r="G851" s="17">
        <v>16499</v>
      </c>
      <c r="H851" s="25">
        <v>0.21</v>
      </c>
      <c r="I851" s="18" t="str">
        <f t="shared" si="40"/>
        <v>&gt;₹500</v>
      </c>
      <c r="J851" s="18" t="str">
        <f t="shared" si="41"/>
        <v>Not Eligible</v>
      </c>
      <c r="K851" s="15">
        <v>4</v>
      </c>
      <c r="L851" s="26">
        <v>7689</v>
      </c>
      <c r="M851" s="27">
        <f t="shared" si="42"/>
        <v>161461311</v>
      </c>
      <c r="N851" s="15" t="s">
        <v>3251</v>
      </c>
      <c r="O851" s="15" t="s">
        <v>3252</v>
      </c>
      <c r="P851" s="15" t="s">
        <v>3253</v>
      </c>
      <c r="Q851" s="15" t="s">
        <v>3254</v>
      </c>
      <c r="R851" s="15" t="s">
        <v>3256</v>
      </c>
      <c r="S851" s="15" t="s">
        <v>3255</v>
      </c>
    </row>
    <row r="852" spans="1:19" x14ac:dyDescent="0.3">
      <c r="A852" s="15" t="s">
        <v>3847</v>
      </c>
      <c r="B852" s="15" t="s">
        <v>13116</v>
      </c>
      <c r="C852" s="23" t="s">
        <v>13137</v>
      </c>
      <c r="D852" s="23" t="s">
        <v>13139</v>
      </c>
      <c r="E852" s="24" t="s">
        <v>13197</v>
      </c>
      <c r="F852" s="17">
        <v>19999</v>
      </c>
      <c r="G852" s="17">
        <v>13999</v>
      </c>
      <c r="H852" s="25">
        <v>0.3</v>
      </c>
      <c r="I852" s="18" t="str">
        <f t="shared" si="40"/>
        <v>&gt;₹500</v>
      </c>
      <c r="J852" s="18" t="str">
        <f t="shared" si="41"/>
        <v>Not Eligible</v>
      </c>
      <c r="K852" s="15">
        <v>4</v>
      </c>
      <c r="L852" s="26">
        <v>5554</v>
      </c>
      <c r="M852" s="27">
        <f t="shared" si="42"/>
        <v>111074446</v>
      </c>
      <c r="N852" s="15" t="s">
        <v>3848</v>
      </c>
      <c r="O852" s="15" t="s">
        <v>3252</v>
      </c>
      <c r="P852" s="15" t="s">
        <v>3253</v>
      </c>
      <c r="Q852" s="15" t="s">
        <v>3254</v>
      </c>
      <c r="R852" s="15" t="s">
        <v>3256</v>
      </c>
      <c r="S852" s="15" t="s">
        <v>3255</v>
      </c>
    </row>
    <row r="853" spans="1:19" x14ac:dyDescent="0.3">
      <c r="A853" s="15" t="s">
        <v>3927</v>
      </c>
      <c r="B853" s="15" t="s">
        <v>13116</v>
      </c>
      <c r="C853" s="23" t="s">
        <v>13137</v>
      </c>
      <c r="D853" s="23" t="s">
        <v>13138</v>
      </c>
      <c r="E853" s="24" t="s">
        <v>13210</v>
      </c>
      <c r="F853" s="17">
        <v>1999</v>
      </c>
      <c r="G853" s="17">
        <v>999</v>
      </c>
      <c r="H853" s="25">
        <v>0.5</v>
      </c>
      <c r="I853" s="18" t="str">
        <f t="shared" si="40"/>
        <v>&gt;₹500</v>
      </c>
      <c r="J853" s="18" t="str">
        <f t="shared" si="41"/>
        <v>Eligible</v>
      </c>
      <c r="K853" s="15">
        <v>4</v>
      </c>
      <c r="L853" s="26">
        <v>3344</v>
      </c>
      <c r="M853" s="27">
        <f t="shared" si="42"/>
        <v>6684656</v>
      </c>
      <c r="N853" s="15" t="s">
        <v>3848</v>
      </c>
      <c r="O853" s="15" t="s">
        <v>3252</v>
      </c>
      <c r="P853" s="15" t="s">
        <v>3253</v>
      </c>
      <c r="Q853" s="15" t="s">
        <v>3254</v>
      </c>
      <c r="R853" s="15" t="s">
        <v>3256</v>
      </c>
      <c r="S853" s="15" t="s">
        <v>3255</v>
      </c>
    </row>
    <row r="854" spans="1:19" x14ac:dyDescent="0.3">
      <c r="A854" s="15" t="s">
        <v>9727</v>
      </c>
      <c r="B854" s="15" t="s">
        <v>13082</v>
      </c>
      <c r="C854" s="23" t="s">
        <v>13107</v>
      </c>
      <c r="D854" s="23" t="s">
        <v>13109</v>
      </c>
      <c r="E854" s="24" t="s">
        <v>13213</v>
      </c>
      <c r="F854" s="17">
        <v>800</v>
      </c>
      <c r="G854" s="17">
        <v>269</v>
      </c>
      <c r="H854" s="25">
        <v>0.66</v>
      </c>
      <c r="I854" s="18" t="str">
        <f t="shared" si="40"/>
        <v>₹200 - ₹500</v>
      </c>
      <c r="J854" s="18" t="str">
        <f t="shared" si="41"/>
        <v>Eligible</v>
      </c>
      <c r="K854" s="15">
        <v>4</v>
      </c>
      <c r="L854" s="26">
        <v>2886</v>
      </c>
      <c r="M854" s="27">
        <f t="shared" si="42"/>
        <v>2308800</v>
      </c>
      <c r="N854" s="15" t="s">
        <v>9728</v>
      </c>
      <c r="O854" s="15" t="s">
        <v>9729</v>
      </c>
      <c r="P854" s="15" t="s">
        <v>9730</v>
      </c>
      <c r="Q854" s="15" t="s">
        <v>9731</v>
      </c>
      <c r="R854" s="15" t="s">
        <v>9733</v>
      </c>
      <c r="S854" s="15" t="s">
        <v>9732</v>
      </c>
    </row>
    <row r="855" spans="1:19" x14ac:dyDescent="0.3">
      <c r="A855" s="15" t="s">
        <v>6079</v>
      </c>
      <c r="B855" s="15" t="s">
        <v>13082</v>
      </c>
      <c r="C855" s="15" t="s">
        <v>13083</v>
      </c>
      <c r="D855" s="23" t="s">
        <v>13086</v>
      </c>
      <c r="E855" s="24" t="s">
        <v>13194</v>
      </c>
      <c r="F855" s="17">
        <v>299</v>
      </c>
      <c r="G855" s="17">
        <v>229</v>
      </c>
      <c r="H855" s="25">
        <v>0.23</v>
      </c>
      <c r="I855" s="18" t="str">
        <f t="shared" si="40"/>
        <v>₹200 - ₹500</v>
      </c>
      <c r="J855" s="18" t="str">
        <f t="shared" si="41"/>
        <v>Not Eligible</v>
      </c>
      <c r="K855" s="15">
        <v>4</v>
      </c>
      <c r="L855" s="26">
        <v>98250</v>
      </c>
      <c r="M855" s="27">
        <f t="shared" si="42"/>
        <v>29376750</v>
      </c>
      <c r="N855" s="15" t="s">
        <v>6080</v>
      </c>
      <c r="O855" s="15" t="s">
        <v>6081</v>
      </c>
      <c r="P855" s="15" t="s">
        <v>6082</v>
      </c>
      <c r="Q855" s="15" t="s">
        <v>6083</v>
      </c>
      <c r="R855" s="15" t="s">
        <v>6085</v>
      </c>
      <c r="S855" s="15" t="s">
        <v>6084</v>
      </c>
    </row>
    <row r="856" spans="1:19" x14ac:dyDescent="0.3">
      <c r="A856" s="15" t="s">
        <v>4122</v>
      </c>
      <c r="B856" s="15" t="s">
        <v>13116</v>
      </c>
      <c r="C856" s="15" t="s">
        <v>13137</v>
      </c>
      <c r="D856" s="15" t="s">
        <v>13138</v>
      </c>
      <c r="E856" s="24" t="s">
        <v>13282</v>
      </c>
      <c r="F856" s="17">
        <v>1499</v>
      </c>
      <c r="G856" s="17">
        <v>279</v>
      </c>
      <c r="H856" s="25">
        <v>0.81</v>
      </c>
      <c r="I856" s="18" t="str">
        <f t="shared" si="40"/>
        <v>₹200 - ₹500</v>
      </c>
      <c r="J856" s="18" t="str">
        <f t="shared" si="41"/>
        <v>Eligible</v>
      </c>
      <c r="K856" s="15">
        <v>4</v>
      </c>
      <c r="L856" s="26">
        <v>75</v>
      </c>
      <c r="M856" s="27">
        <f t="shared" si="42"/>
        <v>112425</v>
      </c>
      <c r="N856" s="15" t="s">
        <v>4123</v>
      </c>
      <c r="O856" s="15" t="s">
        <v>4124</v>
      </c>
      <c r="P856" s="15" t="s">
        <v>4125</v>
      </c>
      <c r="Q856" s="15" t="s">
        <v>4126</v>
      </c>
      <c r="R856" s="15" t="s">
        <v>4128</v>
      </c>
      <c r="S856" s="15" t="s">
        <v>4127</v>
      </c>
    </row>
    <row r="857" spans="1:19" x14ac:dyDescent="0.3">
      <c r="A857" s="15" t="s">
        <v>8603</v>
      </c>
      <c r="B857" s="15" t="s">
        <v>13116</v>
      </c>
      <c r="C857" s="23" t="s">
        <v>13142</v>
      </c>
      <c r="D857" s="23" t="s">
        <v>13143</v>
      </c>
      <c r="E857" s="24"/>
      <c r="F857" s="17">
        <v>5999</v>
      </c>
      <c r="G857" s="17">
        <v>2499</v>
      </c>
      <c r="H857" s="25">
        <v>0.57999999999999996</v>
      </c>
      <c r="I857" s="18" t="str">
        <f t="shared" si="40"/>
        <v>&gt;₹500</v>
      </c>
      <c r="J857" s="18" t="str">
        <f t="shared" si="41"/>
        <v>Eligible</v>
      </c>
      <c r="K857" s="15">
        <v>4</v>
      </c>
      <c r="L857" s="26">
        <v>2585</v>
      </c>
      <c r="M857" s="27">
        <f t="shared" si="42"/>
        <v>15507415</v>
      </c>
      <c r="N857" s="15" t="s">
        <v>8605</v>
      </c>
      <c r="O857" s="15" t="s">
        <v>8606</v>
      </c>
      <c r="P857" s="15" t="s">
        <v>8607</v>
      </c>
      <c r="Q857" s="15" t="s">
        <v>8608</v>
      </c>
      <c r="R857" s="15" t="s">
        <v>8610</v>
      </c>
      <c r="S857" s="15" t="s">
        <v>8609</v>
      </c>
    </row>
    <row r="858" spans="1:19" x14ac:dyDescent="0.3">
      <c r="A858" s="15" t="s">
        <v>10858</v>
      </c>
      <c r="B858" s="15" t="s">
        <v>13149</v>
      </c>
      <c r="C858" s="23" t="s">
        <v>13164</v>
      </c>
      <c r="D858" s="23" t="s">
        <v>13167</v>
      </c>
      <c r="E858" s="24" t="s">
        <v>13196</v>
      </c>
      <c r="F858" s="17">
        <v>9455</v>
      </c>
      <c r="G858" s="17">
        <v>3599</v>
      </c>
      <c r="H858" s="25">
        <v>0.62</v>
      </c>
      <c r="I858" s="18" t="str">
        <f t="shared" si="40"/>
        <v>&gt;₹500</v>
      </c>
      <c r="J858" s="18" t="str">
        <f t="shared" si="41"/>
        <v>Eligible</v>
      </c>
      <c r="K858" s="15">
        <v>4</v>
      </c>
      <c r="L858" s="26">
        <v>5072</v>
      </c>
      <c r="M858" s="27">
        <f t="shared" si="42"/>
        <v>47955760</v>
      </c>
      <c r="N858" s="15" t="s">
        <v>10859</v>
      </c>
      <c r="O858" s="15" t="s">
        <v>10860</v>
      </c>
      <c r="P858" s="15" t="s">
        <v>10861</v>
      </c>
      <c r="Q858" s="15" t="s">
        <v>10862</v>
      </c>
      <c r="R858" s="15" t="s">
        <v>10864</v>
      </c>
      <c r="S858" s="15" t="s">
        <v>10863</v>
      </c>
    </row>
    <row r="859" spans="1:19" x14ac:dyDescent="0.3">
      <c r="A859" s="15" t="s">
        <v>9264</v>
      </c>
      <c r="B859" s="15" t="s">
        <v>13082</v>
      </c>
      <c r="C859" s="15" t="s">
        <v>13083</v>
      </c>
      <c r="D859" s="15" t="s">
        <v>13086</v>
      </c>
      <c r="E859" s="24" t="s">
        <v>13194</v>
      </c>
      <c r="F859" s="17">
        <v>700</v>
      </c>
      <c r="G859" s="17">
        <v>219</v>
      </c>
      <c r="H859" s="25">
        <v>0.69</v>
      </c>
      <c r="I859" s="18" t="str">
        <f t="shared" si="40"/>
        <v>₹200 - ₹500</v>
      </c>
      <c r="J859" s="18" t="str">
        <f t="shared" si="41"/>
        <v>Eligible</v>
      </c>
      <c r="K859" s="15">
        <v>4</v>
      </c>
      <c r="L859" s="26">
        <v>5985</v>
      </c>
      <c r="M859" s="27">
        <f t="shared" si="42"/>
        <v>4189500</v>
      </c>
      <c r="N859" s="15" t="s">
        <v>9265</v>
      </c>
      <c r="O859" s="15" t="s">
        <v>9266</v>
      </c>
      <c r="P859" s="15" t="s">
        <v>9267</v>
      </c>
      <c r="Q859" s="15" t="s">
        <v>9268</v>
      </c>
      <c r="R859" s="15" t="s">
        <v>9270</v>
      </c>
      <c r="S859" s="15" t="s">
        <v>9269</v>
      </c>
    </row>
    <row r="860" spans="1:19" x14ac:dyDescent="0.3">
      <c r="A860" s="15" t="s">
        <v>11284</v>
      </c>
      <c r="B860" s="15" t="s">
        <v>13149</v>
      </c>
      <c r="C860" s="23" t="s">
        <v>13154</v>
      </c>
      <c r="D860" s="23" t="s">
        <v>13155</v>
      </c>
      <c r="E860" s="24" t="s">
        <v>13287</v>
      </c>
      <c r="F860" s="17">
        <v>12999</v>
      </c>
      <c r="G860" s="17">
        <v>9970</v>
      </c>
      <c r="H860" s="25">
        <v>0.23</v>
      </c>
      <c r="I860" s="18" t="str">
        <f t="shared" si="40"/>
        <v>&gt;₹500</v>
      </c>
      <c r="J860" s="18" t="str">
        <f t="shared" si="41"/>
        <v>Not Eligible</v>
      </c>
      <c r="K860" s="15">
        <v>4</v>
      </c>
      <c r="L860" s="26">
        <v>9427</v>
      </c>
      <c r="M860" s="27">
        <f t="shared" si="42"/>
        <v>122541573</v>
      </c>
      <c r="N860" s="15" t="s">
        <v>11285</v>
      </c>
      <c r="O860" s="15" t="s">
        <v>11286</v>
      </c>
      <c r="P860" s="15" t="s">
        <v>11287</v>
      </c>
      <c r="Q860" s="15" t="s">
        <v>11288</v>
      </c>
      <c r="R860" s="15" t="s">
        <v>11290</v>
      </c>
      <c r="S860" s="15" t="s">
        <v>11289</v>
      </c>
    </row>
    <row r="861" spans="1:19" x14ac:dyDescent="0.3">
      <c r="A861" s="15" t="s">
        <v>10069</v>
      </c>
      <c r="B861" s="15" t="s">
        <v>13149</v>
      </c>
      <c r="C861" s="23" t="s">
        <v>13164</v>
      </c>
      <c r="D861" s="23" t="s">
        <v>13167</v>
      </c>
      <c r="E861" s="24" t="s">
        <v>13227</v>
      </c>
      <c r="F861" s="17">
        <v>3645</v>
      </c>
      <c r="G861" s="17">
        <v>2148</v>
      </c>
      <c r="H861" s="25">
        <v>0.41</v>
      </c>
      <c r="I861" s="18" t="str">
        <f t="shared" si="40"/>
        <v>&gt;₹500</v>
      </c>
      <c r="J861" s="18" t="str">
        <f t="shared" si="41"/>
        <v>Not Eligible</v>
      </c>
      <c r="K861" s="15">
        <v>4</v>
      </c>
      <c r="L861" s="26">
        <v>2301</v>
      </c>
      <c r="M861" s="27">
        <f t="shared" si="42"/>
        <v>8387145</v>
      </c>
      <c r="N861" s="15" t="s">
        <v>10070</v>
      </c>
      <c r="O861" s="15" t="s">
        <v>10071</v>
      </c>
      <c r="P861" s="15" t="s">
        <v>10072</v>
      </c>
      <c r="Q861" s="15" t="s">
        <v>10073</v>
      </c>
      <c r="R861" s="15" t="s">
        <v>10075</v>
      </c>
      <c r="S861" s="15" t="s">
        <v>10074</v>
      </c>
    </row>
    <row r="862" spans="1:19" x14ac:dyDescent="0.3">
      <c r="A862" s="15" t="s">
        <v>3681</v>
      </c>
      <c r="B862" s="15" t="s">
        <v>13116</v>
      </c>
      <c r="C862" s="15" t="s">
        <v>13142</v>
      </c>
      <c r="D862" s="15" t="s">
        <v>13143</v>
      </c>
      <c r="E862" s="24"/>
      <c r="F862" s="17">
        <v>7990</v>
      </c>
      <c r="G862" s="17">
        <v>2999</v>
      </c>
      <c r="H862" s="25">
        <v>0.62</v>
      </c>
      <c r="I862" s="18" t="str">
        <f t="shared" si="40"/>
        <v>&gt;₹500</v>
      </c>
      <c r="J862" s="18" t="str">
        <f t="shared" si="41"/>
        <v>Eligible</v>
      </c>
      <c r="K862" s="15">
        <v>4</v>
      </c>
      <c r="L862" s="26">
        <v>2535</v>
      </c>
      <c r="M862" s="27">
        <f t="shared" si="42"/>
        <v>20254650</v>
      </c>
      <c r="N862" s="15" t="s">
        <v>3682</v>
      </c>
      <c r="O862" s="15" t="s">
        <v>3683</v>
      </c>
      <c r="P862" s="15" t="s">
        <v>3684</v>
      </c>
      <c r="Q862" s="15" t="s">
        <v>3685</v>
      </c>
      <c r="R862" s="15" t="s">
        <v>3687</v>
      </c>
      <c r="S862" s="15" t="s">
        <v>3686</v>
      </c>
    </row>
    <row r="863" spans="1:19" x14ac:dyDescent="0.3">
      <c r="A863" s="15" t="s">
        <v>4624</v>
      </c>
      <c r="B863" s="15" t="s">
        <v>13116</v>
      </c>
      <c r="C863" s="15" t="s">
        <v>13137</v>
      </c>
      <c r="D863" s="23" t="s">
        <v>13139</v>
      </c>
      <c r="E863" s="24" t="s">
        <v>13197</v>
      </c>
      <c r="F863" s="17">
        <v>49999</v>
      </c>
      <c r="G863" s="17">
        <v>44999</v>
      </c>
      <c r="H863" s="25">
        <v>0.1</v>
      </c>
      <c r="I863" s="18" t="str">
        <f t="shared" si="40"/>
        <v>&gt;₹500</v>
      </c>
      <c r="J863" s="18" t="str">
        <f t="shared" si="41"/>
        <v>Not Eligible</v>
      </c>
      <c r="K863" s="15">
        <v>4</v>
      </c>
      <c r="L863" s="26">
        <v>691</v>
      </c>
      <c r="M863" s="27">
        <f t="shared" si="42"/>
        <v>34549309</v>
      </c>
      <c r="N863" s="15" t="s">
        <v>4625</v>
      </c>
      <c r="O863" s="15" t="s">
        <v>3683</v>
      </c>
      <c r="P863" s="15" t="s">
        <v>3684</v>
      </c>
      <c r="Q863" s="15" t="s">
        <v>3685</v>
      </c>
      <c r="R863" s="15" t="s">
        <v>3687</v>
      </c>
      <c r="S863" s="15" t="s">
        <v>3686</v>
      </c>
    </row>
    <row r="864" spans="1:19" x14ac:dyDescent="0.3">
      <c r="A864" s="15" t="s">
        <v>9010</v>
      </c>
      <c r="B864" s="15" t="s">
        <v>13116</v>
      </c>
      <c r="C864" s="23" t="s">
        <v>13119</v>
      </c>
      <c r="D864" s="23" t="s">
        <v>13117</v>
      </c>
      <c r="E864" s="24" t="s">
        <v>13297</v>
      </c>
      <c r="F864" s="17">
        <v>1299</v>
      </c>
      <c r="G864" s="17">
        <v>699</v>
      </c>
      <c r="H864" s="25">
        <v>0.46</v>
      </c>
      <c r="I864" s="18" t="str">
        <f t="shared" si="40"/>
        <v>&gt;₹500</v>
      </c>
      <c r="J864" s="18" t="str">
        <f t="shared" si="41"/>
        <v>Not Eligible</v>
      </c>
      <c r="K864" s="15">
        <v>4</v>
      </c>
      <c r="L864" s="26">
        <v>2740</v>
      </c>
      <c r="M864" s="27">
        <f t="shared" si="42"/>
        <v>3559260</v>
      </c>
      <c r="N864" s="15" t="s">
        <v>9012</v>
      </c>
      <c r="O864" s="15" t="s">
        <v>9013</v>
      </c>
      <c r="P864" s="15" t="s">
        <v>9014</v>
      </c>
      <c r="Q864" s="15" t="s">
        <v>9015</v>
      </c>
      <c r="R864" s="15" t="s">
        <v>9017</v>
      </c>
      <c r="S864" s="15" t="s">
        <v>9016</v>
      </c>
    </row>
    <row r="865" spans="1:19" x14ac:dyDescent="0.3">
      <c r="A865" s="15" t="s">
        <v>3120</v>
      </c>
      <c r="B865" s="15" t="s">
        <v>13116</v>
      </c>
      <c r="C865" s="15" t="s">
        <v>13137</v>
      </c>
      <c r="D865" s="23" t="s">
        <v>13138</v>
      </c>
      <c r="E865" s="24" t="s">
        <v>13210</v>
      </c>
      <c r="F865" s="17">
        <v>1299</v>
      </c>
      <c r="G865" s="17">
        <v>349</v>
      </c>
      <c r="H865" s="25">
        <v>0.73</v>
      </c>
      <c r="I865" s="18" t="str">
        <f t="shared" si="40"/>
        <v>₹200 - ₹500</v>
      </c>
      <c r="J865" s="18" t="str">
        <f t="shared" si="41"/>
        <v>Eligible</v>
      </c>
      <c r="K865" s="15">
        <v>4</v>
      </c>
      <c r="L865" s="26">
        <v>3482</v>
      </c>
      <c r="M865" s="27">
        <f t="shared" si="42"/>
        <v>4523118</v>
      </c>
      <c r="N865" s="15" t="s">
        <v>3122</v>
      </c>
      <c r="O865" s="15" t="s">
        <v>3123</v>
      </c>
      <c r="P865" s="15" t="s">
        <v>3124</v>
      </c>
      <c r="Q865" s="15" t="s">
        <v>3125</v>
      </c>
      <c r="R865" s="15" t="s">
        <v>3127</v>
      </c>
      <c r="S865" s="15" t="s">
        <v>3126</v>
      </c>
    </row>
    <row r="866" spans="1:19" x14ac:dyDescent="0.3">
      <c r="A866" s="15" t="s">
        <v>8803</v>
      </c>
      <c r="B866" s="15" t="s">
        <v>13082</v>
      </c>
      <c r="C866" s="23" t="s">
        <v>13083</v>
      </c>
      <c r="D866" s="23" t="s">
        <v>13091</v>
      </c>
      <c r="E866" s="24" t="s">
        <v>13217</v>
      </c>
      <c r="F866" s="17">
        <v>1490</v>
      </c>
      <c r="G866" s="17">
        <v>699</v>
      </c>
      <c r="H866" s="25">
        <v>0.53</v>
      </c>
      <c r="I866" s="18" t="str">
        <f t="shared" si="40"/>
        <v>&gt;₹500</v>
      </c>
      <c r="J866" s="18" t="str">
        <f t="shared" si="41"/>
        <v>Eligible</v>
      </c>
      <c r="K866" s="15">
        <v>4</v>
      </c>
      <c r="L866" s="26">
        <v>6199</v>
      </c>
      <c r="M866" s="27">
        <f t="shared" si="42"/>
        <v>9236510</v>
      </c>
      <c r="N866" s="15" t="s">
        <v>8805</v>
      </c>
      <c r="O866" s="15" t="s">
        <v>8806</v>
      </c>
      <c r="P866" s="15" t="s">
        <v>8807</v>
      </c>
      <c r="Q866" s="15" t="s">
        <v>8808</v>
      </c>
      <c r="R866" s="15" t="s">
        <v>8810</v>
      </c>
      <c r="S866" s="15" t="s">
        <v>8809</v>
      </c>
    </row>
    <row r="867" spans="1:19" x14ac:dyDescent="0.3">
      <c r="A867" s="15" t="s">
        <v>7924</v>
      </c>
      <c r="B867" s="15" t="s">
        <v>13082</v>
      </c>
      <c r="C867" s="15" t="s">
        <v>13083</v>
      </c>
      <c r="D867" s="23" t="s">
        <v>13090</v>
      </c>
      <c r="E867" s="24" t="s">
        <v>13233</v>
      </c>
      <c r="F867" s="17">
        <v>699</v>
      </c>
      <c r="G867" s="17">
        <v>269</v>
      </c>
      <c r="H867" s="25">
        <v>0.62</v>
      </c>
      <c r="I867" s="18" t="str">
        <f t="shared" si="40"/>
        <v>₹200 - ₹500</v>
      </c>
      <c r="J867" s="18" t="str">
        <f t="shared" si="41"/>
        <v>Eligible</v>
      </c>
      <c r="K867" s="15">
        <v>4</v>
      </c>
      <c r="L867" s="26">
        <v>1667</v>
      </c>
      <c r="M867" s="27">
        <f t="shared" si="42"/>
        <v>1165233</v>
      </c>
      <c r="N867" s="15" t="s">
        <v>7925</v>
      </c>
      <c r="O867" s="15" t="s">
        <v>7926</v>
      </c>
      <c r="P867" s="15" t="s">
        <v>7927</v>
      </c>
      <c r="Q867" s="15" t="s">
        <v>7928</v>
      </c>
      <c r="R867" s="15" t="s">
        <v>7930</v>
      </c>
      <c r="S867" s="15" t="s">
        <v>7929</v>
      </c>
    </row>
    <row r="868" spans="1:19" x14ac:dyDescent="0.3">
      <c r="A868" s="15" t="s">
        <v>3110</v>
      </c>
      <c r="B868" s="15" t="s">
        <v>13116</v>
      </c>
      <c r="C868" s="23" t="s">
        <v>13137</v>
      </c>
      <c r="D868" s="23" t="s">
        <v>13139</v>
      </c>
      <c r="E868" s="24" t="s">
        <v>13197</v>
      </c>
      <c r="F868" s="17">
        <v>11999</v>
      </c>
      <c r="G868" s="17">
        <v>8999</v>
      </c>
      <c r="H868" s="25">
        <v>0.25</v>
      </c>
      <c r="I868" s="18" t="str">
        <f t="shared" si="40"/>
        <v>&gt;₹500</v>
      </c>
      <c r="J868" s="18" t="str">
        <f t="shared" si="41"/>
        <v>Not Eligible</v>
      </c>
      <c r="K868" s="15">
        <v>4</v>
      </c>
      <c r="L868" s="26">
        <v>13572</v>
      </c>
      <c r="M868" s="27">
        <f t="shared" si="42"/>
        <v>162850428</v>
      </c>
      <c r="N868" s="15" t="s">
        <v>3111</v>
      </c>
      <c r="O868" s="15" t="s">
        <v>3112</v>
      </c>
      <c r="P868" s="15" t="s">
        <v>3113</v>
      </c>
      <c r="Q868" s="15" t="s">
        <v>3114</v>
      </c>
      <c r="R868" s="15" t="s">
        <v>3116</v>
      </c>
      <c r="S868" s="15" t="s">
        <v>3115</v>
      </c>
    </row>
    <row r="869" spans="1:19" x14ac:dyDescent="0.3">
      <c r="A869" s="15" t="s">
        <v>3284</v>
      </c>
      <c r="B869" s="15" t="s">
        <v>13116</v>
      </c>
      <c r="C869" s="23" t="s">
        <v>13142</v>
      </c>
      <c r="D869" s="23" t="s">
        <v>13143</v>
      </c>
      <c r="E869" s="24"/>
      <c r="F869" s="17">
        <v>19999</v>
      </c>
      <c r="G869" s="17">
        <v>1799</v>
      </c>
      <c r="H869" s="25">
        <v>0.91</v>
      </c>
      <c r="I869" s="18" t="str">
        <f t="shared" si="40"/>
        <v>&gt;₹500</v>
      </c>
      <c r="J869" s="18" t="str">
        <f t="shared" si="41"/>
        <v>Eligible</v>
      </c>
      <c r="K869" s="15">
        <v>4</v>
      </c>
      <c r="L869" s="26">
        <v>16182</v>
      </c>
      <c r="M869" s="27">
        <f t="shared" si="42"/>
        <v>323623818</v>
      </c>
      <c r="N869" s="15" t="s">
        <v>3111</v>
      </c>
      <c r="O869" s="15" t="s">
        <v>3112</v>
      </c>
      <c r="P869" s="15" t="s">
        <v>3113</v>
      </c>
      <c r="Q869" s="15" t="s">
        <v>3114</v>
      </c>
      <c r="R869" s="15" t="s">
        <v>3116</v>
      </c>
      <c r="S869" s="15" t="s">
        <v>3115</v>
      </c>
    </row>
    <row r="870" spans="1:19" x14ac:dyDescent="0.3">
      <c r="A870" s="15" t="s">
        <v>3334</v>
      </c>
      <c r="B870" s="15" t="s">
        <v>13116</v>
      </c>
      <c r="C870" s="23" t="s">
        <v>13137</v>
      </c>
      <c r="D870" s="23" t="s">
        <v>13139</v>
      </c>
      <c r="E870" s="24" t="s">
        <v>13197</v>
      </c>
      <c r="F870" s="17">
        <v>18999</v>
      </c>
      <c r="G870" s="17">
        <v>15499</v>
      </c>
      <c r="H870" s="25">
        <v>0.18</v>
      </c>
      <c r="I870" s="18" t="str">
        <f t="shared" si="40"/>
        <v>&gt;₹500</v>
      </c>
      <c r="J870" s="18" t="str">
        <f t="shared" si="41"/>
        <v>Not Eligible</v>
      </c>
      <c r="K870" s="15">
        <v>4</v>
      </c>
      <c r="L870" s="26">
        <v>2908</v>
      </c>
      <c r="M870" s="27">
        <f t="shared" si="42"/>
        <v>55249092</v>
      </c>
      <c r="N870" s="15" t="s">
        <v>3111</v>
      </c>
      <c r="O870" s="15" t="s">
        <v>3112</v>
      </c>
      <c r="P870" s="15" t="s">
        <v>3113</v>
      </c>
      <c r="Q870" s="15" t="s">
        <v>3114</v>
      </c>
      <c r="R870" s="15" t="s">
        <v>3116</v>
      </c>
      <c r="S870" s="15" t="s">
        <v>3115</v>
      </c>
    </row>
    <row r="871" spans="1:19" x14ac:dyDescent="0.3">
      <c r="A871" s="15" t="s">
        <v>11665</v>
      </c>
      <c r="B871" s="15" t="s">
        <v>13149</v>
      </c>
      <c r="C871" s="23" t="s">
        <v>13164</v>
      </c>
      <c r="D871" s="23" t="s">
        <v>13167</v>
      </c>
      <c r="E871" s="24" t="s">
        <v>13223</v>
      </c>
      <c r="F871" s="17">
        <v>2199</v>
      </c>
      <c r="G871" s="17">
        <v>499</v>
      </c>
      <c r="H871" s="25">
        <v>0.77</v>
      </c>
      <c r="I871" s="18" t="str">
        <f t="shared" si="40"/>
        <v>₹200 - ₹500</v>
      </c>
      <c r="J871" s="18" t="str">
        <f t="shared" si="41"/>
        <v>Eligible</v>
      </c>
      <c r="K871" s="15">
        <v>4</v>
      </c>
      <c r="L871" s="26">
        <v>2375</v>
      </c>
      <c r="M871" s="27">
        <f t="shared" si="42"/>
        <v>5222625</v>
      </c>
      <c r="N871" s="15" t="s">
        <v>11666</v>
      </c>
      <c r="O871" s="15" t="s">
        <v>11667</v>
      </c>
      <c r="P871" s="15" t="s">
        <v>11668</v>
      </c>
      <c r="Q871" s="15" t="s">
        <v>11669</v>
      </c>
      <c r="R871" s="15" t="s">
        <v>11671</v>
      </c>
      <c r="S871" s="15" t="s">
        <v>11670</v>
      </c>
    </row>
    <row r="872" spans="1:19" x14ac:dyDescent="0.3">
      <c r="A872" s="15" t="s">
        <v>8069</v>
      </c>
      <c r="B872" s="15" t="s">
        <v>13116</v>
      </c>
      <c r="C872" s="23" t="s">
        <v>13126</v>
      </c>
      <c r="D872" s="23" t="s">
        <v>13129</v>
      </c>
      <c r="E872" s="24" t="s">
        <v>13208</v>
      </c>
      <c r="F872" s="17">
        <v>1299</v>
      </c>
      <c r="G872" s="17">
        <v>499</v>
      </c>
      <c r="H872" s="25">
        <v>0.62</v>
      </c>
      <c r="I872" s="18" t="str">
        <f t="shared" si="40"/>
        <v>₹200 - ₹500</v>
      </c>
      <c r="J872" s="18" t="str">
        <f t="shared" si="41"/>
        <v>Eligible</v>
      </c>
      <c r="K872" s="15">
        <v>4</v>
      </c>
      <c r="L872" s="26">
        <v>408</v>
      </c>
      <c r="M872" s="27">
        <f t="shared" si="42"/>
        <v>529992</v>
      </c>
      <c r="N872" s="15" t="s">
        <v>8070</v>
      </c>
      <c r="O872" s="15" t="s">
        <v>8071</v>
      </c>
      <c r="P872" s="15" t="s">
        <v>8072</v>
      </c>
      <c r="Q872" s="15" t="s">
        <v>8073</v>
      </c>
      <c r="R872" s="15" t="s">
        <v>8075</v>
      </c>
      <c r="S872" s="15" t="s">
        <v>8074</v>
      </c>
    </row>
    <row r="873" spans="1:19" x14ac:dyDescent="0.3">
      <c r="A873" s="15" t="s">
        <v>9398</v>
      </c>
      <c r="B873" s="15" t="s">
        <v>13082</v>
      </c>
      <c r="C873" s="23" t="s">
        <v>13112</v>
      </c>
      <c r="D873" s="23" t="s">
        <v>13113</v>
      </c>
      <c r="E873" s="24" t="s">
        <v>13298</v>
      </c>
      <c r="F873" s="17">
        <v>1150</v>
      </c>
      <c r="G873" s="17">
        <v>598</v>
      </c>
      <c r="H873" s="25">
        <v>0.48</v>
      </c>
      <c r="I873" s="18" t="str">
        <f t="shared" si="40"/>
        <v>&gt;₹500</v>
      </c>
      <c r="J873" s="18" t="str">
        <f t="shared" si="41"/>
        <v>Not Eligible</v>
      </c>
      <c r="K873" s="15">
        <v>4</v>
      </c>
      <c r="L873" s="26">
        <v>1926</v>
      </c>
      <c r="M873" s="27">
        <f t="shared" si="42"/>
        <v>2214900</v>
      </c>
      <c r="N873" s="15" t="s">
        <v>9399</v>
      </c>
      <c r="O873" s="15" t="s">
        <v>9400</v>
      </c>
      <c r="P873" s="15" t="s">
        <v>9401</v>
      </c>
      <c r="Q873" s="15" t="s">
        <v>9402</v>
      </c>
      <c r="R873" s="15" t="s">
        <v>9404</v>
      </c>
      <c r="S873" s="15" t="s">
        <v>9403</v>
      </c>
    </row>
    <row r="874" spans="1:19" x14ac:dyDescent="0.3">
      <c r="A874" s="15" t="s">
        <v>10394</v>
      </c>
      <c r="B874" s="15" t="s">
        <v>13149</v>
      </c>
      <c r="C874" s="15" t="s">
        <v>13164</v>
      </c>
      <c r="D874" s="15" t="s">
        <v>13167</v>
      </c>
      <c r="E874" s="24" t="s">
        <v>13249</v>
      </c>
      <c r="F874" s="17">
        <v>2490</v>
      </c>
      <c r="G874" s="17">
        <v>1819</v>
      </c>
      <c r="H874" s="25">
        <v>0.27</v>
      </c>
      <c r="I874" s="18" t="str">
        <f t="shared" si="40"/>
        <v>&gt;₹500</v>
      </c>
      <c r="J874" s="18" t="str">
        <f t="shared" si="41"/>
        <v>Not Eligible</v>
      </c>
      <c r="K874" s="15">
        <v>4</v>
      </c>
      <c r="L874" s="26">
        <v>4798</v>
      </c>
      <c r="M874" s="27">
        <f t="shared" si="42"/>
        <v>11947020</v>
      </c>
      <c r="N874" s="15" t="s">
        <v>10395</v>
      </c>
      <c r="O874" s="15" t="s">
        <v>10396</v>
      </c>
      <c r="P874" s="15" t="s">
        <v>10397</v>
      </c>
      <c r="Q874" s="15" t="s">
        <v>10398</v>
      </c>
      <c r="R874" s="15" t="s">
        <v>10400</v>
      </c>
      <c r="S874" s="15" t="s">
        <v>10399</v>
      </c>
    </row>
    <row r="875" spans="1:19" x14ac:dyDescent="0.3">
      <c r="A875" s="15" t="s">
        <v>235</v>
      </c>
      <c r="B875" s="15" t="s">
        <v>13082</v>
      </c>
      <c r="C875" s="15" t="s">
        <v>13083</v>
      </c>
      <c r="D875" s="15" t="s">
        <v>13086</v>
      </c>
      <c r="E875" s="24" t="s">
        <v>13194</v>
      </c>
      <c r="F875" s="17">
        <v>199</v>
      </c>
      <c r="G875" s="17">
        <v>59</v>
      </c>
      <c r="H875" s="25">
        <v>0.7</v>
      </c>
      <c r="I875" s="18" t="str">
        <f t="shared" si="40"/>
        <v>&lt;₹200</v>
      </c>
      <c r="J875" s="18" t="str">
        <f t="shared" si="41"/>
        <v>Eligible</v>
      </c>
      <c r="K875" s="15">
        <v>4</v>
      </c>
      <c r="L875" s="26">
        <v>7333</v>
      </c>
      <c r="M875" s="27">
        <f t="shared" si="42"/>
        <v>1459267</v>
      </c>
      <c r="N875" s="15" t="s">
        <v>236</v>
      </c>
      <c r="O875" s="15" t="s">
        <v>237</v>
      </c>
      <c r="P875" s="15" t="s">
        <v>238</v>
      </c>
      <c r="Q875" s="15" t="s">
        <v>239</v>
      </c>
      <c r="R875" s="15" t="s">
        <v>241</v>
      </c>
      <c r="S875" s="15" t="s">
        <v>240</v>
      </c>
    </row>
    <row r="876" spans="1:19" x14ac:dyDescent="0.3">
      <c r="A876" s="15" t="s">
        <v>436</v>
      </c>
      <c r="B876" s="15" t="s">
        <v>13082</v>
      </c>
      <c r="C876" s="15" t="s">
        <v>13083</v>
      </c>
      <c r="D876" s="15" t="s">
        <v>13086</v>
      </c>
      <c r="E876" s="24" t="s">
        <v>13194</v>
      </c>
      <c r="F876" s="17">
        <v>199</v>
      </c>
      <c r="G876" s="17">
        <v>59</v>
      </c>
      <c r="H876" s="25">
        <v>0.7</v>
      </c>
      <c r="I876" s="18" t="str">
        <f t="shared" si="40"/>
        <v>&lt;₹200</v>
      </c>
      <c r="J876" s="18" t="str">
        <f t="shared" si="41"/>
        <v>Eligible</v>
      </c>
      <c r="K876" s="15">
        <v>4</v>
      </c>
      <c r="L876" s="26">
        <v>3652</v>
      </c>
      <c r="M876" s="27">
        <f t="shared" si="42"/>
        <v>726748</v>
      </c>
      <c r="N876" s="15" t="s">
        <v>437</v>
      </c>
      <c r="O876" s="15" t="s">
        <v>237</v>
      </c>
      <c r="P876" s="15" t="s">
        <v>238</v>
      </c>
      <c r="Q876" s="15" t="s">
        <v>239</v>
      </c>
      <c r="R876" s="15" t="s">
        <v>241</v>
      </c>
      <c r="S876" s="15" t="s">
        <v>240</v>
      </c>
    </row>
    <row r="877" spans="1:19" x14ac:dyDescent="0.3">
      <c r="A877" s="15" t="s">
        <v>770</v>
      </c>
      <c r="B877" s="15" t="s">
        <v>13082</v>
      </c>
      <c r="C877" s="15" t="s">
        <v>13083</v>
      </c>
      <c r="D877" s="15" t="s">
        <v>13086</v>
      </c>
      <c r="E877" s="24" t="s">
        <v>13194</v>
      </c>
      <c r="F877" s="17">
        <v>249</v>
      </c>
      <c r="G877" s="17">
        <v>139</v>
      </c>
      <c r="H877" s="25">
        <v>0.44</v>
      </c>
      <c r="I877" s="18" t="str">
        <f t="shared" si="40"/>
        <v>&lt;₹200</v>
      </c>
      <c r="J877" s="18" t="str">
        <f t="shared" si="41"/>
        <v>Not Eligible</v>
      </c>
      <c r="K877" s="15">
        <v>4</v>
      </c>
      <c r="L877" s="26">
        <v>2515</v>
      </c>
      <c r="M877" s="27">
        <f t="shared" si="42"/>
        <v>626235</v>
      </c>
      <c r="N877" s="15" t="s">
        <v>771</v>
      </c>
      <c r="O877" s="15" t="s">
        <v>237</v>
      </c>
      <c r="P877" s="15" t="s">
        <v>238</v>
      </c>
      <c r="Q877" s="15" t="s">
        <v>239</v>
      </c>
      <c r="R877" s="15" t="s">
        <v>772</v>
      </c>
      <c r="S877" s="15" t="s">
        <v>240</v>
      </c>
    </row>
    <row r="878" spans="1:19" x14ac:dyDescent="0.3">
      <c r="A878" s="15" t="s">
        <v>1580</v>
      </c>
      <c r="B878" s="15" t="s">
        <v>13082</v>
      </c>
      <c r="C878" s="15" t="s">
        <v>13083</v>
      </c>
      <c r="D878" s="15" t="s">
        <v>13086</v>
      </c>
      <c r="E878" s="24" t="s">
        <v>13194</v>
      </c>
      <c r="F878" s="17">
        <v>299</v>
      </c>
      <c r="G878" s="17">
        <v>88</v>
      </c>
      <c r="H878" s="25">
        <v>0.71</v>
      </c>
      <c r="I878" s="18" t="str">
        <f t="shared" si="40"/>
        <v>&lt;₹200</v>
      </c>
      <c r="J878" s="18" t="str">
        <f t="shared" si="41"/>
        <v>Eligible</v>
      </c>
      <c r="K878" s="15">
        <v>4</v>
      </c>
      <c r="L878" s="26">
        <v>4959</v>
      </c>
      <c r="M878" s="27">
        <f t="shared" si="42"/>
        <v>1482741</v>
      </c>
      <c r="N878" s="15" t="s">
        <v>1581</v>
      </c>
      <c r="O878" s="15" t="s">
        <v>237</v>
      </c>
      <c r="P878" s="15" t="s">
        <v>238</v>
      </c>
      <c r="Q878" s="15" t="s">
        <v>239</v>
      </c>
      <c r="R878" s="15" t="s">
        <v>1582</v>
      </c>
      <c r="S878" s="15" t="s">
        <v>240</v>
      </c>
    </row>
    <row r="879" spans="1:19" x14ac:dyDescent="0.3">
      <c r="A879" s="15" t="s">
        <v>1591</v>
      </c>
      <c r="B879" s="15" t="s">
        <v>13082</v>
      </c>
      <c r="C879" s="15" t="s">
        <v>13083</v>
      </c>
      <c r="D879" s="15" t="s">
        <v>13086</v>
      </c>
      <c r="E879" s="24" t="s">
        <v>13194</v>
      </c>
      <c r="F879" s="17">
        <v>199</v>
      </c>
      <c r="G879" s="17">
        <v>57.89</v>
      </c>
      <c r="H879" s="25">
        <v>0.71</v>
      </c>
      <c r="I879" s="18" t="str">
        <f t="shared" si="40"/>
        <v>&lt;₹200</v>
      </c>
      <c r="J879" s="18" t="str">
        <f t="shared" si="41"/>
        <v>Eligible</v>
      </c>
      <c r="K879" s="15">
        <v>4</v>
      </c>
      <c r="L879" s="26">
        <v>2111</v>
      </c>
      <c r="M879" s="27">
        <f t="shared" si="42"/>
        <v>420089</v>
      </c>
      <c r="N879" s="15" t="s">
        <v>1592</v>
      </c>
      <c r="O879" s="15" t="s">
        <v>237</v>
      </c>
      <c r="P879" s="15" t="s">
        <v>238</v>
      </c>
      <c r="Q879" s="15" t="s">
        <v>239</v>
      </c>
      <c r="R879" s="15" t="s">
        <v>241</v>
      </c>
      <c r="S879" s="15" t="s">
        <v>240</v>
      </c>
    </row>
    <row r="880" spans="1:19" x14ac:dyDescent="0.3">
      <c r="A880" s="15" t="s">
        <v>1736</v>
      </c>
      <c r="B880" s="15" t="s">
        <v>13082</v>
      </c>
      <c r="C880" s="15" t="s">
        <v>13083</v>
      </c>
      <c r="D880" s="15" t="s">
        <v>13086</v>
      </c>
      <c r="E880" s="24" t="s">
        <v>13194</v>
      </c>
      <c r="F880" s="17">
        <v>249</v>
      </c>
      <c r="G880" s="17">
        <v>129</v>
      </c>
      <c r="H880" s="25">
        <v>0.48</v>
      </c>
      <c r="I880" s="18" t="str">
        <f t="shared" si="40"/>
        <v>&lt;₹200</v>
      </c>
      <c r="J880" s="18" t="str">
        <f t="shared" si="41"/>
        <v>Not Eligible</v>
      </c>
      <c r="K880" s="15">
        <v>4</v>
      </c>
      <c r="L880" s="26">
        <v>1462</v>
      </c>
      <c r="M880" s="27">
        <f t="shared" si="42"/>
        <v>364038</v>
      </c>
      <c r="N880" s="15" t="s">
        <v>1737</v>
      </c>
      <c r="O880" s="15" t="s">
        <v>237</v>
      </c>
      <c r="P880" s="15" t="s">
        <v>238</v>
      </c>
      <c r="Q880" s="15" t="s">
        <v>239</v>
      </c>
      <c r="R880" s="15" t="s">
        <v>241</v>
      </c>
      <c r="S880" s="15" t="s">
        <v>240</v>
      </c>
    </row>
    <row r="881" spans="1:19" x14ac:dyDescent="0.3">
      <c r="A881" s="15" t="s">
        <v>2255</v>
      </c>
      <c r="B881" s="15" t="s">
        <v>13082</v>
      </c>
      <c r="C881" s="15" t="s">
        <v>13083</v>
      </c>
      <c r="D881" s="15" t="s">
        <v>13086</v>
      </c>
      <c r="E881" s="24" t="s">
        <v>13194</v>
      </c>
      <c r="F881" s="17">
        <v>599</v>
      </c>
      <c r="G881" s="17">
        <v>182</v>
      </c>
      <c r="H881" s="25">
        <v>0.7</v>
      </c>
      <c r="I881" s="18" t="str">
        <f t="shared" si="40"/>
        <v>&lt;₹200</v>
      </c>
      <c r="J881" s="18" t="str">
        <f t="shared" si="41"/>
        <v>Eligible</v>
      </c>
      <c r="K881" s="15">
        <v>4</v>
      </c>
      <c r="L881" s="26">
        <v>323</v>
      </c>
      <c r="M881" s="27">
        <f t="shared" si="42"/>
        <v>193477</v>
      </c>
      <c r="N881" s="15" t="s">
        <v>2256</v>
      </c>
      <c r="O881" s="15" t="s">
        <v>237</v>
      </c>
      <c r="P881" s="15" t="s">
        <v>238</v>
      </c>
      <c r="Q881" s="15" t="s">
        <v>239</v>
      </c>
      <c r="R881" s="15" t="s">
        <v>1582</v>
      </c>
      <c r="S881" s="15" t="s">
        <v>240</v>
      </c>
    </row>
    <row r="882" spans="1:19" x14ac:dyDescent="0.3">
      <c r="A882" s="15" t="s">
        <v>3853</v>
      </c>
      <c r="B882" s="15" t="s">
        <v>13082</v>
      </c>
      <c r="C882" s="23" t="s">
        <v>13083</v>
      </c>
      <c r="D882" s="23" t="s">
        <v>13086</v>
      </c>
      <c r="E882" s="24" t="s">
        <v>13194</v>
      </c>
      <c r="F882" s="17">
        <v>799</v>
      </c>
      <c r="G882" s="17">
        <v>299</v>
      </c>
      <c r="H882" s="25">
        <v>0.63</v>
      </c>
      <c r="I882" s="18" t="str">
        <f t="shared" si="40"/>
        <v>₹200 - ₹500</v>
      </c>
      <c r="J882" s="18" t="str">
        <f t="shared" si="41"/>
        <v>Eligible</v>
      </c>
      <c r="K882" s="15">
        <v>4</v>
      </c>
      <c r="L882" s="26">
        <v>91188</v>
      </c>
      <c r="M882" s="27">
        <f t="shared" si="42"/>
        <v>72859212</v>
      </c>
      <c r="N882" s="15" t="s">
        <v>3854</v>
      </c>
      <c r="O882" s="15" t="s">
        <v>3855</v>
      </c>
      <c r="P882" s="15" t="s">
        <v>3856</v>
      </c>
      <c r="Q882" s="15" t="s">
        <v>3857</v>
      </c>
      <c r="R882" s="15" t="s">
        <v>3859</v>
      </c>
      <c r="S882" s="15" t="s">
        <v>3858</v>
      </c>
    </row>
    <row r="883" spans="1:19" x14ac:dyDescent="0.3">
      <c r="A883" s="15" t="s">
        <v>4281</v>
      </c>
      <c r="B883" s="15" t="s">
        <v>13116</v>
      </c>
      <c r="C883" s="23" t="s">
        <v>13142</v>
      </c>
      <c r="D883" s="23" t="s">
        <v>13143</v>
      </c>
      <c r="E883" s="24"/>
      <c r="F883" s="17">
        <v>6990</v>
      </c>
      <c r="G883" s="17">
        <v>1799</v>
      </c>
      <c r="H883" s="25">
        <v>0.74</v>
      </c>
      <c r="I883" s="18" t="str">
        <f t="shared" si="40"/>
        <v>&gt;₹500</v>
      </c>
      <c r="J883" s="18" t="str">
        <f t="shared" si="41"/>
        <v>Eligible</v>
      </c>
      <c r="K883" s="15">
        <v>4</v>
      </c>
      <c r="L883" s="26">
        <v>418</v>
      </c>
      <c r="M883" s="27">
        <f t="shared" si="42"/>
        <v>2921820</v>
      </c>
      <c r="N883" s="15" t="s">
        <v>4282</v>
      </c>
      <c r="O883" s="15" t="s">
        <v>3855</v>
      </c>
      <c r="P883" s="15" t="s">
        <v>3856</v>
      </c>
      <c r="Q883" s="15" t="s">
        <v>3857</v>
      </c>
      <c r="R883" s="15" t="s">
        <v>3859</v>
      </c>
      <c r="S883" s="15" t="s">
        <v>3858</v>
      </c>
    </row>
    <row r="884" spans="1:19" x14ac:dyDescent="0.3">
      <c r="A884" s="15" t="s">
        <v>4070</v>
      </c>
      <c r="B884" s="15" t="s">
        <v>13116</v>
      </c>
      <c r="C884" s="15" t="s">
        <v>13137</v>
      </c>
      <c r="D884" s="15" t="s">
        <v>13138</v>
      </c>
      <c r="E884" s="24" t="s">
        <v>13211</v>
      </c>
      <c r="F884" s="17">
        <v>2899</v>
      </c>
      <c r="G884" s="17">
        <v>999</v>
      </c>
      <c r="H884" s="25">
        <v>0.66</v>
      </c>
      <c r="I884" s="18" t="str">
        <f t="shared" si="40"/>
        <v>&gt;₹500</v>
      </c>
      <c r="J884" s="18" t="str">
        <f t="shared" si="41"/>
        <v>Eligible</v>
      </c>
      <c r="K884" s="15">
        <v>4</v>
      </c>
      <c r="L884" s="26">
        <v>1552</v>
      </c>
      <c r="M884" s="27">
        <f t="shared" si="42"/>
        <v>4499248</v>
      </c>
      <c r="N884" s="15" t="s">
        <v>771</v>
      </c>
      <c r="O884" s="15" t="s">
        <v>237</v>
      </c>
      <c r="P884" s="15" t="s">
        <v>238</v>
      </c>
      <c r="Q884" s="15" t="s">
        <v>239</v>
      </c>
      <c r="R884" s="15" t="s">
        <v>241</v>
      </c>
      <c r="S884" s="15" t="s">
        <v>240</v>
      </c>
    </row>
    <row r="885" spans="1:19" x14ac:dyDescent="0.3">
      <c r="A885" s="15" t="s">
        <v>7249</v>
      </c>
      <c r="B885" s="15" t="s">
        <v>13116</v>
      </c>
      <c r="C885" s="23" t="s">
        <v>13126</v>
      </c>
      <c r="D885" s="23" t="s">
        <v>13129</v>
      </c>
      <c r="E885" s="24" t="s">
        <v>13208</v>
      </c>
      <c r="F885" s="17">
        <v>7999</v>
      </c>
      <c r="G885" s="17">
        <v>1199</v>
      </c>
      <c r="H885" s="25">
        <v>0.85</v>
      </c>
      <c r="I885" s="18" t="str">
        <f t="shared" si="40"/>
        <v>&gt;₹500</v>
      </c>
      <c r="J885" s="18" t="str">
        <f t="shared" si="41"/>
        <v>Eligible</v>
      </c>
      <c r="K885" s="15">
        <v>4</v>
      </c>
      <c r="L885" s="26">
        <v>25262</v>
      </c>
      <c r="M885" s="27">
        <f t="shared" si="42"/>
        <v>202070738</v>
      </c>
      <c r="N885" s="15" t="s">
        <v>7250</v>
      </c>
      <c r="O885" s="15" t="s">
        <v>7251</v>
      </c>
      <c r="P885" s="15" t="s">
        <v>7252</v>
      </c>
      <c r="Q885" s="15" t="s">
        <v>7253</v>
      </c>
      <c r="R885" s="15" t="s">
        <v>7255</v>
      </c>
      <c r="S885" s="15" t="s">
        <v>7254</v>
      </c>
    </row>
    <row r="886" spans="1:19" x14ac:dyDescent="0.3">
      <c r="A886" s="15" t="s">
        <v>4398</v>
      </c>
      <c r="B886" s="15" t="s">
        <v>13116</v>
      </c>
      <c r="C886" s="23" t="s">
        <v>13137</v>
      </c>
      <c r="D886" s="23" t="s">
        <v>13139</v>
      </c>
      <c r="E886" s="24" t="s">
        <v>13197</v>
      </c>
      <c r="F886" s="17">
        <v>18999</v>
      </c>
      <c r="G886" s="17">
        <v>12999</v>
      </c>
      <c r="H886" s="25">
        <v>0.32</v>
      </c>
      <c r="I886" s="18" t="str">
        <f t="shared" si="40"/>
        <v>&gt;₹500</v>
      </c>
      <c r="J886" s="18" t="str">
        <f t="shared" si="41"/>
        <v>Not Eligible</v>
      </c>
      <c r="K886" s="15">
        <v>4</v>
      </c>
      <c r="L886" s="26">
        <v>123365</v>
      </c>
      <c r="M886" s="27">
        <f t="shared" si="42"/>
        <v>2343811635</v>
      </c>
      <c r="N886" s="15" t="s">
        <v>4399</v>
      </c>
      <c r="O886" s="15" t="s">
        <v>4400</v>
      </c>
      <c r="P886" s="15" t="s">
        <v>4401</v>
      </c>
      <c r="Q886" s="15" t="s">
        <v>4402</v>
      </c>
      <c r="R886" s="15" t="s">
        <v>4404</v>
      </c>
      <c r="S886" s="15" t="s">
        <v>4403</v>
      </c>
    </row>
    <row r="887" spans="1:19" x14ac:dyDescent="0.3">
      <c r="A887" s="15" t="s">
        <v>13056</v>
      </c>
      <c r="B887" s="15" t="s">
        <v>13149</v>
      </c>
      <c r="C887" s="23" t="s">
        <v>13164</v>
      </c>
      <c r="D887" s="23" t="s">
        <v>13167</v>
      </c>
      <c r="E887" s="24" t="s">
        <v>13195</v>
      </c>
      <c r="F887" s="17">
        <v>2385</v>
      </c>
      <c r="G887" s="17">
        <v>949</v>
      </c>
      <c r="H887" s="25">
        <v>0.6</v>
      </c>
      <c r="I887" s="18" t="str">
        <f t="shared" si="40"/>
        <v>&gt;₹500</v>
      </c>
      <c r="J887" s="18" t="str">
        <f t="shared" si="41"/>
        <v>Eligible</v>
      </c>
      <c r="K887" s="15">
        <v>4</v>
      </c>
      <c r="L887" s="26">
        <v>13300</v>
      </c>
      <c r="M887" s="27">
        <f t="shared" si="42"/>
        <v>31720500</v>
      </c>
      <c r="N887" s="15" t="s">
        <v>13057</v>
      </c>
      <c r="O887" s="15" t="s">
        <v>13058</v>
      </c>
      <c r="P887" s="15" t="s">
        <v>13059</v>
      </c>
      <c r="Q887" s="15" t="s">
        <v>13060</v>
      </c>
      <c r="R887" s="15" t="s">
        <v>13062</v>
      </c>
      <c r="S887" s="15" t="s">
        <v>13061</v>
      </c>
    </row>
    <row r="888" spans="1:19" x14ac:dyDescent="0.3">
      <c r="A888" s="15" t="s">
        <v>3003</v>
      </c>
      <c r="B888" s="15" t="s">
        <v>13116</v>
      </c>
      <c r="C888" s="23" t="s">
        <v>13137</v>
      </c>
      <c r="D888" s="23" t="s">
        <v>13139</v>
      </c>
      <c r="E888" s="24" t="s">
        <v>13197</v>
      </c>
      <c r="F888" s="17">
        <v>8999</v>
      </c>
      <c r="G888" s="17">
        <v>6499</v>
      </c>
      <c r="H888" s="25">
        <v>0.28000000000000003</v>
      </c>
      <c r="I888" s="18" t="str">
        <f t="shared" si="40"/>
        <v>&gt;₹500</v>
      </c>
      <c r="J888" s="18" t="str">
        <f t="shared" si="41"/>
        <v>Not Eligible</v>
      </c>
      <c r="K888" s="15">
        <v>4</v>
      </c>
      <c r="L888" s="26">
        <v>18543</v>
      </c>
      <c r="M888" s="27">
        <f t="shared" si="42"/>
        <v>166868457</v>
      </c>
      <c r="N888" s="15" t="s">
        <v>3005</v>
      </c>
      <c r="O888" s="15" t="s">
        <v>3006</v>
      </c>
      <c r="P888" s="15" t="s">
        <v>3007</v>
      </c>
      <c r="Q888" s="15" t="s">
        <v>3008</v>
      </c>
      <c r="R888" s="15" t="s">
        <v>3010</v>
      </c>
      <c r="S888" s="15" t="s">
        <v>3009</v>
      </c>
    </row>
    <row r="889" spans="1:19" x14ac:dyDescent="0.3">
      <c r="A889" s="15" t="s">
        <v>3029</v>
      </c>
      <c r="B889" s="15" t="s">
        <v>13116</v>
      </c>
      <c r="C889" s="23" t="s">
        <v>13137</v>
      </c>
      <c r="D889" s="23" t="s">
        <v>13139</v>
      </c>
      <c r="E889" s="24" t="s">
        <v>13197</v>
      </c>
      <c r="F889" s="17">
        <v>8999</v>
      </c>
      <c r="G889" s="17">
        <v>6499</v>
      </c>
      <c r="H889" s="25">
        <v>0.28000000000000003</v>
      </c>
      <c r="I889" s="18" t="str">
        <f t="shared" si="40"/>
        <v>&gt;₹500</v>
      </c>
      <c r="J889" s="18" t="str">
        <f t="shared" si="41"/>
        <v>Not Eligible</v>
      </c>
      <c r="K889" s="15">
        <v>4</v>
      </c>
      <c r="L889" s="26">
        <v>3578</v>
      </c>
      <c r="M889" s="27">
        <f t="shared" si="42"/>
        <v>32198422</v>
      </c>
      <c r="N889" s="15" t="s">
        <v>3005</v>
      </c>
      <c r="O889" s="15" t="s">
        <v>3006</v>
      </c>
      <c r="P889" s="15" t="s">
        <v>3007</v>
      </c>
      <c r="Q889" s="15" t="s">
        <v>3008</v>
      </c>
      <c r="R889" s="15" t="s">
        <v>3010</v>
      </c>
      <c r="S889" s="15" t="s">
        <v>3009</v>
      </c>
    </row>
    <row r="890" spans="1:19" x14ac:dyDescent="0.3">
      <c r="A890" s="15" t="s">
        <v>3033</v>
      </c>
      <c r="B890" s="15" t="s">
        <v>13116</v>
      </c>
      <c r="C890" s="23" t="s">
        <v>13137</v>
      </c>
      <c r="D890" s="23" t="s">
        <v>13139</v>
      </c>
      <c r="E890" s="24" t="s">
        <v>13197</v>
      </c>
      <c r="F890" s="17">
        <v>8999</v>
      </c>
      <c r="G890" s="17">
        <v>6499</v>
      </c>
      <c r="H890" s="25">
        <v>0.28000000000000003</v>
      </c>
      <c r="I890" s="18" t="str">
        <f t="shared" si="40"/>
        <v>&gt;₹500</v>
      </c>
      <c r="J890" s="18" t="str">
        <f t="shared" si="41"/>
        <v>Not Eligible</v>
      </c>
      <c r="K890" s="15">
        <v>4</v>
      </c>
      <c r="L890" s="26">
        <v>2031</v>
      </c>
      <c r="M890" s="27">
        <f t="shared" si="42"/>
        <v>18276969</v>
      </c>
      <c r="N890" s="15" t="s">
        <v>3005</v>
      </c>
      <c r="O890" s="15" t="s">
        <v>3006</v>
      </c>
      <c r="P890" s="15" t="s">
        <v>3007</v>
      </c>
      <c r="Q890" s="15" t="s">
        <v>3008</v>
      </c>
      <c r="R890" s="15" t="s">
        <v>3010</v>
      </c>
      <c r="S890" s="15" t="s">
        <v>3009</v>
      </c>
    </row>
    <row r="891" spans="1:19" x14ac:dyDescent="0.3">
      <c r="A891" s="15" t="s">
        <v>694</v>
      </c>
      <c r="B891" s="15" t="s">
        <v>13082</v>
      </c>
      <c r="C891" s="15" t="s">
        <v>13083</v>
      </c>
      <c r="D891" s="15" t="s">
        <v>13086</v>
      </c>
      <c r="E891" s="24" t="s">
        <v>13194</v>
      </c>
      <c r="F891" s="17">
        <v>499</v>
      </c>
      <c r="G891" s="17">
        <v>115</v>
      </c>
      <c r="H891" s="25">
        <v>0.77</v>
      </c>
      <c r="I891" s="18" t="str">
        <f t="shared" si="40"/>
        <v>&lt;₹200</v>
      </c>
      <c r="J891" s="18" t="str">
        <f t="shared" si="41"/>
        <v>Eligible</v>
      </c>
      <c r="K891" s="15">
        <v>4</v>
      </c>
      <c r="L891" s="26">
        <v>44994</v>
      </c>
      <c r="M891" s="27">
        <f t="shared" si="42"/>
        <v>22452006</v>
      </c>
      <c r="N891" s="15" t="s">
        <v>695</v>
      </c>
      <c r="O891" s="15" t="s">
        <v>696</v>
      </c>
      <c r="P891" s="15" t="s">
        <v>697</v>
      </c>
      <c r="Q891" s="15" t="s">
        <v>698</v>
      </c>
      <c r="R891" s="15" t="s">
        <v>700</v>
      </c>
      <c r="S891" s="15" t="s">
        <v>699</v>
      </c>
    </row>
    <row r="892" spans="1:19" x14ac:dyDescent="0.3">
      <c r="A892" s="15" t="s">
        <v>1461</v>
      </c>
      <c r="B892" s="15" t="s">
        <v>13082</v>
      </c>
      <c r="C892" s="15" t="s">
        <v>13083</v>
      </c>
      <c r="D892" s="15" t="s">
        <v>13086</v>
      </c>
      <c r="E892" s="24" t="s">
        <v>13194</v>
      </c>
      <c r="F892" s="17">
        <v>499</v>
      </c>
      <c r="G892" s="17">
        <v>149</v>
      </c>
      <c r="H892" s="25">
        <v>0.7</v>
      </c>
      <c r="I892" s="18" t="str">
        <f t="shared" si="40"/>
        <v>&lt;₹200</v>
      </c>
      <c r="J892" s="18" t="str">
        <f t="shared" si="41"/>
        <v>Eligible</v>
      </c>
      <c r="K892" s="15">
        <v>4</v>
      </c>
      <c r="L892" s="26">
        <v>270563</v>
      </c>
      <c r="M892" s="27">
        <f t="shared" si="42"/>
        <v>135010937</v>
      </c>
      <c r="N892" s="15" t="s">
        <v>1462</v>
      </c>
      <c r="O892" s="15" t="s">
        <v>696</v>
      </c>
      <c r="P892" s="15" t="s">
        <v>697</v>
      </c>
      <c r="Q892" s="15" t="s">
        <v>698</v>
      </c>
      <c r="R892" s="15" t="s">
        <v>700</v>
      </c>
      <c r="S892" s="15" t="s">
        <v>699</v>
      </c>
    </row>
    <row r="893" spans="1:19" x14ac:dyDescent="0.3">
      <c r="A893" s="15" t="s">
        <v>7391</v>
      </c>
      <c r="B893" s="15" t="s">
        <v>13082</v>
      </c>
      <c r="C893" s="15" t="s">
        <v>13083</v>
      </c>
      <c r="D893" s="15" t="s">
        <v>13085</v>
      </c>
      <c r="E893" s="24" t="s">
        <v>13299</v>
      </c>
      <c r="F893" s="17">
        <v>2595</v>
      </c>
      <c r="G893" s="17">
        <v>1990</v>
      </c>
      <c r="H893" s="25">
        <v>0.23</v>
      </c>
      <c r="I893" s="18" t="str">
        <f t="shared" si="40"/>
        <v>&gt;₹500</v>
      </c>
      <c r="J893" s="18" t="str">
        <f t="shared" si="41"/>
        <v>Not Eligible</v>
      </c>
      <c r="K893" s="15">
        <v>4</v>
      </c>
      <c r="L893" s="26">
        <v>31783</v>
      </c>
      <c r="M893" s="27">
        <f t="shared" si="42"/>
        <v>82476885</v>
      </c>
      <c r="N893" s="15" t="s">
        <v>7392</v>
      </c>
      <c r="O893" s="15" t="s">
        <v>7393</v>
      </c>
      <c r="P893" s="15" t="s">
        <v>7394</v>
      </c>
      <c r="Q893" s="15" t="s">
        <v>7395</v>
      </c>
      <c r="R893" s="15" t="s">
        <v>7397</v>
      </c>
      <c r="S893" s="15" t="s">
        <v>7396</v>
      </c>
    </row>
    <row r="894" spans="1:19" x14ac:dyDescent="0.3">
      <c r="A894" s="15" t="s">
        <v>7059</v>
      </c>
      <c r="B894" s="15" t="s">
        <v>13116</v>
      </c>
      <c r="C894" s="15" t="s">
        <v>13123</v>
      </c>
      <c r="D894" s="23" t="s">
        <v>13124</v>
      </c>
      <c r="E894" s="24"/>
      <c r="F894" s="17">
        <v>220</v>
      </c>
      <c r="G894" s="17">
        <v>190</v>
      </c>
      <c r="H894" s="25">
        <v>0.14000000000000001</v>
      </c>
      <c r="I894" s="18" t="str">
        <f t="shared" si="40"/>
        <v>&lt;₹200</v>
      </c>
      <c r="J894" s="18" t="str">
        <f t="shared" si="41"/>
        <v>Not Eligible</v>
      </c>
      <c r="K894" s="15">
        <v>4</v>
      </c>
      <c r="L894" s="26">
        <v>2602</v>
      </c>
      <c r="M894" s="27">
        <f t="shared" si="42"/>
        <v>572440</v>
      </c>
      <c r="N894" s="15" t="s">
        <v>7061</v>
      </c>
      <c r="O894" s="15" t="s">
        <v>7062</v>
      </c>
      <c r="P894" s="15" t="s">
        <v>7063</v>
      </c>
      <c r="Q894" s="15" t="s">
        <v>7064</v>
      </c>
      <c r="R894" s="15" t="s">
        <v>7066</v>
      </c>
      <c r="S894" s="15" t="s">
        <v>7065</v>
      </c>
    </row>
    <row r="895" spans="1:19" x14ac:dyDescent="0.3">
      <c r="A895" s="15" t="s">
        <v>3581</v>
      </c>
      <c r="B895" s="15" t="s">
        <v>13082</v>
      </c>
      <c r="C895" s="15" t="s">
        <v>13083</v>
      </c>
      <c r="D895" s="23" t="s">
        <v>13086</v>
      </c>
      <c r="E895" s="24" t="s">
        <v>13216</v>
      </c>
      <c r="F895" s="17">
        <v>999</v>
      </c>
      <c r="G895" s="17">
        <v>99</v>
      </c>
      <c r="H895" s="25">
        <v>0.9</v>
      </c>
      <c r="I895" s="18" t="str">
        <f t="shared" si="40"/>
        <v>&lt;₹200</v>
      </c>
      <c r="J895" s="18" t="str">
        <f t="shared" si="41"/>
        <v>Eligible</v>
      </c>
      <c r="K895" s="15">
        <v>4</v>
      </c>
      <c r="L895" s="26">
        <v>63350</v>
      </c>
      <c r="M895" s="27">
        <f t="shared" si="42"/>
        <v>63286650</v>
      </c>
      <c r="N895" s="15" t="s">
        <v>3582</v>
      </c>
      <c r="O895" s="15" t="s">
        <v>3583</v>
      </c>
      <c r="P895" s="15" t="s">
        <v>3584</v>
      </c>
      <c r="Q895" s="15" t="s">
        <v>3585</v>
      </c>
      <c r="R895" s="15" t="s">
        <v>3587</v>
      </c>
      <c r="S895" s="15" t="s">
        <v>3586</v>
      </c>
    </row>
    <row r="896" spans="1:19" x14ac:dyDescent="0.3">
      <c r="A896" s="15" t="s">
        <v>3779</v>
      </c>
      <c r="B896" s="15" t="s">
        <v>13116</v>
      </c>
      <c r="C896" s="15" t="s">
        <v>13117</v>
      </c>
      <c r="D896" s="23" t="s">
        <v>13118</v>
      </c>
      <c r="E896" s="24" t="s">
        <v>13219</v>
      </c>
      <c r="F896" s="17">
        <v>1600</v>
      </c>
      <c r="G896" s="17">
        <v>369</v>
      </c>
      <c r="H896" s="25">
        <v>0.77</v>
      </c>
      <c r="I896" s="18" t="str">
        <f t="shared" si="40"/>
        <v>₹200 - ₹500</v>
      </c>
      <c r="J896" s="18" t="str">
        <f t="shared" si="41"/>
        <v>Eligible</v>
      </c>
      <c r="K896" s="15">
        <v>4</v>
      </c>
      <c r="L896" s="26">
        <v>54032</v>
      </c>
      <c r="M896" s="27">
        <f t="shared" si="42"/>
        <v>86451200</v>
      </c>
      <c r="N896" s="15" t="s">
        <v>3780</v>
      </c>
      <c r="O896" s="15" t="s">
        <v>3583</v>
      </c>
      <c r="P896" s="15" t="s">
        <v>3584</v>
      </c>
      <c r="Q896" s="15" t="s">
        <v>3585</v>
      </c>
      <c r="R896" s="15" t="s">
        <v>3587</v>
      </c>
      <c r="S896" s="15" t="s">
        <v>3586</v>
      </c>
    </row>
    <row r="897" spans="1:19" x14ac:dyDescent="0.3">
      <c r="A897" s="15" t="s">
        <v>5285</v>
      </c>
      <c r="B897" s="15" t="s">
        <v>13116</v>
      </c>
      <c r="C897" s="15" t="s">
        <v>13126</v>
      </c>
      <c r="D897" s="15" t="s">
        <v>13129</v>
      </c>
      <c r="E897" s="24" t="s">
        <v>13208</v>
      </c>
      <c r="F897" s="17">
        <v>3990</v>
      </c>
      <c r="G897" s="17">
        <v>1399</v>
      </c>
      <c r="H897" s="25">
        <v>0.65</v>
      </c>
      <c r="I897" s="18" t="str">
        <f t="shared" si="40"/>
        <v>&gt;₹500</v>
      </c>
      <c r="J897" s="18" t="str">
        <f t="shared" si="41"/>
        <v>Eligible</v>
      </c>
      <c r="K897" s="15">
        <v>4</v>
      </c>
      <c r="L897" s="26">
        <v>15592</v>
      </c>
      <c r="M897" s="27">
        <f t="shared" si="42"/>
        <v>62212080</v>
      </c>
      <c r="N897" s="15" t="s">
        <v>5287</v>
      </c>
      <c r="O897" s="15" t="s">
        <v>5288</v>
      </c>
      <c r="P897" s="15" t="s">
        <v>5289</v>
      </c>
      <c r="Q897" s="15" t="s">
        <v>5290</v>
      </c>
      <c r="R897" s="15" t="s">
        <v>5292</v>
      </c>
      <c r="S897" s="15" t="s">
        <v>5291</v>
      </c>
    </row>
    <row r="898" spans="1:19" x14ac:dyDescent="0.3">
      <c r="A898" s="15" t="s">
        <v>6381</v>
      </c>
      <c r="B898" s="15" t="s">
        <v>13116</v>
      </c>
      <c r="C898" s="23" t="s">
        <v>13126</v>
      </c>
      <c r="D898" s="23" t="s">
        <v>13129</v>
      </c>
      <c r="E898" s="24" t="s">
        <v>13215</v>
      </c>
      <c r="F898" s="17">
        <v>795</v>
      </c>
      <c r="G898" s="17">
        <v>745</v>
      </c>
      <c r="H898" s="25">
        <v>0.06</v>
      </c>
      <c r="I898" s="18" t="str">
        <f t="shared" ref="I898:I961" si="43">IF(G898&lt;200,"&lt;₹200",IF(OR(G898=200,G898&lt;=500),"₹200 - ₹500","&gt;₹500"))</f>
        <v>&gt;₹500</v>
      </c>
      <c r="J898" s="18" t="str">
        <f t="shared" ref="J898:J961" si="44">IF(H898&gt;=50%,"Eligible","Not Eligible")</f>
        <v>Not Eligible</v>
      </c>
      <c r="K898" s="15">
        <v>4</v>
      </c>
      <c r="L898" s="26">
        <v>4859</v>
      </c>
      <c r="M898" s="27">
        <f t="shared" si="42"/>
        <v>3862905</v>
      </c>
      <c r="N898" s="15" t="s">
        <v>6382</v>
      </c>
      <c r="O898" s="15" t="s">
        <v>6383</v>
      </c>
      <c r="P898" s="15" t="s">
        <v>6384</v>
      </c>
      <c r="Q898" s="15" t="s">
        <v>6385</v>
      </c>
      <c r="R898" s="15" t="s">
        <v>6387</v>
      </c>
      <c r="S898" s="15" t="s">
        <v>6386</v>
      </c>
    </row>
    <row r="899" spans="1:19" x14ac:dyDescent="0.3">
      <c r="A899" s="15" t="s">
        <v>1521</v>
      </c>
      <c r="B899" s="15" t="s">
        <v>13082</v>
      </c>
      <c r="C899" s="15" t="s">
        <v>13083</v>
      </c>
      <c r="D899" s="15" t="s">
        <v>13086</v>
      </c>
      <c r="E899" s="24" t="s">
        <v>13194</v>
      </c>
      <c r="F899" s="17">
        <v>399</v>
      </c>
      <c r="G899" s="17">
        <v>249</v>
      </c>
      <c r="H899" s="25">
        <v>0.38</v>
      </c>
      <c r="I899" s="18" t="str">
        <f t="shared" si="43"/>
        <v>₹200 - ₹500</v>
      </c>
      <c r="J899" s="18" t="str">
        <f t="shared" si="44"/>
        <v>Not Eligible</v>
      </c>
      <c r="K899" s="15">
        <v>4</v>
      </c>
      <c r="L899" s="26">
        <v>14120</v>
      </c>
      <c r="M899" s="27">
        <f t="shared" si="42"/>
        <v>5633880</v>
      </c>
      <c r="N899" s="15" t="s">
        <v>1522</v>
      </c>
      <c r="O899" s="15" t="s">
        <v>1523</v>
      </c>
      <c r="P899" s="15" t="s">
        <v>1524</v>
      </c>
      <c r="Q899" s="15" t="s">
        <v>1525</v>
      </c>
      <c r="R899" s="15" t="s">
        <v>1527</v>
      </c>
      <c r="S899" s="15" t="s">
        <v>1526</v>
      </c>
    </row>
    <row r="900" spans="1:19" x14ac:dyDescent="0.3">
      <c r="A900" s="15" t="s">
        <v>2411</v>
      </c>
      <c r="B900" s="15" t="s">
        <v>13116</v>
      </c>
      <c r="C900" s="23" t="s">
        <v>13132</v>
      </c>
      <c r="D900" s="23" t="s">
        <v>13136</v>
      </c>
      <c r="E900" s="24" t="s">
        <v>13198</v>
      </c>
      <c r="F900" s="17">
        <v>18999</v>
      </c>
      <c r="G900" s="17">
        <v>8999</v>
      </c>
      <c r="H900" s="25">
        <v>0.53</v>
      </c>
      <c r="I900" s="18" t="str">
        <f t="shared" si="43"/>
        <v>&gt;₹500</v>
      </c>
      <c r="J900" s="18" t="str">
        <f t="shared" si="44"/>
        <v>Eligible</v>
      </c>
      <c r="K900" s="15">
        <v>4</v>
      </c>
      <c r="L900" s="26">
        <v>8427</v>
      </c>
      <c r="M900" s="27">
        <f t="shared" si="42"/>
        <v>160104573</v>
      </c>
      <c r="N900" s="15" t="s">
        <v>2412</v>
      </c>
      <c r="O900" s="15" t="s">
        <v>2413</v>
      </c>
      <c r="P900" s="15" t="s">
        <v>2414</v>
      </c>
      <c r="Q900" s="15" t="s">
        <v>2415</v>
      </c>
      <c r="R900" s="15" t="s">
        <v>2417</v>
      </c>
      <c r="S900" s="15" t="s">
        <v>2416</v>
      </c>
    </row>
    <row r="901" spans="1:19" x14ac:dyDescent="0.3">
      <c r="A901" s="15" t="s">
        <v>7804</v>
      </c>
      <c r="B901" s="15" t="s">
        <v>13082</v>
      </c>
      <c r="C901" s="15" t="s">
        <v>13100</v>
      </c>
      <c r="D901" s="23" t="s">
        <v>13104</v>
      </c>
      <c r="E901" s="24"/>
      <c r="F901" s="17">
        <v>450</v>
      </c>
      <c r="G901" s="17">
        <v>349</v>
      </c>
      <c r="H901" s="25">
        <v>0.22</v>
      </c>
      <c r="I901" s="18" t="str">
        <f t="shared" si="43"/>
        <v>₹200 - ₹500</v>
      </c>
      <c r="J901" s="18" t="str">
        <f t="shared" si="44"/>
        <v>Not Eligible</v>
      </c>
      <c r="K901" s="15">
        <v>4</v>
      </c>
      <c r="L901" s="26">
        <v>23316</v>
      </c>
      <c r="M901" s="27">
        <f t="shared" si="42"/>
        <v>10492200</v>
      </c>
      <c r="N901" s="15" t="s">
        <v>7805</v>
      </c>
      <c r="O901" s="15" t="s">
        <v>7806</v>
      </c>
      <c r="P901" s="15" t="s">
        <v>7807</v>
      </c>
      <c r="Q901" s="15" t="s">
        <v>7808</v>
      </c>
      <c r="R901" s="15" t="s">
        <v>7810</v>
      </c>
      <c r="S901" s="15" t="s">
        <v>7809</v>
      </c>
    </row>
    <row r="902" spans="1:19" x14ac:dyDescent="0.3">
      <c r="A902" s="15" t="s">
        <v>8927</v>
      </c>
      <c r="B902" s="15" t="s">
        <v>13082</v>
      </c>
      <c r="C902" s="15" t="s">
        <v>13112</v>
      </c>
      <c r="D902" s="15" t="s">
        <v>13113</v>
      </c>
      <c r="E902" s="24" t="s">
        <v>13300</v>
      </c>
      <c r="F902" s="17">
        <v>1999</v>
      </c>
      <c r="G902" s="17">
        <v>549</v>
      </c>
      <c r="H902" s="25">
        <v>0.73</v>
      </c>
      <c r="I902" s="18" t="str">
        <f t="shared" si="43"/>
        <v>&gt;₹500</v>
      </c>
      <c r="J902" s="18" t="str">
        <f t="shared" si="44"/>
        <v>Eligible</v>
      </c>
      <c r="K902" s="15">
        <v>4</v>
      </c>
      <c r="L902" s="26">
        <v>11924</v>
      </c>
      <c r="M902" s="27">
        <f t="shared" si="42"/>
        <v>23836076</v>
      </c>
      <c r="N902" s="15" t="s">
        <v>8929</v>
      </c>
      <c r="O902" s="15" t="s">
        <v>8930</v>
      </c>
      <c r="P902" s="15" t="s">
        <v>8931</v>
      </c>
      <c r="Q902" s="15" t="s">
        <v>8932</v>
      </c>
      <c r="R902" s="15" t="s">
        <v>8934</v>
      </c>
      <c r="S902" s="15" t="s">
        <v>8933</v>
      </c>
    </row>
    <row r="903" spans="1:19" x14ac:dyDescent="0.3">
      <c r="A903" s="15" t="s">
        <v>9868</v>
      </c>
      <c r="B903" s="15" t="s">
        <v>13149</v>
      </c>
      <c r="C903" s="23" t="s">
        <v>13164</v>
      </c>
      <c r="D903" s="23" t="s">
        <v>13167</v>
      </c>
      <c r="E903" s="24" t="s">
        <v>13195</v>
      </c>
      <c r="F903" s="17">
        <v>1345</v>
      </c>
      <c r="G903" s="17">
        <v>1043</v>
      </c>
      <c r="H903" s="25">
        <v>0.22</v>
      </c>
      <c r="I903" s="18" t="str">
        <f t="shared" si="43"/>
        <v>&gt;₹500</v>
      </c>
      <c r="J903" s="18" t="str">
        <f t="shared" si="44"/>
        <v>Not Eligible</v>
      </c>
      <c r="K903" s="15">
        <v>4</v>
      </c>
      <c r="L903" s="26">
        <v>2961</v>
      </c>
      <c r="M903" s="27">
        <f t="shared" si="42"/>
        <v>3982545</v>
      </c>
      <c r="N903" s="15" t="s">
        <v>9869</v>
      </c>
      <c r="O903" s="15" t="s">
        <v>9870</v>
      </c>
      <c r="P903" s="15" t="s">
        <v>9871</v>
      </c>
      <c r="Q903" s="15" t="s">
        <v>9872</v>
      </c>
      <c r="R903" s="15" t="s">
        <v>9874</v>
      </c>
      <c r="S903" s="15" t="s">
        <v>9873</v>
      </c>
    </row>
    <row r="904" spans="1:19" x14ac:dyDescent="0.3">
      <c r="A904" s="15" t="s">
        <v>11516</v>
      </c>
      <c r="B904" s="15" t="s">
        <v>13149</v>
      </c>
      <c r="C904" s="23" t="s">
        <v>13164</v>
      </c>
      <c r="D904" s="23" t="s">
        <v>13168</v>
      </c>
      <c r="E904" s="24" t="s">
        <v>13206</v>
      </c>
      <c r="F904" s="17">
        <v>5995</v>
      </c>
      <c r="G904" s="17">
        <v>4280</v>
      </c>
      <c r="H904" s="25">
        <v>0.28999999999999998</v>
      </c>
      <c r="I904" s="18" t="str">
        <f t="shared" si="43"/>
        <v>&gt;₹500</v>
      </c>
      <c r="J904" s="18" t="str">
        <f t="shared" si="44"/>
        <v>Not Eligible</v>
      </c>
      <c r="K904" s="15">
        <v>4</v>
      </c>
      <c r="L904" s="26">
        <v>23484</v>
      </c>
      <c r="M904" s="27">
        <f t="shared" si="42"/>
        <v>140786580</v>
      </c>
      <c r="N904" s="15" t="s">
        <v>11517</v>
      </c>
      <c r="O904" s="15" t="s">
        <v>11518</v>
      </c>
      <c r="P904" s="15" t="s">
        <v>11519</v>
      </c>
      <c r="Q904" s="15" t="s">
        <v>11520</v>
      </c>
      <c r="R904" s="15" t="s">
        <v>11522</v>
      </c>
      <c r="S904" s="15" t="s">
        <v>11521</v>
      </c>
    </row>
    <row r="905" spans="1:19" x14ac:dyDescent="0.3">
      <c r="A905" s="15" t="s">
        <v>11897</v>
      </c>
      <c r="B905" s="15" t="s">
        <v>13149</v>
      </c>
      <c r="C905" s="23" t="s">
        <v>13154</v>
      </c>
      <c r="D905" s="23" t="s">
        <v>13155</v>
      </c>
      <c r="E905" s="24" t="s">
        <v>13287</v>
      </c>
      <c r="F905" s="17">
        <v>23559</v>
      </c>
      <c r="G905" s="17">
        <v>14499</v>
      </c>
      <c r="H905" s="25">
        <v>0.38</v>
      </c>
      <c r="I905" s="18" t="str">
        <f t="shared" si="43"/>
        <v>&gt;₹500</v>
      </c>
      <c r="J905" s="18" t="str">
        <f t="shared" si="44"/>
        <v>Not Eligible</v>
      </c>
      <c r="K905" s="15">
        <v>4</v>
      </c>
      <c r="L905" s="26">
        <v>21783</v>
      </c>
      <c r="M905" s="27">
        <f t="shared" si="42"/>
        <v>513185697</v>
      </c>
      <c r="N905" s="15" t="s">
        <v>11898</v>
      </c>
      <c r="O905" s="15" t="s">
        <v>11899</v>
      </c>
      <c r="P905" s="15" t="s">
        <v>11900</v>
      </c>
      <c r="Q905" s="15" t="s">
        <v>11901</v>
      </c>
      <c r="R905" s="15" t="s">
        <v>11903</v>
      </c>
      <c r="S905" s="15" t="s">
        <v>11902</v>
      </c>
    </row>
    <row r="906" spans="1:19" x14ac:dyDescent="0.3">
      <c r="A906" s="15" t="s">
        <v>8249</v>
      </c>
      <c r="B906" s="15" t="s">
        <v>13082</v>
      </c>
      <c r="C906" s="15" t="s">
        <v>13083</v>
      </c>
      <c r="D906" s="23" t="s">
        <v>13085</v>
      </c>
      <c r="E906" s="24" t="s">
        <v>13299</v>
      </c>
      <c r="F906" s="17">
        <v>5490</v>
      </c>
      <c r="G906" s="17">
        <v>1890</v>
      </c>
      <c r="H906" s="25">
        <v>0.66</v>
      </c>
      <c r="I906" s="18" t="str">
        <f t="shared" si="43"/>
        <v>&gt;₹500</v>
      </c>
      <c r="J906" s="18" t="str">
        <f t="shared" si="44"/>
        <v>Eligible</v>
      </c>
      <c r="K906" s="15">
        <v>4</v>
      </c>
      <c r="L906" s="26">
        <v>14030</v>
      </c>
      <c r="M906" s="27">
        <f t="shared" ref="M906:M969" si="45">F906*L906</f>
        <v>77024700</v>
      </c>
      <c r="N906" s="15" t="s">
        <v>8250</v>
      </c>
      <c r="O906" s="15" t="s">
        <v>8251</v>
      </c>
      <c r="P906" s="15" t="s">
        <v>8252</v>
      </c>
      <c r="Q906" s="15" t="s">
        <v>8253</v>
      </c>
      <c r="R906" s="15" t="s">
        <v>8255</v>
      </c>
      <c r="S906" s="15" t="s">
        <v>8254</v>
      </c>
    </row>
    <row r="907" spans="1:19" x14ac:dyDescent="0.3">
      <c r="A907" s="15" t="s">
        <v>7157</v>
      </c>
      <c r="B907" s="15" t="s">
        <v>13082</v>
      </c>
      <c r="C907" s="15" t="s">
        <v>13083</v>
      </c>
      <c r="D907" s="15" t="s">
        <v>13086</v>
      </c>
      <c r="E907" s="24" t="s">
        <v>13194</v>
      </c>
      <c r="F907" s="17">
        <v>999</v>
      </c>
      <c r="G907" s="17">
        <v>299</v>
      </c>
      <c r="H907" s="25">
        <v>0.7</v>
      </c>
      <c r="I907" s="18" t="str">
        <f t="shared" si="43"/>
        <v>₹200 - ₹500</v>
      </c>
      <c r="J907" s="18" t="str">
        <f t="shared" si="44"/>
        <v>Eligible</v>
      </c>
      <c r="K907" s="15">
        <v>4</v>
      </c>
      <c r="L907" s="26">
        <v>6398</v>
      </c>
      <c r="M907" s="27">
        <f t="shared" si="45"/>
        <v>6391602</v>
      </c>
      <c r="N907" s="15" t="s">
        <v>7158</v>
      </c>
      <c r="O907" s="15" t="s">
        <v>7159</v>
      </c>
      <c r="P907" s="15" t="s">
        <v>7160</v>
      </c>
      <c r="Q907" s="15" t="s">
        <v>7161</v>
      </c>
      <c r="R907" s="15" t="s">
        <v>7163</v>
      </c>
      <c r="S907" s="15" t="s">
        <v>7162</v>
      </c>
    </row>
    <row r="908" spans="1:19" x14ac:dyDescent="0.3">
      <c r="A908" s="15" t="s">
        <v>10252</v>
      </c>
      <c r="B908" s="15" t="s">
        <v>13149</v>
      </c>
      <c r="C908" s="23" t="s">
        <v>13164</v>
      </c>
      <c r="D908" s="23" t="s">
        <v>13167</v>
      </c>
      <c r="E908" s="24" t="s">
        <v>13195</v>
      </c>
      <c r="F908" s="17">
        <v>1299</v>
      </c>
      <c r="G908" s="17">
        <v>749</v>
      </c>
      <c r="H908" s="25">
        <v>0.42</v>
      </c>
      <c r="I908" s="18" t="str">
        <f t="shared" si="43"/>
        <v>&gt;₹500</v>
      </c>
      <c r="J908" s="18" t="str">
        <f t="shared" si="44"/>
        <v>Not Eligible</v>
      </c>
      <c r="K908" s="15">
        <v>4</v>
      </c>
      <c r="L908" s="26">
        <v>44050</v>
      </c>
      <c r="M908" s="27">
        <f t="shared" si="45"/>
        <v>57220950</v>
      </c>
      <c r="N908" s="15" t="s">
        <v>10253</v>
      </c>
      <c r="O908" s="15" t="s">
        <v>10254</v>
      </c>
      <c r="P908" s="15" t="s">
        <v>10255</v>
      </c>
      <c r="Q908" s="15" t="s">
        <v>10256</v>
      </c>
      <c r="R908" s="15" t="s">
        <v>10258</v>
      </c>
      <c r="S908" s="15" t="s">
        <v>10257</v>
      </c>
    </row>
    <row r="909" spans="1:19" x14ac:dyDescent="0.3">
      <c r="A909" s="15" t="s">
        <v>11465</v>
      </c>
      <c r="B909" s="15" t="s">
        <v>13149</v>
      </c>
      <c r="C909" s="15" t="s">
        <v>13164</v>
      </c>
      <c r="D909" s="23" t="s">
        <v>13166</v>
      </c>
      <c r="E909" s="24" t="s">
        <v>13301</v>
      </c>
      <c r="F909" s="17">
        <v>2499</v>
      </c>
      <c r="G909" s="17">
        <v>1484</v>
      </c>
      <c r="H909" s="25">
        <v>0.41</v>
      </c>
      <c r="I909" s="18" t="str">
        <f t="shared" si="43"/>
        <v>&gt;₹500</v>
      </c>
      <c r="J909" s="18" t="str">
        <f t="shared" si="44"/>
        <v>Not Eligible</v>
      </c>
      <c r="K909" s="15">
        <v>4</v>
      </c>
      <c r="L909" s="26">
        <v>24247</v>
      </c>
      <c r="M909" s="27">
        <f t="shared" si="45"/>
        <v>60593253</v>
      </c>
      <c r="N909" s="15" t="s">
        <v>11466</v>
      </c>
      <c r="O909" s="15" t="s">
        <v>11467</v>
      </c>
      <c r="P909" s="15" t="s">
        <v>11468</v>
      </c>
      <c r="Q909" s="15" t="s">
        <v>11469</v>
      </c>
      <c r="R909" s="15" t="s">
        <v>11471</v>
      </c>
      <c r="S909" s="15" t="s">
        <v>11470</v>
      </c>
    </row>
    <row r="910" spans="1:19" x14ac:dyDescent="0.3">
      <c r="A910" s="15" t="s">
        <v>4491</v>
      </c>
      <c r="B910" s="15" t="s">
        <v>13116</v>
      </c>
      <c r="C910" s="15" t="s">
        <v>13137</v>
      </c>
      <c r="D910" s="23" t="s">
        <v>13138</v>
      </c>
      <c r="E910" s="24" t="s">
        <v>13210</v>
      </c>
      <c r="F910" s="17">
        <v>599</v>
      </c>
      <c r="G910" s="17">
        <v>249</v>
      </c>
      <c r="H910" s="25">
        <v>0.57999999999999996</v>
      </c>
      <c r="I910" s="18" t="str">
        <f t="shared" si="43"/>
        <v>₹200 - ₹500</v>
      </c>
      <c r="J910" s="18" t="str">
        <f t="shared" si="44"/>
        <v>Eligible</v>
      </c>
      <c r="K910" s="15">
        <v>4</v>
      </c>
      <c r="L910" s="26">
        <v>41349</v>
      </c>
      <c r="M910" s="27">
        <f t="shared" si="45"/>
        <v>24768051</v>
      </c>
      <c r="N910" s="15" t="s">
        <v>4492</v>
      </c>
      <c r="O910" s="15" t="s">
        <v>4493</v>
      </c>
      <c r="P910" s="15" t="s">
        <v>4494</v>
      </c>
      <c r="Q910" s="15" t="s">
        <v>4495</v>
      </c>
      <c r="R910" s="15" t="s">
        <v>4497</v>
      </c>
      <c r="S910" s="15" t="s">
        <v>4496</v>
      </c>
    </row>
    <row r="911" spans="1:19" x14ac:dyDescent="0.3">
      <c r="A911" s="15" t="s">
        <v>3520</v>
      </c>
      <c r="B911" s="15" t="s">
        <v>13116</v>
      </c>
      <c r="C911" s="23" t="s">
        <v>13137</v>
      </c>
      <c r="D911" s="23" t="s">
        <v>13139</v>
      </c>
      <c r="E911" s="24" t="s">
        <v>13197</v>
      </c>
      <c r="F911" s="17">
        <v>19499</v>
      </c>
      <c r="G911" s="17">
        <v>13999</v>
      </c>
      <c r="H911" s="25">
        <v>0.28000000000000003</v>
      </c>
      <c r="I911" s="18" t="str">
        <f t="shared" si="43"/>
        <v>&gt;₹500</v>
      </c>
      <c r="J911" s="18" t="str">
        <f t="shared" si="44"/>
        <v>Not Eligible</v>
      </c>
      <c r="K911" s="15">
        <v>4</v>
      </c>
      <c r="L911" s="26">
        <v>1074</v>
      </c>
      <c r="M911" s="27">
        <f t="shared" si="45"/>
        <v>20941926</v>
      </c>
      <c r="N911" s="15" t="s">
        <v>3521</v>
      </c>
      <c r="O911" s="15" t="s">
        <v>3522</v>
      </c>
      <c r="P911" s="15" t="s">
        <v>3523</v>
      </c>
      <c r="Q911" s="15" t="s">
        <v>3524</v>
      </c>
      <c r="R911" s="15" t="s">
        <v>3526</v>
      </c>
      <c r="S911" s="15" t="s">
        <v>3525</v>
      </c>
    </row>
    <row r="912" spans="1:19" x14ac:dyDescent="0.3">
      <c r="A912" s="15" t="s">
        <v>5665</v>
      </c>
      <c r="B912" s="15" t="s">
        <v>13116</v>
      </c>
      <c r="C912" s="15" t="s">
        <v>13119</v>
      </c>
      <c r="D912" s="15" t="s">
        <v>13117</v>
      </c>
      <c r="E912" s="24" t="s">
        <v>13255</v>
      </c>
      <c r="F912" s="17">
        <v>3990</v>
      </c>
      <c r="G912" s="17">
        <v>799</v>
      </c>
      <c r="H912" s="25">
        <v>0.8</v>
      </c>
      <c r="I912" s="18" t="str">
        <f t="shared" si="43"/>
        <v>&gt;₹500</v>
      </c>
      <c r="J912" s="18" t="str">
        <f t="shared" si="44"/>
        <v>Eligible</v>
      </c>
      <c r="K912" s="15">
        <v>4</v>
      </c>
      <c r="L912" s="26">
        <v>1163</v>
      </c>
      <c r="M912" s="27">
        <f t="shared" si="45"/>
        <v>4640370</v>
      </c>
      <c r="N912" s="15" t="s">
        <v>5666</v>
      </c>
      <c r="O912" s="15" t="s">
        <v>5667</v>
      </c>
      <c r="P912" s="15" t="s">
        <v>5668</v>
      </c>
      <c r="Q912" s="15" t="s">
        <v>5669</v>
      </c>
      <c r="R912" s="15" t="s">
        <v>5671</v>
      </c>
      <c r="S912" s="15" t="s">
        <v>5670</v>
      </c>
    </row>
    <row r="913" spans="1:19" x14ac:dyDescent="0.3">
      <c r="A913" s="15" t="s">
        <v>11152</v>
      </c>
      <c r="B913" s="15" t="s">
        <v>13149</v>
      </c>
      <c r="C913" s="23" t="s">
        <v>13154</v>
      </c>
      <c r="D913" s="23" t="s">
        <v>13158</v>
      </c>
      <c r="E913" s="24" t="s">
        <v>13261</v>
      </c>
      <c r="F913" s="17">
        <v>1990</v>
      </c>
      <c r="G913" s="17">
        <v>899</v>
      </c>
      <c r="H913" s="25">
        <v>0.55000000000000004</v>
      </c>
      <c r="I913" s="18" t="str">
        <f t="shared" si="43"/>
        <v>&gt;₹500</v>
      </c>
      <c r="J913" s="18" t="str">
        <f t="shared" si="44"/>
        <v>Eligible</v>
      </c>
      <c r="K913" s="15">
        <v>4</v>
      </c>
      <c r="L913" s="26">
        <v>257</v>
      </c>
      <c r="M913" s="27">
        <f t="shared" si="45"/>
        <v>511430</v>
      </c>
      <c r="N913" s="15" t="s">
        <v>11154</v>
      </c>
      <c r="O913" s="15" t="s">
        <v>11155</v>
      </c>
      <c r="P913" s="15" t="s">
        <v>11156</v>
      </c>
      <c r="Q913" s="15" t="s">
        <v>11157</v>
      </c>
      <c r="R913" s="15" t="s">
        <v>11159</v>
      </c>
      <c r="S913" s="15" t="s">
        <v>11158</v>
      </c>
    </row>
    <row r="914" spans="1:19" x14ac:dyDescent="0.3">
      <c r="A914" s="15" t="s">
        <v>10878</v>
      </c>
      <c r="B914" s="15" t="s">
        <v>13149</v>
      </c>
      <c r="C914" s="15" t="s">
        <v>13164</v>
      </c>
      <c r="D914" s="23" t="s">
        <v>13167</v>
      </c>
      <c r="E914" s="24" t="s">
        <v>13196</v>
      </c>
      <c r="F914" s="17">
        <v>4999</v>
      </c>
      <c r="G914" s="17">
        <v>3199</v>
      </c>
      <c r="H914" s="25">
        <v>0.36</v>
      </c>
      <c r="I914" s="18" t="str">
        <f t="shared" si="43"/>
        <v>&gt;₹500</v>
      </c>
      <c r="J914" s="18" t="str">
        <f t="shared" si="44"/>
        <v>Not Eligible</v>
      </c>
      <c r="K914" s="15">
        <v>4</v>
      </c>
      <c r="L914" s="26">
        <v>36017</v>
      </c>
      <c r="M914" s="27">
        <f t="shared" si="45"/>
        <v>180048983</v>
      </c>
      <c r="N914" s="15" t="s">
        <v>10880</v>
      </c>
      <c r="O914" s="15" t="s">
        <v>10881</v>
      </c>
      <c r="P914" s="15" t="s">
        <v>10882</v>
      </c>
      <c r="Q914" s="15" t="s">
        <v>10883</v>
      </c>
      <c r="R914" s="15" t="s">
        <v>10885</v>
      </c>
      <c r="S914" s="15" t="s">
        <v>10884</v>
      </c>
    </row>
    <row r="915" spans="1:19" x14ac:dyDescent="0.3">
      <c r="A915" s="15" t="s">
        <v>3701</v>
      </c>
      <c r="B915" s="15" t="s">
        <v>13082</v>
      </c>
      <c r="C915" s="15" t="s">
        <v>13083</v>
      </c>
      <c r="D915" s="23" t="s">
        <v>13086</v>
      </c>
      <c r="E915" s="24" t="s">
        <v>13194</v>
      </c>
      <c r="F915" s="17">
        <v>299</v>
      </c>
      <c r="G915" s="17">
        <v>229</v>
      </c>
      <c r="H915" s="25">
        <v>0.23</v>
      </c>
      <c r="I915" s="18" t="str">
        <f t="shared" si="43"/>
        <v>₹200 - ₹500</v>
      </c>
      <c r="J915" s="18" t="str">
        <f t="shared" si="44"/>
        <v>Not Eligible</v>
      </c>
      <c r="K915" s="15">
        <v>4</v>
      </c>
      <c r="L915" s="26">
        <v>8090</v>
      </c>
      <c r="M915" s="27">
        <f t="shared" si="45"/>
        <v>2418910</v>
      </c>
      <c r="N915" s="15" t="s">
        <v>3702</v>
      </c>
      <c r="O915" s="15" t="s">
        <v>3703</v>
      </c>
      <c r="P915" s="15" t="s">
        <v>3704</v>
      </c>
      <c r="Q915" s="15" t="s">
        <v>3705</v>
      </c>
      <c r="R915" s="15" t="s">
        <v>3707</v>
      </c>
      <c r="S915" s="15" t="s">
        <v>3706</v>
      </c>
    </row>
    <row r="916" spans="1:19" x14ac:dyDescent="0.3">
      <c r="A916" s="15" t="s">
        <v>1441</v>
      </c>
      <c r="B916" s="15" t="s">
        <v>13116</v>
      </c>
      <c r="C916" s="23" t="s">
        <v>13132</v>
      </c>
      <c r="D916" s="23" t="s">
        <v>13117</v>
      </c>
      <c r="E916" s="24" t="s">
        <v>13194</v>
      </c>
      <c r="F916" s="17">
        <v>1600</v>
      </c>
      <c r="G916" s="17">
        <v>1089</v>
      </c>
      <c r="H916" s="25">
        <v>0.32</v>
      </c>
      <c r="I916" s="18" t="str">
        <f t="shared" si="43"/>
        <v>&gt;₹500</v>
      </c>
      <c r="J916" s="18" t="str">
        <f t="shared" si="44"/>
        <v>Not Eligible</v>
      </c>
      <c r="K916" s="15">
        <v>4</v>
      </c>
      <c r="L916" s="26">
        <v>31388</v>
      </c>
      <c r="M916" s="27">
        <f t="shared" si="45"/>
        <v>50220800</v>
      </c>
      <c r="N916" s="15" t="s">
        <v>1442</v>
      </c>
      <c r="O916" s="15" t="s">
        <v>1443</v>
      </c>
      <c r="P916" s="15" t="s">
        <v>1444</v>
      </c>
      <c r="Q916" s="15" t="s">
        <v>1445</v>
      </c>
      <c r="R916" s="15" t="s">
        <v>1447</v>
      </c>
      <c r="S916" s="15" t="s">
        <v>1446</v>
      </c>
    </row>
    <row r="917" spans="1:19" x14ac:dyDescent="0.3">
      <c r="A917" s="15" t="s">
        <v>3446</v>
      </c>
      <c r="B917" s="15" t="s">
        <v>13116</v>
      </c>
      <c r="C917" s="15" t="s">
        <v>13142</v>
      </c>
      <c r="D917" s="23" t="s">
        <v>13143</v>
      </c>
      <c r="E917" s="24"/>
      <c r="F917" s="17">
        <v>7990</v>
      </c>
      <c r="G917" s="17">
        <v>1999</v>
      </c>
      <c r="H917" s="25">
        <v>0.75</v>
      </c>
      <c r="I917" s="18" t="str">
        <f t="shared" si="43"/>
        <v>&gt;₹500</v>
      </c>
      <c r="J917" s="18" t="str">
        <f t="shared" si="44"/>
        <v>Eligible</v>
      </c>
      <c r="K917" s="15">
        <v>4</v>
      </c>
      <c r="L917" s="26">
        <v>136</v>
      </c>
      <c r="M917" s="27">
        <f t="shared" si="45"/>
        <v>1086640</v>
      </c>
      <c r="N917" s="15" t="s">
        <v>3448</v>
      </c>
      <c r="O917" s="15" t="s">
        <v>3449</v>
      </c>
      <c r="P917" s="15" t="s">
        <v>3450</v>
      </c>
      <c r="Q917" s="15" t="s">
        <v>3451</v>
      </c>
      <c r="R917" s="15" t="s">
        <v>3453</v>
      </c>
      <c r="S917" s="15" t="s">
        <v>3452</v>
      </c>
    </row>
    <row r="918" spans="1:19" x14ac:dyDescent="0.3">
      <c r="A918" s="15" t="s">
        <v>1199</v>
      </c>
      <c r="B918" s="15" t="s">
        <v>13116</v>
      </c>
      <c r="C918" s="15" t="s">
        <v>13130</v>
      </c>
      <c r="D918" s="23" t="s">
        <v>13117</v>
      </c>
      <c r="E918" s="24" t="s">
        <v>13302</v>
      </c>
      <c r="F918" s="17">
        <v>1299</v>
      </c>
      <c r="G918" s="17">
        <v>349</v>
      </c>
      <c r="H918" s="25">
        <v>0.73</v>
      </c>
      <c r="I918" s="18" t="str">
        <f t="shared" si="43"/>
        <v>₹200 - ₹500</v>
      </c>
      <c r="J918" s="18" t="str">
        <f t="shared" si="44"/>
        <v>Eligible</v>
      </c>
      <c r="K918" s="15">
        <v>4</v>
      </c>
      <c r="L918" s="26">
        <v>5380</v>
      </c>
      <c r="M918" s="27">
        <f t="shared" si="45"/>
        <v>6988620</v>
      </c>
      <c r="N918" s="15" t="s">
        <v>1201</v>
      </c>
      <c r="O918" s="15" t="s">
        <v>1202</v>
      </c>
      <c r="P918" s="15" t="s">
        <v>1203</v>
      </c>
      <c r="Q918" s="15" t="s">
        <v>1204</v>
      </c>
      <c r="R918" s="15" t="s">
        <v>1206</v>
      </c>
      <c r="S918" s="15" t="s">
        <v>1205</v>
      </c>
    </row>
    <row r="919" spans="1:19" x14ac:dyDescent="0.3">
      <c r="A919" s="15" t="s">
        <v>11927</v>
      </c>
      <c r="B919" s="15" t="s">
        <v>13149</v>
      </c>
      <c r="C919" s="15" t="s">
        <v>13154</v>
      </c>
      <c r="D919" s="23" t="s">
        <v>13158</v>
      </c>
      <c r="E919" s="24" t="s">
        <v>13200</v>
      </c>
      <c r="F919" s="17">
        <v>2545</v>
      </c>
      <c r="G919" s="17">
        <v>2439</v>
      </c>
      <c r="H919" s="25">
        <v>0.04</v>
      </c>
      <c r="I919" s="18" t="str">
        <f t="shared" si="43"/>
        <v>&gt;₹500</v>
      </c>
      <c r="J919" s="18" t="str">
        <f t="shared" si="44"/>
        <v>Not Eligible</v>
      </c>
      <c r="K919" s="15">
        <v>4</v>
      </c>
      <c r="L919" s="26">
        <v>37974</v>
      </c>
      <c r="M919" s="27">
        <f t="shared" si="45"/>
        <v>96643830</v>
      </c>
      <c r="N919" s="15" t="s">
        <v>11928</v>
      </c>
      <c r="O919" s="15" t="s">
        <v>11929</v>
      </c>
      <c r="P919" s="15" t="s">
        <v>11930</v>
      </c>
      <c r="Q919" s="15" t="s">
        <v>11931</v>
      </c>
      <c r="R919" s="15" t="s">
        <v>11933</v>
      </c>
      <c r="S919" s="15" t="s">
        <v>11932</v>
      </c>
    </row>
    <row r="920" spans="1:19" x14ac:dyDescent="0.3">
      <c r="A920" s="15" t="s">
        <v>11968</v>
      </c>
      <c r="B920" s="15" t="s">
        <v>13149</v>
      </c>
      <c r="C920" s="15" t="s">
        <v>13164</v>
      </c>
      <c r="D920" s="15" t="s">
        <v>13166</v>
      </c>
      <c r="E920" s="24" t="s">
        <v>13301</v>
      </c>
      <c r="F920" s="17">
        <v>12150</v>
      </c>
      <c r="G920" s="17">
        <v>9799</v>
      </c>
      <c r="H920" s="25">
        <v>0.19</v>
      </c>
      <c r="I920" s="18" t="str">
        <f t="shared" si="43"/>
        <v>&gt;₹500</v>
      </c>
      <c r="J920" s="18" t="str">
        <f t="shared" si="44"/>
        <v>Not Eligible</v>
      </c>
      <c r="K920" s="15">
        <v>4</v>
      </c>
      <c r="L920" s="26">
        <v>17218</v>
      </c>
      <c r="M920" s="27">
        <f t="shared" si="45"/>
        <v>209198700</v>
      </c>
      <c r="N920" s="15" t="s">
        <v>11969</v>
      </c>
      <c r="O920" s="15" t="s">
        <v>11970</v>
      </c>
      <c r="P920" s="15" t="s">
        <v>11971</v>
      </c>
      <c r="Q920" s="15" t="s">
        <v>11972</v>
      </c>
      <c r="R920" s="15" t="s">
        <v>11974</v>
      </c>
      <c r="S920" s="15" t="s">
        <v>11973</v>
      </c>
    </row>
    <row r="921" spans="1:19" x14ac:dyDescent="0.3">
      <c r="A921" s="15" t="s">
        <v>10079</v>
      </c>
      <c r="B921" s="15" t="s">
        <v>13149</v>
      </c>
      <c r="C921" s="23" t="s">
        <v>13164</v>
      </c>
      <c r="D921" s="23" t="s">
        <v>13167</v>
      </c>
      <c r="E921" s="24" t="s">
        <v>13199</v>
      </c>
      <c r="F921" s="17">
        <v>7950</v>
      </c>
      <c r="G921" s="17">
        <v>3599</v>
      </c>
      <c r="H921" s="25">
        <v>0.55000000000000004</v>
      </c>
      <c r="I921" s="18" t="str">
        <f t="shared" si="43"/>
        <v>&gt;₹500</v>
      </c>
      <c r="J921" s="18" t="str">
        <f t="shared" si="44"/>
        <v>Eligible</v>
      </c>
      <c r="K921" s="15">
        <v>4</v>
      </c>
      <c r="L921" s="26">
        <v>900</v>
      </c>
      <c r="M921" s="27">
        <f t="shared" si="45"/>
        <v>7155000</v>
      </c>
      <c r="N921" s="15" t="s">
        <v>10080</v>
      </c>
      <c r="O921" s="15" t="s">
        <v>10081</v>
      </c>
      <c r="P921" s="15" t="s">
        <v>10082</v>
      </c>
      <c r="Q921" s="15" t="s">
        <v>10083</v>
      </c>
      <c r="R921" s="15" t="s">
        <v>10085</v>
      </c>
      <c r="S921" s="15" t="s">
        <v>10084</v>
      </c>
    </row>
    <row r="922" spans="1:19" x14ac:dyDescent="0.3">
      <c r="A922" s="15" t="s">
        <v>1816</v>
      </c>
      <c r="B922" s="15" t="s">
        <v>13082</v>
      </c>
      <c r="C922" s="15" t="s">
        <v>13083</v>
      </c>
      <c r="D922" s="15" t="s">
        <v>13086</v>
      </c>
      <c r="E922" s="24" t="s">
        <v>13194</v>
      </c>
      <c r="F922" s="17">
        <v>599</v>
      </c>
      <c r="G922" s="17">
        <v>449</v>
      </c>
      <c r="H922" s="25">
        <v>0.25</v>
      </c>
      <c r="I922" s="18" t="str">
        <f t="shared" si="43"/>
        <v>₹200 - ₹500</v>
      </c>
      <c r="J922" s="18" t="str">
        <f t="shared" si="44"/>
        <v>Not Eligible</v>
      </c>
      <c r="K922" s="15">
        <v>4</v>
      </c>
      <c r="L922" s="26">
        <v>976</v>
      </c>
      <c r="M922" s="27">
        <f t="shared" si="45"/>
        <v>584624</v>
      </c>
      <c r="N922" s="15" t="s">
        <v>1817</v>
      </c>
      <c r="O922" s="15" t="s">
        <v>1818</v>
      </c>
      <c r="P922" s="15" t="s">
        <v>1819</v>
      </c>
      <c r="Q922" s="15" t="s">
        <v>1820</v>
      </c>
      <c r="R922" s="15" t="s">
        <v>1822</v>
      </c>
      <c r="S922" s="15" t="s">
        <v>1821</v>
      </c>
    </row>
    <row r="923" spans="1:19" x14ac:dyDescent="0.3">
      <c r="A923" s="15" t="s">
        <v>4132</v>
      </c>
      <c r="B923" s="15" t="s">
        <v>13116</v>
      </c>
      <c r="C923" s="15" t="s">
        <v>13137</v>
      </c>
      <c r="D923" s="23" t="s">
        <v>13138</v>
      </c>
      <c r="E923" s="24" t="s">
        <v>13229</v>
      </c>
      <c r="F923" s="17">
        <v>1499</v>
      </c>
      <c r="G923" s="17">
        <v>269</v>
      </c>
      <c r="H923" s="25">
        <v>0.82</v>
      </c>
      <c r="I923" s="18" t="str">
        <f t="shared" si="43"/>
        <v>₹200 - ₹500</v>
      </c>
      <c r="J923" s="18" t="str">
        <f t="shared" si="44"/>
        <v>Eligible</v>
      </c>
      <c r="K923" s="15">
        <v>4</v>
      </c>
      <c r="L923" s="26">
        <v>4927</v>
      </c>
      <c r="M923" s="27">
        <f t="shared" si="45"/>
        <v>7385573</v>
      </c>
      <c r="N923" s="15" t="s">
        <v>4133</v>
      </c>
      <c r="O923" s="15" t="s">
        <v>4134</v>
      </c>
      <c r="P923" s="15" t="s">
        <v>4135</v>
      </c>
      <c r="Q923" s="15" t="s">
        <v>4136</v>
      </c>
      <c r="R923" s="15" t="s">
        <v>4138</v>
      </c>
      <c r="S923" s="15" t="s">
        <v>4137</v>
      </c>
    </row>
    <row r="924" spans="1:19" x14ac:dyDescent="0.3">
      <c r="A924" s="15" t="s">
        <v>10788</v>
      </c>
      <c r="B924" s="15" t="s">
        <v>13149</v>
      </c>
      <c r="C924" s="23" t="s">
        <v>13154</v>
      </c>
      <c r="D924" s="23" t="s">
        <v>13156</v>
      </c>
      <c r="E924" s="24" t="s">
        <v>13303</v>
      </c>
      <c r="F924" s="17">
        <v>1490</v>
      </c>
      <c r="G924" s="17">
        <v>999</v>
      </c>
      <c r="H924" s="25">
        <v>0.33</v>
      </c>
      <c r="I924" s="18" t="str">
        <f t="shared" si="43"/>
        <v>&gt;₹500</v>
      </c>
      <c r="J924" s="18" t="str">
        <f t="shared" si="44"/>
        <v>Not Eligible</v>
      </c>
      <c r="K924" s="15">
        <v>4</v>
      </c>
      <c r="L924" s="26">
        <v>3543</v>
      </c>
      <c r="M924" s="27">
        <f t="shared" si="45"/>
        <v>5279070</v>
      </c>
      <c r="N924" s="15" t="s">
        <v>10789</v>
      </c>
      <c r="O924" s="15" t="s">
        <v>10790</v>
      </c>
      <c r="P924" s="15" t="s">
        <v>10791</v>
      </c>
      <c r="Q924" s="15" t="s">
        <v>10792</v>
      </c>
      <c r="R924" s="15" t="s">
        <v>10794</v>
      </c>
      <c r="S924" s="15" t="s">
        <v>10793</v>
      </c>
    </row>
    <row r="925" spans="1:19" x14ac:dyDescent="0.3">
      <c r="A925" s="15" t="s">
        <v>8772</v>
      </c>
      <c r="B925" s="15" t="s">
        <v>13082</v>
      </c>
      <c r="C925" s="23" t="s">
        <v>13107</v>
      </c>
      <c r="D925" s="23" t="s">
        <v>13111</v>
      </c>
      <c r="E925" s="24"/>
      <c r="F925" s="17">
        <v>2999</v>
      </c>
      <c r="G925" s="17">
        <v>1199</v>
      </c>
      <c r="H925" s="25">
        <v>0.6</v>
      </c>
      <c r="I925" s="18" t="str">
        <f t="shared" si="43"/>
        <v>&gt;₹500</v>
      </c>
      <c r="J925" s="18" t="str">
        <f t="shared" si="44"/>
        <v>Eligible</v>
      </c>
      <c r="K925" s="15">
        <v>4</v>
      </c>
      <c r="L925" s="26">
        <v>2732</v>
      </c>
      <c r="M925" s="27">
        <f t="shared" si="45"/>
        <v>8193268</v>
      </c>
      <c r="N925" s="15" t="s">
        <v>8774</v>
      </c>
      <c r="O925" s="15" t="s">
        <v>8775</v>
      </c>
      <c r="P925" s="15" t="s">
        <v>8776</v>
      </c>
      <c r="Q925" s="15" t="s">
        <v>8777</v>
      </c>
      <c r="R925" s="15" t="s">
        <v>8779</v>
      </c>
      <c r="S925" s="15" t="s">
        <v>8778</v>
      </c>
    </row>
    <row r="926" spans="1:19" x14ac:dyDescent="0.3">
      <c r="A926" s="15" t="s">
        <v>2131</v>
      </c>
      <c r="B926" s="15" t="s">
        <v>13082</v>
      </c>
      <c r="C926" s="15" t="s">
        <v>13083</v>
      </c>
      <c r="D926" s="15" t="s">
        <v>13086</v>
      </c>
      <c r="E926" s="24" t="s">
        <v>13194</v>
      </c>
      <c r="F926" s="17">
        <v>799</v>
      </c>
      <c r="G926" s="17">
        <v>254</v>
      </c>
      <c r="H926" s="25">
        <v>0.68</v>
      </c>
      <c r="I926" s="18" t="str">
        <f t="shared" si="43"/>
        <v>₹200 - ₹500</v>
      </c>
      <c r="J926" s="18" t="str">
        <f t="shared" si="44"/>
        <v>Eligible</v>
      </c>
      <c r="K926" s="15">
        <v>4</v>
      </c>
      <c r="L926" s="26">
        <v>14368</v>
      </c>
      <c r="M926" s="27">
        <f t="shared" si="45"/>
        <v>11480032</v>
      </c>
      <c r="N926" s="15" t="s">
        <v>2132</v>
      </c>
      <c r="O926" s="15" t="s">
        <v>2133</v>
      </c>
      <c r="P926" s="15" t="s">
        <v>2134</v>
      </c>
      <c r="Q926" s="15" t="s">
        <v>2135</v>
      </c>
      <c r="R926" s="15" t="s">
        <v>2137</v>
      </c>
      <c r="S926" s="15" t="s">
        <v>2136</v>
      </c>
    </row>
    <row r="927" spans="1:19" x14ac:dyDescent="0.3">
      <c r="A927" s="15" t="s">
        <v>10537</v>
      </c>
      <c r="B927" s="15" t="s">
        <v>13149</v>
      </c>
      <c r="C927" s="23" t="s">
        <v>13164</v>
      </c>
      <c r="D927" s="23" t="s">
        <v>13167</v>
      </c>
      <c r="E927" s="24" t="s">
        <v>13195</v>
      </c>
      <c r="F927" s="17">
        <v>1249</v>
      </c>
      <c r="G927" s="17">
        <v>899</v>
      </c>
      <c r="H927" s="25">
        <v>0.28000000000000003</v>
      </c>
      <c r="I927" s="18" t="str">
        <f t="shared" si="43"/>
        <v>&gt;₹500</v>
      </c>
      <c r="J927" s="18" t="str">
        <f t="shared" si="44"/>
        <v>Not Eligible</v>
      </c>
      <c r="K927" s="15">
        <v>4</v>
      </c>
      <c r="L927" s="26">
        <v>9791</v>
      </c>
      <c r="M927" s="27">
        <f t="shared" si="45"/>
        <v>12228959</v>
      </c>
      <c r="N927" s="15" t="s">
        <v>10538</v>
      </c>
      <c r="O927" s="15" t="s">
        <v>10539</v>
      </c>
      <c r="P927" s="15" t="s">
        <v>10540</v>
      </c>
      <c r="Q927" s="15" t="s">
        <v>10541</v>
      </c>
      <c r="R927" s="15" t="s">
        <v>10543</v>
      </c>
      <c r="S927" s="15" t="s">
        <v>10542</v>
      </c>
    </row>
    <row r="928" spans="1:19" x14ac:dyDescent="0.3">
      <c r="A928" s="15" t="s">
        <v>275</v>
      </c>
      <c r="B928" s="15" t="s">
        <v>13082</v>
      </c>
      <c r="C928" s="15" t="s">
        <v>13083</v>
      </c>
      <c r="D928" s="15" t="s">
        <v>13086</v>
      </c>
      <c r="E928" s="24" t="s">
        <v>13194</v>
      </c>
      <c r="F928" s="17">
        <v>399</v>
      </c>
      <c r="G928" s="17">
        <v>299</v>
      </c>
      <c r="H928" s="25">
        <v>0.25</v>
      </c>
      <c r="I928" s="18" t="str">
        <f t="shared" si="43"/>
        <v>₹200 - ₹500</v>
      </c>
      <c r="J928" s="18" t="str">
        <f t="shared" si="44"/>
        <v>Not Eligible</v>
      </c>
      <c r="K928" s="15">
        <v>4</v>
      </c>
      <c r="L928" s="26">
        <v>2446</v>
      </c>
      <c r="M928" s="27">
        <f t="shared" si="45"/>
        <v>975954</v>
      </c>
      <c r="N928" s="15" t="s">
        <v>276</v>
      </c>
      <c r="O928" s="15" t="s">
        <v>277</v>
      </c>
      <c r="P928" s="15" t="s">
        <v>278</v>
      </c>
      <c r="Q928" s="15" t="s">
        <v>279</v>
      </c>
      <c r="R928" s="15" t="s">
        <v>281</v>
      </c>
      <c r="S928" s="15" t="s">
        <v>280</v>
      </c>
    </row>
    <row r="929" spans="1:19" x14ac:dyDescent="0.3">
      <c r="A929" s="15" t="s">
        <v>6712</v>
      </c>
      <c r="B929" s="15" t="s">
        <v>13116</v>
      </c>
      <c r="C929" s="15" t="s">
        <v>13126</v>
      </c>
      <c r="D929" s="15" t="s">
        <v>13129</v>
      </c>
      <c r="E929" s="24" t="s">
        <v>13208</v>
      </c>
      <c r="F929" s="17">
        <v>3999</v>
      </c>
      <c r="G929" s="17">
        <v>1799</v>
      </c>
      <c r="H929" s="25">
        <v>0.55000000000000004</v>
      </c>
      <c r="I929" s="18" t="str">
        <f t="shared" si="43"/>
        <v>&gt;₹500</v>
      </c>
      <c r="J929" s="18" t="str">
        <f t="shared" si="44"/>
        <v>Eligible</v>
      </c>
      <c r="K929" s="15">
        <v>4</v>
      </c>
      <c r="L929" s="26">
        <v>25340</v>
      </c>
      <c r="M929" s="27">
        <f t="shared" si="45"/>
        <v>101334660</v>
      </c>
      <c r="N929" s="15" t="s">
        <v>6714</v>
      </c>
      <c r="O929" s="15" t="s">
        <v>6715</v>
      </c>
      <c r="P929" s="15" t="s">
        <v>6716</v>
      </c>
      <c r="Q929" s="15" t="s">
        <v>6717</v>
      </c>
      <c r="R929" s="15" t="s">
        <v>6719</v>
      </c>
      <c r="S929" s="15" t="s">
        <v>6718</v>
      </c>
    </row>
    <row r="930" spans="1:19" x14ac:dyDescent="0.3">
      <c r="A930" s="15" t="s">
        <v>9051</v>
      </c>
      <c r="B930" s="15" t="s">
        <v>13116</v>
      </c>
      <c r="C930" s="15" t="s">
        <v>13132</v>
      </c>
      <c r="D930" s="23" t="s">
        <v>13136</v>
      </c>
      <c r="E930" s="24" t="s">
        <v>13198</v>
      </c>
      <c r="F930" s="17">
        <v>24999</v>
      </c>
      <c r="G930" s="17">
        <v>13999</v>
      </c>
      <c r="H930" s="25">
        <v>0.44</v>
      </c>
      <c r="I930" s="18" t="str">
        <f t="shared" si="43"/>
        <v>&gt;₹500</v>
      </c>
      <c r="J930" s="18" t="str">
        <f t="shared" si="44"/>
        <v>Not Eligible</v>
      </c>
      <c r="K930" s="15">
        <v>4</v>
      </c>
      <c r="L930" s="26">
        <v>3096</v>
      </c>
      <c r="M930" s="27">
        <f t="shared" si="45"/>
        <v>77396904</v>
      </c>
      <c r="N930" s="15" t="s">
        <v>9052</v>
      </c>
      <c r="O930" s="15" t="s">
        <v>9053</v>
      </c>
      <c r="P930" s="15" t="s">
        <v>9054</v>
      </c>
      <c r="Q930" s="15" t="s">
        <v>9055</v>
      </c>
      <c r="R930" s="15" t="s">
        <v>9057</v>
      </c>
      <c r="S930" s="15" t="s">
        <v>9056</v>
      </c>
    </row>
    <row r="931" spans="1:19" x14ac:dyDescent="0.3">
      <c r="A931" s="15" t="s">
        <v>12423</v>
      </c>
      <c r="B931" s="15" t="s">
        <v>13149</v>
      </c>
      <c r="C931" s="23" t="s">
        <v>13164</v>
      </c>
      <c r="D931" s="23" t="s">
        <v>13167</v>
      </c>
      <c r="E931" s="24" t="s">
        <v>13223</v>
      </c>
      <c r="F931" s="17">
        <v>2199</v>
      </c>
      <c r="G931" s="17">
        <v>499</v>
      </c>
      <c r="H931" s="25">
        <v>0.77</v>
      </c>
      <c r="I931" s="18" t="str">
        <f t="shared" si="43"/>
        <v>₹200 - ₹500</v>
      </c>
      <c r="J931" s="18" t="str">
        <f t="shared" si="44"/>
        <v>Eligible</v>
      </c>
      <c r="K931" s="15">
        <v>4</v>
      </c>
      <c r="L931" s="26">
        <v>4</v>
      </c>
      <c r="M931" s="27">
        <f t="shared" si="45"/>
        <v>8796</v>
      </c>
      <c r="N931" s="15" t="s">
        <v>12424</v>
      </c>
      <c r="O931" s="15" t="s">
        <v>12425</v>
      </c>
      <c r="P931" s="15" t="s">
        <v>12426</v>
      </c>
      <c r="Q931" s="15" t="s">
        <v>12427</v>
      </c>
      <c r="R931" s="15" t="s">
        <v>12429</v>
      </c>
      <c r="S931" s="15" t="s">
        <v>12428</v>
      </c>
    </row>
    <row r="932" spans="1:19" x14ac:dyDescent="0.3">
      <c r="A932" s="15" t="s">
        <v>10282</v>
      </c>
      <c r="B932" s="15" t="s">
        <v>13149</v>
      </c>
      <c r="C932" s="15" t="s">
        <v>13154</v>
      </c>
      <c r="D932" s="23" t="s">
        <v>13158</v>
      </c>
      <c r="E932" s="24" t="s">
        <v>13261</v>
      </c>
      <c r="F932" s="17">
        <v>2000</v>
      </c>
      <c r="G932" s="17">
        <v>899</v>
      </c>
      <c r="H932" s="25">
        <v>0.55000000000000004</v>
      </c>
      <c r="I932" s="18" t="str">
        <f t="shared" si="43"/>
        <v>&gt;₹500</v>
      </c>
      <c r="J932" s="18" t="str">
        <f t="shared" si="44"/>
        <v>Eligible</v>
      </c>
      <c r="K932" s="15">
        <v>4</v>
      </c>
      <c r="L932" s="26">
        <v>119</v>
      </c>
      <c r="M932" s="27">
        <f t="shared" si="45"/>
        <v>238000</v>
      </c>
      <c r="N932" s="15" t="s">
        <v>10283</v>
      </c>
      <c r="O932" s="15" t="s">
        <v>10284</v>
      </c>
      <c r="P932" s="15" t="s">
        <v>10285</v>
      </c>
      <c r="Q932" s="15" t="s">
        <v>10286</v>
      </c>
      <c r="R932" s="15" t="s">
        <v>10288</v>
      </c>
      <c r="S932" s="15" t="s">
        <v>10287</v>
      </c>
    </row>
    <row r="933" spans="1:19" x14ac:dyDescent="0.3">
      <c r="A933" s="15" t="s">
        <v>5630</v>
      </c>
      <c r="B933" s="15" t="s">
        <v>13082</v>
      </c>
      <c r="C933" s="15" t="s">
        <v>13083</v>
      </c>
      <c r="D933" s="15" t="s">
        <v>13089</v>
      </c>
      <c r="E933" s="24" t="s">
        <v>13207</v>
      </c>
      <c r="F933" s="17">
        <v>449</v>
      </c>
      <c r="G933" s="17">
        <v>299</v>
      </c>
      <c r="H933" s="25">
        <v>0.33</v>
      </c>
      <c r="I933" s="18" t="str">
        <f t="shared" si="43"/>
        <v>₹200 - ₹500</v>
      </c>
      <c r="J933" s="18" t="str">
        <f t="shared" si="44"/>
        <v>Not Eligible</v>
      </c>
      <c r="K933" s="15">
        <v>4</v>
      </c>
      <c r="L933" s="26">
        <v>40106</v>
      </c>
      <c r="M933" s="27">
        <f t="shared" si="45"/>
        <v>18007594</v>
      </c>
      <c r="N933" s="15" t="s">
        <v>5631</v>
      </c>
      <c r="O933" s="15" t="s">
        <v>5632</v>
      </c>
      <c r="P933" s="15" t="s">
        <v>5633</v>
      </c>
      <c r="Q933" s="15" t="s">
        <v>5634</v>
      </c>
      <c r="R933" s="15" t="s">
        <v>5636</v>
      </c>
      <c r="S933" s="15" t="s">
        <v>5635</v>
      </c>
    </row>
    <row r="934" spans="1:19" x14ac:dyDescent="0.3">
      <c r="A934" s="15" t="s">
        <v>315</v>
      </c>
      <c r="B934" s="15" t="s">
        <v>13082</v>
      </c>
      <c r="C934" s="15" t="s">
        <v>13083</v>
      </c>
      <c r="D934" s="15" t="s">
        <v>13086</v>
      </c>
      <c r="E934" s="24" t="s">
        <v>13194</v>
      </c>
      <c r="F934" s="17">
        <v>499</v>
      </c>
      <c r="G934" s="17">
        <v>179</v>
      </c>
      <c r="H934" s="25">
        <v>0.64</v>
      </c>
      <c r="I934" s="18" t="str">
        <f t="shared" si="43"/>
        <v>&lt;₹200</v>
      </c>
      <c r="J934" s="18" t="str">
        <f t="shared" si="44"/>
        <v>Eligible</v>
      </c>
      <c r="K934" s="15">
        <v>4</v>
      </c>
      <c r="L934" s="26">
        <v>13029</v>
      </c>
      <c r="M934" s="27">
        <f t="shared" si="45"/>
        <v>6501471</v>
      </c>
      <c r="N934" s="15" t="s">
        <v>316</v>
      </c>
      <c r="O934" s="15" t="s">
        <v>317</v>
      </c>
      <c r="P934" s="15" t="s">
        <v>318</v>
      </c>
      <c r="Q934" s="15" t="s">
        <v>319</v>
      </c>
      <c r="R934" s="15" t="s">
        <v>321</v>
      </c>
      <c r="S934" s="15" t="s">
        <v>320</v>
      </c>
    </row>
    <row r="935" spans="1:19" x14ac:dyDescent="0.3">
      <c r="A935" s="15" t="s">
        <v>9244</v>
      </c>
      <c r="B935" s="15" t="s">
        <v>13082</v>
      </c>
      <c r="C935" s="23" t="s">
        <v>13083</v>
      </c>
      <c r="D935" s="23" t="s">
        <v>13090</v>
      </c>
      <c r="E935" s="24" t="s">
        <v>13269</v>
      </c>
      <c r="F935" s="17">
        <v>3499</v>
      </c>
      <c r="G935" s="17">
        <v>1699</v>
      </c>
      <c r="H935" s="25">
        <v>0.51</v>
      </c>
      <c r="I935" s="18" t="str">
        <f t="shared" si="43"/>
        <v>&gt;₹500</v>
      </c>
      <c r="J935" s="18" t="str">
        <f t="shared" si="44"/>
        <v>Eligible</v>
      </c>
      <c r="K935" s="15">
        <v>4</v>
      </c>
      <c r="L935" s="26">
        <v>291</v>
      </c>
      <c r="M935" s="27">
        <f t="shared" si="45"/>
        <v>1018209</v>
      </c>
      <c r="N935" s="15" t="s">
        <v>9245</v>
      </c>
      <c r="O935" s="15" t="s">
        <v>9246</v>
      </c>
      <c r="P935" s="15" t="s">
        <v>9247</v>
      </c>
      <c r="Q935" s="15" t="s">
        <v>9248</v>
      </c>
      <c r="R935" s="15" t="s">
        <v>9250</v>
      </c>
      <c r="S935" s="15" t="s">
        <v>9249</v>
      </c>
    </row>
    <row r="936" spans="1:19" x14ac:dyDescent="0.3">
      <c r="A936" s="15" t="s">
        <v>10445</v>
      </c>
      <c r="B936" s="15" t="s">
        <v>13149</v>
      </c>
      <c r="C936" s="15" t="s">
        <v>13164</v>
      </c>
      <c r="D936" s="23" t="s">
        <v>13167</v>
      </c>
      <c r="E936" s="24" t="s">
        <v>13203</v>
      </c>
      <c r="F936" s="17">
        <v>1500</v>
      </c>
      <c r="G936" s="17">
        <v>799</v>
      </c>
      <c r="H936" s="25">
        <v>0.47</v>
      </c>
      <c r="I936" s="18" t="str">
        <f t="shared" si="43"/>
        <v>&gt;₹500</v>
      </c>
      <c r="J936" s="18" t="str">
        <f t="shared" si="44"/>
        <v>Not Eligible</v>
      </c>
      <c r="K936" s="15">
        <v>4</v>
      </c>
      <c r="L936" s="26">
        <v>15453</v>
      </c>
      <c r="M936" s="27">
        <f t="shared" si="45"/>
        <v>23179500</v>
      </c>
      <c r="N936" s="15" t="s">
        <v>10446</v>
      </c>
      <c r="O936" s="15" t="s">
        <v>10447</v>
      </c>
      <c r="P936" s="15" t="s">
        <v>10448</v>
      </c>
      <c r="Q936" s="15" t="s">
        <v>10449</v>
      </c>
      <c r="R936" s="15" t="s">
        <v>10451</v>
      </c>
      <c r="S936" s="15" t="s">
        <v>10450</v>
      </c>
    </row>
    <row r="937" spans="1:19" x14ac:dyDescent="0.3">
      <c r="A937" s="15" t="s">
        <v>12060</v>
      </c>
      <c r="B937" s="15" t="s">
        <v>13149</v>
      </c>
      <c r="C937" s="15" t="s">
        <v>13164</v>
      </c>
      <c r="D937" s="15" t="s">
        <v>13167</v>
      </c>
      <c r="E937" s="24" t="s">
        <v>13271</v>
      </c>
      <c r="F937" s="17">
        <v>3995</v>
      </c>
      <c r="G937" s="17">
        <v>2742</v>
      </c>
      <c r="H937" s="25">
        <v>0.31</v>
      </c>
      <c r="I937" s="18" t="str">
        <f t="shared" si="43"/>
        <v>&gt;₹500</v>
      </c>
      <c r="J937" s="18" t="str">
        <f t="shared" si="44"/>
        <v>Not Eligible</v>
      </c>
      <c r="K937" s="15">
        <v>4</v>
      </c>
      <c r="L937" s="26">
        <v>604</v>
      </c>
      <c r="M937" s="27">
        <f t="shared" si="45"/>
        <v>2412980</v>
      </c>
      <c r="N937" s="15" t="s">
        <v>12061</v>
      </c>
      <c r="O937" s="15" t="s">
        <v>12062</v>
      </c>
      <c r="P937" s="15" t="s">
        <v>12063</v>
      </c>
      <c r="Q937" s="15" t="s">
        <v>12064</v>
      </c>
      <c r="R937" s="15" t="s">
        <v>12066</v>
      </c>
      <c r="S937" s="15" t="s">
        <v>12065</v>
      </c>
    </row>
    <row r="938" spans="1:19" x14ac:dyDescent="0.3">
      <c r="A938" s="15" t="s">
        <v>943</v>
      </c>
      <c r="B938" s="15" t="s">
        <v>13116</v>
      </c>
      <c r="C938" s="15" t="s">
        <v>13132</v>
      </c>
      <c r="D938" s="15" t="s">
        <v>13117</v>
      </c>
      <c r="E938" s="24" t="s">
        <v>13228</v>
      </c>
      <c r="F938" s="17">
        <v>899</v>
      </c>
      <c r="G938" s="17">
        <v>299</v>
      </c>
      <c r="H938" s="25">
        <v>0.67</v>
      </c>
      <c r="I938" s="18" t="str">
        <f t="shared" si="43"/>
        <v>₹200 - ₹500</v>
      </c>
      <c r="J938" s="18" t="str">
        <f t="shared" si="44"/>
        <v>Eligible</v>
      </c>
      <c r="K938" s="15">
        <v>4</v>
      </c>
      <c r="L938" s="26">
        <v>46647</v>
      </c>
      <c r="M938" s="27">
        <f t="shared" si="45"/>
        <v>41935653</v>
      </c>
      <c r="N938" s="15" t="s">
        <v>944</v>
      </c>
      <c r="O938" s="15" t="s">
        <v>945</v>
      </c>
      <c r="P938" s="15" t="s">
        <v>946</v>
      </c>
      <c r="Q938" s="15" t="s">
        <v>947</v>
      </c>
      <c r="R938" s="15" t="s">
        <v>949</v>
      </c>
      <c r="S938" s="15" t="s">
        <v>948</v>
      </c>
    </row>
    <row r="939" spans="1:19" x14ac:dyDescent="0.3">
      <c r="A939" s="15" t="s">
        <v>6112</v>
      </c>
      <c r="B939" s="15" t="s">
        <v>13116</v>
      </c>
      <c r="C939" s="15" t="s">
        <v>13130</v>
      </c>
      <c r="D939" s="15" t="s">
        <v>13131</v>
      </c>
      <c r="E939" s="24" t="s">
        <v>13256</v>
      </c>
      <c r="F939" s="17">
        <v>2299</v>
      </c>
      <c r="G939" s="17">
        <v>1049</v>
      </c>
      <c r="H939" s="25">
        <v>0.54</v>
      </c>
      <c r="I939" s="18" t="str">
        <f t="shared" si="43"/>
        <v>&gt;₹500</v>
      </c>
      <c r="J939" s="18" t="str">
        <f t="shared" si="44"/>
        <v>Eligible</v>
      </c>
      <c r="K939" s="15">
        <v>4</v>
      </c>
      <c r="L939" s="26">
        <v>3233</v>
      </c>
      <c r="M939" s="27">
        <f t="shared" si="45"/>
        <v>7432667</v>
      </c>
      <c r="N939" s="15" t="s">
        <v>6113</v>
      </c>
      <c r="O939" s="15" t="s">
        <v>6114</v>
      </c>
      <c r="P939" s="15" t="s">
        <v>6115</v>
      </c>
      <c r="Q939" s="15" t="s">
        <v>6116</v>
      </c>
      <c r="R939" s="15" t="s">
        <v>6118</v>
      </c>
      <c r="S939" s="15" t="s">
        <v>6117</v>
      </c>
    </row>
    <row r="940" spans="1:19" x14ac:dyDescent="0.3">
      <c r="A940" s="15" t="s">
        <v>10099</v>
      </c>
      <c r="B940" s="15" t="s">
        <v>13149</v>
      </c>
      <c r="C940" s="23" t="s">
        <v>13164</v>
      </c>
      <c r="D940" s="23" t="s">
        <v>13168</v>
      </c>
      <c r="E940" s="24" t="s">
        <v>13206</v>
      </c>
      <c r="F940" s="17">
        <v>1745</v>
      </c>
      <c r="G940" s="17">
        <v>1614</v>
      </c>
      <c r="H940" s="25">
        <v>0.08</v>
      </c>
      <c r="I940" s="18" t="str">
        <f t="shared" si="43"/>
        <v>&gt;₹500</v>
      </c>
      <c r="J940" s="18" t="str">
        <f t="shared" si="44"/>
        <v>Not Eligible</v>
      </c>
      <c r="K940" s="15">
        <v>4</v>
      </c>
      <c r="L940" s="26">
        <v>70</v>
      </c>
      <c r="M940" s="27">
        <f t="shared" si="45"/>
        <v>122150</v>
      </c>
      <c r="N940" s="15" t="s">
        <v>10100</v>
      </c>
      <c r="O940" s="15" t="s">
        <v>10101</v>
      </c>
      <c r="P940" s="15" t="s">
        <v>10102</v>
      </c>
      <c r="Q940" s="15" t="s">
        <v>10103</v>
      </c>
      <c r="R940" s="15" t="s">
        <v>10105</v>
      </c>
      <c r="S940" s="15" t="s">
        <v>10104</v>
      </c>
    </row>
    <row r="941" spans="1:19" x14ac:dyDescent="0.3">
      <c r="A941" s="15" t="s">
        <v>724</v>
      </c>
      <c r="B941" s="15" t="s">
        <v>13082</v>
      </c>
      <c r="C941" s="15" t="s">
        <v>13083</v>
      </c>
      <c r="D941" s="15" t="s">
        <v>13086</v>
      </c>
      <c r="E941" s="24" t="s">
        <v>13194</v>
      </c>
      <c r="F941" s="17">
        <v>399</v>
      </c>
      <c r="G941" s="17">
        <v>179</v>
      </c>
      <c r="H941" s="25">
        <v>0.55000000000000004</v>
      </c>
      <c r="I941" s="18" t="str">
        <f t="shared" si="43"/>
        <v>&lt;₹200</v>
      </c>
      <c r="J941" s="18" t="str">
        <f t="shared" si="44"/>
        <v>Eligible</v>
      </c>
      <c r="K941" s="15">
        <v>4</v>
      </c>
      <c r="L941" s="26">
        <v>26164</v>
      </c>
      <c r="M941" s="27">
        <f t="shared" si="45"/>
        <v>10439436</v>
      </c>
      <c r="N941" s="15" t="s">
        <v>725</v>
      </c>
      <c r="O941" s="15" t="s">
        <v>726</v>
      </c>
      <c r="P941" s="15" t="s">
        <v>727</v>
      </c>
      <c r="Q941" s="15" t="s">
        <v>728</v>
      </c>
      <c r="R941" s="15" t="s">
        <v>730</v>
      </c>
      <c r="S941" s="15" t="s">
        <v>729</v>
      </c>
    </row>
    <row r="942" spans="1:19" x14ac:dyDescent="0.3">
      <c r="A942" s="15" t="s">
        <v>1545</v>
      </c>
      <c r="B942" s="15" t="s">
        <v>13082</v>
      </c>
      <c r="C942" s="15" t="s">
        <v>13083</v>
      </c>
      <c r="D942" s="15" t="s">
        <v>13086</v>
      </c>
      <c r="E942" s="24" t="s">
        <v>13194</v>
      </c>
      <c r="F942" s="17">
        <v>399</v>
      </c>
      <c r="G942" s="17">
        <v>149</v>
      </c>
      <c r="H942" s="25">
        <v>0.63</v>
      </c>
      <c r="I942" s="18" t="str">
        <f t="shared" si="43"/>
        <v>&lt;₹200</v>
      </c>
      <c r="J942" s="18" t="str">
        <f t="shared" si="44"/>
        <v>Eligible</v>
      </c>
      <c r="K942" s="15">
        <v>4</v>
      </c>
      <c r="L942" s="26">
        <v>16166</v>
      </c>
      <c r="M942" s="27">
        <f t="shared" si="45"/>
        <v>6450234</v>
      </c>
      <c r="N942" s="15" t="s">
        <v>1546</v>
      </c>
      <c r="O942" s="15" t="s">
        <v>726</v>
      </c>
      <c r="P942" s="15" t="s">
        <v>727</v>
      </c>
      <c r="Q942" s="15" t="s">
        <v>728</v>
      </c>
      <c r="R942" s="15" t="s">
        <v>730</v>
      </c>
      <c r="S942" s="15" t="s">
        <v>729</v>
      </c>
    </row>
    <row r="943" spans="1:19" x14ac:dyDescent="0.3">
      <c r="A943" s="15" t="s">
        <v>2152</v>
      </c>
      <c r="B943" s="15" t="s">
        <v>13082</v>
      </c>
      <c r="C943" s="15" t="s">
        <v>13083</v>
      </c>
      <c r="D943" s="15" t="s">
        <v>13086</v>
      </c>
      <c r="E943" s="24" t="s">
        <v>13194</v>
      </c>
      <c r="F943" s="17">
        <v>399</v>
      </c>
      <c r="G943" s="17">
        <v>179</v>
      </c>
      <c r="H943" s="25">
        <v>0.55000000000000004</v>
      </c>
      <c r="I943" s="18" t="str">
        <f t="shared" si="43"/>
        <v>&lt;₹200</v>
      </c>
      <c r="J943" s="18" t="str">
        <f t="shared" si="44"/>
        <v>Eligible</v>
      </c>
      <c r="K943" s="15">
        <v>4</v>
      </c>
      <c r="L943" s="26">
        <v>35693</v>
      </c>
      <c r="M943" s="27">
        <f t="shared" si="45"/>
        <v>14241507</v>
      </c>
      <c r="N943" s="15" t="s">
        <v>725</v>
      </c>
      <c r="O943" s="15" t="s">
        <v>726</v>
      </c>
      <c r="P943" s="15" t="s">
        <v>727</v>
      </c>
      <c r="Q943" s="15" t="s">
        <v>728</v>
      </c>
      <c r="R943" s="15" t="s">
        <v>730</v>
      </c>
      <c r="S943" s="15" t="s">
        <v>729</v>
      </c>
    </row>
    <row r="944" spans="1:19" x14ac:dyDescent="0.3">
      <c r="A944" s="15" t="s">
        <v>3534</v>
      </c>
      <c r="B944" s="15" t="s">
        <v>13116</v>
      </c>
      <c r="C944" s="15" t="s">
        <v>13137</v>
      </c>
      <c r="D944" s="15" t="s">
        <v>13139</v>
      </c>
      <c r="E944" s="24" t="s">
        <v>13197</v>
      </c>
      <c r="F944" s="17">
        <v>19999</v>
      </c>
      <c r="G944" s="17">
        <v>13999</v>
      </c>
      <c r="H944" s="25">
        <v>0.3</v>
      </c>
      <c r="I944" s="18" t="str">
        <f t="shared" si="43"/>
        <v>&gt;₹500</v>
      </c>
      <c r="J944" s="18" t="str">
        <f t="shared" si="44"/>
        <v>Not Eligible</v>
      </c>
      <c r="K944" s="15">
        <v>4</v>
      </c>
      <c r="L944" s="26">
        <v>14391</v>
      </c>
      <c r="M944" s="27">
        <f t="shared" si="45"/>
        <v>287805609</v>
      </c>
      <c r="N944" s="15" t="s">
        <v>3536</v>
      </c>
      <c r="O944" s="15" t="s">
        <v>3537</v>
      </c>
      <c r="P944" s="15" t="s">
        <v>3538</v>
      </c>
      <c r="Q944" s="15" t="s">
        <v>3539</v>
      </c>
      <c r="R944" s="15" t="s">
        <v>3541</v>
      </c>
      <c r="S944" s="15" t="s">
        <v>3540</v>
      </c>
    </row>
    <row r="945" spans="1:19" x14ac:dyDescent="0.3">
      <c r="A945" s="15" t="s">
        <v>593</v>
      </c>
      <c r="B945" s="15" t="s">
        <v>13082</v>
      </c>
      <c r="C945" s="15" t="s">
        <v>13083</v>
      </c>
      <c r="D945" s="15" t="s">
        <v>13086</v>
      </c>
      <c r="E945" s="24" t="s">
        <v>13194</v>
      </c>
      <c r="F945" s="17">
        <v>999</v>
      </c>
      <c r="G945" s="17">
        <v>139</v>
      </c>
      <c r="H945" s="25">
        <v>0.86</v>
      </c>
      <c r="I945" s="18" t="str">
        <f t="shared" si="43"/>
        <v>&lt;₹200</v>
      </c>
      <c r="J945" s="18" t="str">
        <f t="shared" si="44"/>
        <v>Eligible</v>
      </c>
      <c r="K945" s="15">
        <v>4</v>
      </c>
      <c r="L945" s="26">
        <v>1765</v>
      </c>
      <c r="M945" s="27">
        <f t="shared" si="45"/>
        <v>1763235</v>
      </c>
      <c r="N945" s="15" t="s">
        <v>594</v>
      </c>
      <c r="O945" s="15" t="s">
        <v>595</v>
      </c>
      <c r="P945" s="15" t="s">
        <v>596</v>
      </c>
      <c r="Q945" s="15" t="s">
        <v>597</v>
      </c>
      <c r="R945" s="15" t="s">
        <v>599</v>
      </c>
      <c r="S945" s="15" t="s">
        <v>598</v>
      </c>
    </row>
    <row r="946" spans="1:19" x14ac:dyDescent="0.3">
      <c r="A946" s="15" t="s">
        <v>1079</v>
      </c>
      <c r="B946" s="15" t="s">
        <v>13082</v>
      </c>
      <c r="C946" s="15" t="s">
        <v>13083</v>
      </c>
      <c r="D946" s="15" t="s">
        <v>13086</v>
      </c>
      <c r="E946" s="24" t="s">
        <v>13194</v>
      </c>
      <c r="F946" s="17">
        <v>999</v>
      </c>
      <c r="G946" s="17">
        <v>149</v>
      </c>
      <c r="H946" s="25">
        <v>0.85</v>
      </c>
      <c r="I946" s="18" t="str">
        <f t="shared" si="43"/>
        <v>&lt;₹200</v>
      </c>
      <c r="J946" s="18" t="str">
        <f t="shared" si="44"/>
        <v>Eligible</v>
      </c>
      <c r="K946" s="15">
        <v>4</v>
      </c>
      <c r="L946" s="26">
        <v>14062</v>
      </c>
      <c r="M946" s="27">
        <f t="shared" si="45"/>
        <v>14047938</v>
      </c>
      <c r="N946" s="15" t="s">
        <v>1080</v>
      </c>
      <c r="O946" s="15" t="s">
        <v>595</v>
      </c>
      <c r="P946" s="15" t="s">
        <v>596</v>
      </c>
      <c r="Q946" s="15" t="s">
        <v>597</v>
      </c>
      <c r="R946" s="15" t="s">
        <v>599</v>
      </c>
      <c r="S946" s="15" t="s">
        <v>598</v>
      </c>
    </row>
    <row r="947" spans="1:19" x14ac:dyDescent="0.3">
      <c r="A947" s="15" t="s">
        <v>12362</v>
      </c>
      <c r="B947" s="15" t="s">
        <v>13149</v>
      </c>
      <c r="C947" s="15" t="s">
        <v>13164</v>
      </c>
      <c r="D947" s="15" t="s">
        <v>13167</v>
      </c>
      <c r="E947" s="24" t="s">
        <v>13221</v>
      </c>
      <c r="F947" s="17">
        <v>1975</v>
      </c>
      <c r="G947" s="17">
        <v>1699</v>
      </c>
      <c r="H947" s="25">
        <v>0.14000000000000001</v>
      </c>
      <c r="I947" s="18" t="str">
        <f t="shared" si="43"/>
        <v>&gt;₹500</v>
      </c>
      <c r="J947" s="18" t="str">
        <f t="shared" si="44"/>
        <v>Not Eligible</v>
      </c>
      <c r="K947" s="15">
        <v>4</v>
      </c>
      <c r="L947" s="26">
        <v>15646</v>
      </c>
      <c r="M947" s="27">
        <f t="shared" si="45"/>
        <v>30900850</v>
      </c>
      <c r="N947" s="15" t="s">
        <v>12363</v>
      </c>
      <c r="O947" s="15" t="s">
        <v>12364</v>
      </c>
      <c r="P947" s="15" t="s">
        <v>12365</v>
      </c>
      <c r="Q947" s="15" t="s">
        <v>12366</v>
      </c>
      <c r="R947" s="15" t="s">
        <v>12368</v>
      </c>
      <c r="S947" s="15" t="s">
        <v>12367</v>
      </c>
    </row>
    <row r="948" spans="1:19" x14ac:dyDescent="0.3">
      <c r="A948" s="15" t="s">
        <v>2160</v>
      </c>
      <c r="B948" s="15" t="s">
        <v>13116</v>
      </c>
      <c r="C948" s="15" t="s">
        <v>13132</v>
      </c>
      <c r="D948" s="15" t="s">
        <v>13117</v>
      </c>
      <c r="E948" s="24" t="s">
        <v>13276</v>
      </c>
      <c r="F948" s="17">
        <v>999</v>
      </c>
      <c r="G948" s="17">
        <v>399</v>
      </c>
      <c r="H948" s="25">
        <v>0.6</v>
      </c>
      <c r="I948" s="18" t="str">
        <f t="shared" si="43"/>
        <v>₹200 - ₹500</v>
      </c>
      <c r="J948" s="18" t="str">
        <f t="shared" si="44"/>
        <v>Eligible</v>
      </c>
      <c r="K948" s="15">
        <v>4</v>
      </c>
      <c r="L948" s="26">
        <v>9695</v>
      </c>
      <c r="M948" s="27">
        <f t="shared" si="45"/>
        <v>9685305</v>
      </c>
      <c r="N948" s="15" t="s">
        <v>2161</v>
      </c>
      <c r="O948" s="15" t="s">
        <v>2162</v>
      </c>
      <c r="P948" s="15" t="s">
        <v>2163</v>
      </c>
      <c r="Q948" s="15" t="s">
        <v>2164</v>
      </c>
      <c r="R948" s="15" t="s">
        <v>2166</v>
      </c>
      <c r="S948" s="15" t="s">
        <v>2165</v>
      </c>
    </row>
    <row r="949" spans="1:19" x14ac:dyDescent="0.3">
      <c r="A949" s="15" t="s">
        <v>6836</v>
      </c>
      <c r="B949" s="15" t="s">
        <v>13082</v>
      </c>
      <c r="C949" s="15" t="s">
        <v>13083</v>
      </c>
      <c r="D949" s="15" t="s">
        <v>13090</v>
      </c>
      <c r="E949" s="24" t="s">
        <v>13233</v>
      </c>
      <c r="F949" s="17">
        <v>3999</v>
      </c>
      <c r="G949" s="17">
        <v>599</v>
      </c>
      <c r="H949" s="25">
        <v>0.85</v>
      </c>
      <c r="I949" s="18" t="str">
        <f t="shared" si="43"/>
        <v>&gt;₹500</v>
      </c>
      <c r="J949" s="18" t="str">
        <f t="shared" si="44"/>
        <v>Eligible</v>
      </c>
      <c r="K949" s="15">
        <v>4</v>
      </c>
      <c r="L949" s="26">
        <v>1772</v>
      </c>
      <c r="M949" s="27">
        <f t="shared" si="45"/>
        <v>7086228</v>
      </c>
      <c r="N949" s="15" t="s">
        <v>6837</v>
      </c>
      <c r="O949" s="15" t="s">
        <v>6838</v>
      </c>
      <c r="P949" s="15" t="s">
        <v>6839</v>
      </c>
      <c r="Q949" s="15" t="s">
        <v>6840</v>
      </c>
      <c r="R949" s="15" t="s">
        <v>6842</v>
      </c>
      <c r="S949" s="15" t="s">
        <v>6841</v>
      </c>
    </row>
    <row r="950" spans="1:19" x14ac:dyDescent="0.3">
      <c r="A950" s="15" t="s">
        <v>12776</v>
      </c>
      <c r="B950" s="15" t="s">
        <v>13149</v>
      </c>
      <c r="C950" s="15" t="s">
        <v>13154</v>
      </c>
      <c r="D950" s="15" t="s">
        <v>13159</v>
      </c>
      <c r="E950" s="24" t="s">
        <v>13230</v>
      </c>
      <c r="F950" s="17">
        <v>10900</v>
      </c>
      <c r="G950" s="17">
        <v>7349</v>
      </c>
      <c r="H950" s="25">
        <v>0.33</v>
      </c>
      <c r="I950" s="18" t="str">
        <f t="shared" si="43"/>
        <v>&gt;₹500</v>
      </c>
      <c r="J950" s="18" t="str">
        <f t="shared" si="44"/>
        <v>Not Eligible</v>
      </c>
      <c r="K950" s="15">
        <v>4</v>
      </c>
      <c r="L950" s="26">
        <v>11499</v>
      </c>
      <c r="M950" s="27">
        <f t="shared" si="45"/>
        <v>125339100</v>
      </c>
      <c r="N950" s="15" t="s">
        <v>12777</v>
      </c>
      <c r="O950" s="15" t="s">
        <v>12778</v>
      </c>
      <c r="P950" s="15" t="s">
        <v>12779</v>
      </c>
      <c r="Q950" s="15" t="s">
        <v>12780</v>
      </c>
      <c r="R950" s="15" t="s">
        <v>12782</v>
      </c>
      <c r="S950" s="15" t="s">
        <v>12781</v>
      </c>
    </row>
    <row r="951" spans="1:19" x14ac:dyDescent="0.3">
      <c r="A951" s="15" t="s">
        <v>13026</v>
      </c>
      <c r="B951" s="15" t="s">
        <v>13149</v>
      </c>
      <c r="C951" s="15" t="s">
        <v>13164</v>
      </c>
      <c r="D951" s="15" t="s">
        <v>13167</v>
      </c>
      <c r="E951" s="24" t="s">
        <v>13196</v>
      </c>
      <c r="F951" s="17">
        <v>4295</v>
      </c>
      <c r="G951" s="17">
        <v>2033</v>
      </c>
      <c r="H951" s="25">
        <v>0.53</v>
      </c>
      <c r="I951" s="18" t="str">
        <f t="shared" si="43"/>
        <v>&gt;₹500</v>
      </c>
      <c r="J951" s="18" t="str">
        <f t="shared" si="44"/>
        <v>Eligible</v>
      </c>
      <c r="K951" s="15">
        <v>4</v>
      </c>
      <c r="L951" s="26">
        <v>2162</v>
      </c>
      <c r="M951" s="27">
        <f t="shared" si="45"/>
        <v>9285790</v>
      </c>
      <c r="N951" s="15" t="s">
        <v>13027</v>
      </c>
      <c r="O951" s="15" t="s">
        <v>13028</v>
      </c>
      <c r="P951" s="15" t="s">
        <v>13029</v>
      </c>
      <c r="Q951" s="15" t="s">
        <v>13030</v>
      </c>
      <c r="R951" s="15" t="s">
        <v>13032</v>
      </c>
      <c r="S951" s="15" t="s">
        <v>13031</v>
      </c>
    </row>
    <row r="952" spans="1:19" x14ac:dyDescent="0.3">
      <c r="A952" s="15" t="s">
        <v>7824</v>
      </c>
      <c r="B952" s="15" t="s">
        <v>13082</v>
      </c>
      <c r="C952" s="15" t="s">
        <v>13083</v>
      </c>
      <c r="D952" s="23" t="s">
        <v>13086</v>
      </c>
      <c r="E952" s="24" t="s">
        <v>13194</v>
      </c>
      <c r="F952" s="17">
        <v>999</v>
      </c>
      <c r="G952" s="17">
        <v>199</v>
      </c>
      <c r="H952" s="25">
        <v>0.8</v>
      </c>
      <c r="I952" s="18" t="str">
        <f t="shared" si="43"/>
        <v>&lt;₹200</v>
      </c>
      <c r="J952" s="18" t="str">
        <f t="shared" si="44"/>
        <v>Eligible</v>
      </c>
      <c r="K952" s="15">
        <v>4</v>
      </c>
      <c r="L952" s="26">
        <v>19621</v>
      </c>
      <c r="M952" s="27">
        <f t="shared" si="45"/>
        <v>19601379</v>
      </c>
      <c r="N952" s="15" t="s">
        <v>7825</v>
      </c>
      <c r="O952" s="15" t="s">
        <v>7826</v>
      </c>
      <c r="P952" s="15" t="s">
        <v>7827</v>
      </c>
      <c r="Q952" s="15" t="s">
        <v>7828</v>
      </c>
      <c r="R952" s="15" t="s">
        <v>7830</v>
      </c>
      <c r="S952" s="15" t="s">
        <v>7829</v>
      </c>
    </row>
    <row r="953" spans="1:19" x14ac:dyDescent="0.3">
      <c r="A953" s="15" t="s">
        <v>2520</v>
      </c>
      <c r="B953" s="15" t="s">
        <v>13116</v>
      </c>
      <c r="C953" s="23" t="s">
        <v>13132</v>
      </c>
      <c r="D953" s="23" t="s">
        <v>13136</v>
      </c>
      <c r="E953" s="24" t="s">
        <v>13198</v>
      </c>
      <c r="F953" s="17">
        <v>35000</v>
      </c>
      <c r="G953" s="17">
        <v>18999</v>
      </c>
      <c r="H953" s="25">
        <v>0.46</v>
      </c>
      <c r="I953" s="18" t="str">
        <f t="shared" si="43"/>
        <v>&gt;₹500</v>
      </c>
      <c r="J953" s="18" t="str">
        <f t="shared" si="44"/>
        <v>Not Eligible</v>
      </c>
      <c r="K953" s="15">
        <v>4</v>
      </c>
      <c r="L953" s="26">
        <v>19998</v>
      </c>
      <c r="M953" s="27">
        <f t="shared" si="45"/>
        <v>699930000</v>
      </c>
      <c r="N953" s="15" t="s">
        <v>2521</v>
      </c>
      <c r="O953" s="15" t="s">
        <v>2522</v>
      </c>
      <c r="P953" s="15" t="s">
        <v>2523</v>
      </c>
      <c r="Q953" s="15" t="s">
        <v>2524</v>
      </c>
      <c r="R953" s="15" t="s">
        <v>2526</v>
      </c>
      <c r="S953" s="15" t="s">
        <v>2525</v>
      </c>
    </row>
    <row r="954" spans="1:19" x14ac:dyDescent="0.3">
      <c r="A954" s="15" t="s">
        <v>2369</v>
      </c>
      <c r="B954" s="15" t="s">
        <v>13116</v>
      </c>
      <c r="C954" s="23" t="s">
        <v>13132</v>
      </c>
      <c r="D954" s="23" t="s">
        <v>13133</v>
      </c>
      <c r="E954" s="24"/>
      <c r="F954" s="17">
        <v>3100</v>
      </c>
      <c r="G954" s="17">
        <v>1990</v>
      </c>
      <c r="H954" s="25">
        <v>0.36</v>
      </c>
      <c r="I954" s="18" t="str">
        <f t="shared" si="43"/>
        <v>&gt;₹500</v>
      </c>
      <c r="J954" s="18" t="str">
        <f t="shared" si="44"/>
        <v>Not Eligible</v>
      </c>
      <c r="K954" s="15">
        <v>4</v>
      </c>
      <c r="L954" s="26">
        <v>1051</v>
      </c>
      <c r="M954" s="27">
        <f t="shared" si="45"/>
        <v>3258100</v>
      </c>
      <c r="N954" s="15" t="s">
        <v>2371</v>
      </c>
      <c r="O954" s="15" t="s">
        <v>2372</v>
      </c>
      <c r="P954" s="15" t="s">
        <v>2373</v>
      </c>
      <c r="Q954" s="15" t="s">
        <v>2374</v>
      </c>
      <c r="R954" s="15" t="s">
        <v>2376</v>
      </c>
      <c r="S954" s="15" t="s">
        <v>2375</v>
      </c>
    </row>
    <row r="955" spans="1:19" x14ac:dyDescent="0.3">
      <c r="A955" s="15" t="s">
        <v>1796</v>
      </c>
      <c r="B955" s="15" t="s">
        <v>13116</v>
      </c>
      <c r="C955" s="15" t="s">
        <v>13132</v>
      </c>
      <c r="D955" s="15" t="s">
        <v>13117</v>
      </c>
      <c r="E955" s="24" t="s">
        <v>13228</v>
      </c>
      <c r="F955" s="17">
        <v>999</v>
      </c>
      <c r="G955" s="17">
        <v>349</v>
      </c>
      <c r="H955" s="25">
        <v>0.65</v>
      </c>
      <c r="I955" s="18" t="str">
        <f t="shared" si="43"/>
        <v>₹200 - ₹500</v>
      </c>
      <c r="J955" s="18" t="str">
        <f t="shared" si="44"/>
        <v>Eligible</v>
      </c>
      <c r="K955" s="15">
        <v>4</v>
      </c>
      <c r="L955" s="26">
        <v>1716</v>
      </c>
      <c r="M955" s="27">
        <f t="shared" si="45"/>
        <v>1714284</v>
      </c>
      <c r="N955" s="15" t="s">
        <v>1797</v>
      </c>
      <c r="O955" s="15" t="s">
        <v>1798</v>
      </c>
      <c r="P955" s="15" t="s">
        <v>1799</v>
      </c>
      <c r="Q955" s="15" t="s">
        <v>1800</v>
      </c>
      <c r="R955" s="15" t="s">
        <v>1802</v>
      </c>
      <c r="S955" s="15" t="s">
        <v>1801</v>
      </c>
    </row>
    <row r="956" spans="1:19" x14ac:dyDescent="0.3">
      <c r="A956" s="15" t="s">
        <v>12039</v>
      </c>
      <c r="B956" s="15" t="s">
        <v>13149</v>
      </c>
      <c r="C956" s="15" t="s">
        <v>13164</v>
      </c>
      <c r="D956" s="23" t="s">
        <v>13167</v>
      </c>
      <c r="E956" s="24" t="s">
        <v>13195</v>
      </c>
      <c r="F956" s="17">
        <v>1850</v>
      </c>
      <c r="G956" s="17">
        <v>1349</v>
      </c>
      <c r="H956" s="25">
        <v>0.27</v>
      </c>
      <c r="I956" s="18" t="str">
        <f t="shared" si="43"/>
        <v>&gt;₹500</v>
      </c>
      <c r="J956" s="18" t="str">
        <f t="shared" si="44"/>
        <v>Not Eligible</v>
      </c>
      <c r="K956" s="15">
        <v>4</v>
      </c>
      <c r="L956" s="26">
        <v>17424</v>
      </c>
      <c r="M956" s="27">
        <f t="shared" si="45"/>
        <v>32234400</v>
      </c>
      <c r="N956" s="15" t="s">
        <v>12041</v>
      </c>
      <c r="O956" s="15" t="s">
        <v>12042</v>
      </c>
      <c r="P956" s="15" t="s">
        <v>12043</v>
      </c>
      <c r="Q956" s="15" t="s">
        <v>12044</v>
      </c>
      <c r="R956" s="15" t="s">
        <v>12046</v>
      </c>
      <c r="S956" s="15" t="s">
        <v>12045</v>
      </c>
    </row>
    <row r="957" spans="1:19" x14ac:dyDescent="0.3">
      <c r="A957" s="15" t="s">
        <v>12553</v>
      </c>
      <c r="B957" s="15" t="s">
        <v>13149</v>
      </c>
      <c r="C957" s="28" t="s">
        <v>13164</v>
      </c>
      <c r="D957" s="23" t="s">
        <v>13167</v>
      </c>
      <c r="E957" s="24" t="s">
        <v>13199</v>
      </c>
      <c r="F957" s="17">
        <v>20049</v>
      </c>
      <c r="G957" s="17">
        <v>4995</v>
      </c>
      <c r="H957" s="25">
        <v>0.75</v>
      </c>
      <c r="I957" s="18" t="str">
        <f t="shared" si="43"/>
        <v>&gt;₹500</v>
      </c>
      <c r="J957" s="18" t="str">
        <f t="shared" si="44"/>
        <v>Eligible</v>
      </c>
      <c r="K957" s="15">
        <v>4</v>
      </c>
      <c r="L957" s="26">
        <v>1889</v>
      </c>
      <c r="M957" s="27">
        <f t="shared" si="45"/>
        <v>37872561</v>
      </c>
      <c r="N957" s="15" t="s">
        <v>12554</v>
      </c>
      <c r="O957" s="15" t="s">
        <v>12555</v>
      </c>
      <c r="P957" s="15" t="s">
        <v>12556</v>
      </c>
      <c r="Q957" s="15" t="s">
        <v>12557</v>
      </c>
      <c r="R957" s="15" t="s">
        <v>12559</v>
      </c>
      <c r="S957" s="15" t="s">
        <v>12558</v>
      </c>
    </row>
    <row r="958" spans="1:19" x14ac:dyDescent="0.3">
      <c r="A958" s="15" t="s">
        <v>10979</v>
      </c>
      <c r="B958" s="15" t="s">
        <v>13149</v>
      </c>
      <c r="C958" s="23" t="s">
        <v>13164</v>
      </c>
      <c r="D958" s="23" t="s">
        <v>13167</v>
      </c>
      <c r="E958" s="24" t="s">
        <v>13196</v>
      </c>
      <c r="F958" s="17">
        <v>6000</v>
      </c>
      <c r="G958" s="17">
        <v>2464</v>
      </c>
      <c r="H958" s="25">
        <v>0.59</v>
      </c>
      <c r="I958" s="18" t="str">
        <f t="shared" si="43"/>
        <v>&gt;₹500</v>
      </c>
      <c r="J958" s="18" t="str">
        <f t="shared" si="44"/>
        <v>Eligible</v>
      </c>
      <c r="K958" s="15">
        <v>4</v>
      </c>
      <c r="L958" s="26">
        <v>10324</v>
      </c>
      <c r="M958" s="27">
        <f t="shared" si="45"/>
        <v>61944000</v>
      </c>
      <c r="N958" s="15" t="s">
        <v>10980</v>
      </c>
      <c r="O958" s="15" t="s">
        <v>10981</v>
      </c>
      <c r="P958" s="15" t="s">
        <v>10982</v>
      </c>
      <c r="Q958" s="15" t="s">
        <v>10983</v>
      </c>
      <c r="R958" s="15" t="s">
        <v>10985</v>
      </c>
      <c r="S958" s="15" t="s">
        <v>10984</v>
      </c>
    </row>
    <row r="959" spans="1:19" x14ac:dyDescent="0.3">
      <c r="A959" s="15" t="s">
        <v>12029</v>
      </c>
      <c r="B959" s="15" t="s">
        <v>13145</v>
      </c>
      <c r="C959" s="23" t="s">
        <v>13146</v>
      </c>
      <c r="D959" s="23" t="s">
        <v>13147</v>
      </c>
      <c r="E959" s="24" t="s">
        <v>13304</v>
      </c>
      <c r="F959" s="17">
        <v>1900</v>
      </c>
      <c r="G959" s="17">
        <v>899</v>
      </c>
      <c r="H959" s="25">
        <v>0.53</v>
      </c>
      <c r="I959" s="18" t="str">
        <f t="shared" si="43"/>
        <v>&gt;₹500</v>
      </c>
      <c r="J959" s="18" t="str">
        <f t="shared" si="44"/>
        <v>Eligible</v>
      </c>
      <c r="K959" s="15">
        <v>4</v>
      </c>
      <c r="L959" s="26">
        <v>5355</v>
      </c>
      <c r="M959" s="27">
        <f t="shared" si="45"/>
        <v>10174500</v>
      </c>
      <c r="N959" s="15" t="s">
        <v>12030</v>
      </c>
      <c r="O959" s="15" t="s">
        <v>12031</v>
      </c>
      <c r="P959" s="15" t="s">
        <v>12032</v>
      </c>
      <c r="Q959" s="15" t="s">
        <v>12033</v>
      </c>
      <c r="R959" s="15" t="s">
        <v>12035</v>
      </c>
      <c r="S959" s="15" t="s">
        <v>12034</v>
      </c>
    </row>
    <row r="960" spans="1:19" x14ac:dyDescent="0.3">
      <c r="A960" s="15" t="s">
        <v>8304</v>
      </c>
      <c r="B960" s="15" t="s">
        <v>13082</v>
      </c>
      <c r="C960" s="15" t="s">
        <v>13083</v>
      </c>
      <c r="D960" s="23" t="s">
        <v>13089</v>
      </c>
      <c r="E960" s="24" t="s">
        <v>13234</v>
      </c>
      <c r="F960" s="17">
        <v>899</v>
      </c>
      <c r="G960" s="17">
        <v>425</v>
      </c>
      <c r="H960" s="25">
        <v>0.53</v>
      </c>
      <c r="I960" s="18" t="str">
        <f t="shared" si="43"/>
        <v>₹200 - ₹500</v>
      </c>
      <c r="J960" s="18" t="str">
        <f t="shared" si="44"/>
        <v>Eligible</v>
      </c>
      <c r="K960" s="15">
        <v>4</v>
      </c>
      <c r="L960" s="26">
        <v>3366</v>
      </c>
      <c r="M960" s="27">
        <f t="shared" si="45"/>
        <v>3026034</v>
      </c>
      <c r="N960" s="15" t="s">
        <v>8305</v>
      </c>
      <c r="O960" s="15" t="s">
        <v>8306</v>
      </c>
      <c r="P960" s="15" t="s">
        <v>8307</v>
      </c>
      <c r="Q960" s="15" t="s">
        <v>8308</v>
      </c>
      <c r="R960" s="15" t="s">
        <v>8310</v>
      </c>
      <c r="S960" s="15" t="s">
        <v>8309</v>
      </c>
    </row>
    <row r="961" spans="1:19" x14ac:dyDescent="0.3">
      <c r="A961" s="15" t="s">
        <v>9143</v>
      </c>
      <c r="B961" s="15" t="s">
        <v>13116</v>
      </c>
      <c r="C961" s="23" t="s">
        <v>13126</v>
      </c>
      <c r="D961" s="23" t="s">
        <v>13084</v>
      </c>
      <c r="E961" s="24"/>
      <c r="F961" s="17">
        <v>999</v>
      </c>
      <c r="G961" s="17">
        <v>120</v>
      </c>
      <c r="H961" s="25">
        <v>0.88</v>
      </c>
      <c r="I961" s="18" t="str">
        <f t="shared" si="43"/>
        <v>&lt;₹200</v>
      </c>
      <c r="J961" s="18" t="str">
        <f t="shared" si="44"/>
        <v>Eligible</v>
      </c>
      <c r="K961" s="15">
        <v>4</v>
      </c>
      <c r="L961" s="26">
        <v>1017</v>
      </c>
      <c r="M961" s="27">
        <f t="shared" si="45"/>
        <v>1015983</v>
      </c>
      <c r="N961" s="15" t="s">
        <v>9144</v>
      </c>
      <c r="O961" s="15" t="s">
        <v>9145</v>
      </c>
      <c r="P961" s="15" t="s">
        <v>9146</v>
      </c>
      <c r="Q961" s="15" t="s">
        <v>9147</v>
      </c>
      <c r="R961" s="15" t="s">
        <v>9149</v>
      </c>
      <c r="S961" s="15" t="s">
        <v>9148</v>
      </c>
    </row>
    <row r="962" spans="1:19" x14ac:dyDescent="0.3">
      <c r="A962" s="15" t="s">
        <v>371</v>
      </c>
      <c r="B962" s="15" t="s">
        <v>13082</v>
      </c>
      <c r="C962" s="15" t="s">
        <v>13083</v>
      </c>
      <c r="D962" s="15" t="s">
        <v>13086</v>
      </c>
      <c r="E962" s="24" t="s">
        <v>13194</v>
      </c>
      <c r="F962" s="17">
        <v>999</v>
      </c>
      <c r="G962" s="17">
        <v>199</v>
      </c>
      <c r="H962" s="25">
        <v>0.8</v>
      </c>
      <c r="I962" s="18" t="str">
        <f t="shared" ref="I962:I1025" si="46">IF(G962&lt;200,"&lt;₹200",IF(OR(G962=200,G962&lt;=500),"₹200 - ₹500","&gt;₹500"))</f>
        <v>&lt;₹200</v>
      </c>
      <c r="J962" s="18" t="str">
        <f t="shared" ref="J962:J1025" si="47">IF(H962&gt;=50%,"Eligible","Not Eligible")</f>
        <v>Eligible</v>
      </c>
      <c r="K962" s="15">
        <v>4</v>
      </c>
      <c r="L962" s="26">
        <v>787</v>
      </c>
      <c r="M962" s="27">
        <f t="shared" si="45"/>
        <v>786213</v>
      </c>
      <c r="N962" s="15" t="s">
        <v>372</v>
      </c>
      <c r="O962" s="15" t="s">
        <v>373</v>
      </c>
      <c r="P962" s="15" t="s">
        <v>374</v>
      </c>
      <c r="Q962" s="15" t="s">
        <v>375</v>
      </c>
      <c r="R962" s="15" t="s">
        <v>377</v>
      </c>
      <c r="S962" s="15" t="s">
        <v>376</v>
      </c>
    </row>
    <row r="963" spans="1:19" x14ac:dyDescent="0.3">
      <c r="A963" s="15" t="s">
        <v>2017</v>
      </c>
      <c r="B963" s="15" t="s">
        <v>13116</v>
      </c>
      <c r="C963" s="15" t="s">
        <v>13132</v>
      </c>
      <c r="D963" s="15" t="s">
        <v>13117</v>
      </c>
      <c r="E963" s="24" t="s">
        <v>13228</v>
      </c>
      <c r="F963" s="17">
        <v>499</v>
      </c>
      <c r="G963" s="17">
        <v>209</v>
      </c>
      <c r="H963" s="25">
        <v>0.57999999999999996</v>
      </c>
      <c r="I963" s="18" t="str">
        <f t="shared" si="46"/>
        <v>₹200 - ₹500</v>
      </c>
      <c r="J963" s="18" t="str">
        <f t="shared" si="47"/>
        <v>Eligible</v>
      </c>
      <c r="K963" s="15">
        <v>4</v>
      </c>
      <c r="L963" s="26">
        <v>18462</v>
      </c>
      <c r="M963" s="27">
        <f t="shared" si="45"/>
        <v>9212538</v>
      </c>
      <c r="N963" s="15" t="s">
        <v>2018</v>
      </c>
      <c r="O963" s="15" t="s">
        <v>2019</v>
      </c>
      <c r="P963" s="15" t="s">
        <v>2020</v>
      </c>
      <c r="Q963" s="15" t="s">
        <v>2021</v>
      </c>
      <c r="R963" s="15" t="s">
        <v>2023</v>
      </c>
      <c r="S963" s="15" t="s">
        <v>2022</v>
      </c>
    </row>
    <row r="964" spans="1:19" x14ac:dyDescent="0.3">
      <c r="A964" s="15" t="s">
        <v>1501</v>
      </c>
      <c r="B964" s="15" t="s">
        <v>13116</v>
      </c>
      <c r="C964" s="15" t="s">
        <v>13132</v>
      </c>
      <c r="D964" s="23" t="s">
        <v>13117</v>
      </c>
      <c r="E964" s="24" t="s">
        <v>13228</v>
      </c>
      <c r="F964" s="17">
        <v>1999</v>
      </c>
      <c r="G964" s="17">
        <v>339</v>
      </c>
      <c r="H964" s="25">
        <v>0.83</v>
      </c>
      <c r="I964" s="18" t="str">
        <f t="shared" si="46"/>
        <v>₹200 - ₹500</v>
      </c>
      <c r="J964" s="18" t="str">
        <f t="shared" si="47"/>
        <v>Eligible</v>
      </c>
      <c r="K964" s="15">
        <v>4</v>
      </c>
      <c r="L964" s="26">
        <v>629</v>
      </c>
      <c r="M964" s="27">
        <f t="shared" si="45"/>
        <v>1257371</v>
      </c>
      <c r="N964" s="15" t="s">
        <v>1502</v>
      </c>
      <c r="O964" s="15" t="s">
        <v>1503</v>
      </c>
      <c r="P964" s="15" t="s">
        <v>1504</v>
      </c>
      <c r="Q964" s="15" t="s">
        <v>1505</v>
      </c>
      <c r="R964" s="15" t="s">
        <v>1507</v>
      </c>
      <c r="S964" s="15" t="s">
        <v>1506</v>
      </c>
    </row>
    <row r="965" spans="1:19" x14ac:dyDescent="0.3">
      <c r="A965" s="15" t="s">
        <v>11444</v>
      </c>
      <c r="B965" s="15" t="s">
        <v>13149</v>
      </c>
      <c r="C965" s="15" t="s">
        <v>13164</v>
      </c>
      <c r="D965" s="15" t="s">
        <v>13167</v>
      </c>
      <c r="E965" s="24" t="s">
        <v>13221</v>
      </c>
      <c r="F965" s="17">
        <v>350</v>
      </c>
      <c r="G965" s="17">
        <v>260</v>
      </c>
      <c r="H965" s="25">
        <v>0.26</v>
      </c>
      <c r="I965" s="18" t="str">
        <f t="shared" si="46"/>
        <v>₹200 - ₹500</v>
      </c>
      <c r="J965" s="18" t="str">
        <f t="shared" si="47"/>
        <v>Not Eligible</v>
      </c>
      <c r="K965" s="15">
        <v>4</v>
      </c>
      <c r="L965" s="26">
        <v>15276</v>
      </c>
      <c r="M965" s="27">
        <f t="shared" si="45"/>
        <v>5346600</v>
      </c>
      <c r="N965" s="15" t="s">
        <v>11445</v>
      </c>
      <c r="O965" s="15" t="s">
        <v>11446</v>
      </c>
      <c r="P965" s="15" t="s">
        <v>11447</v>
      </c>
      <c r="Q965" s="15" t="s">
        <v>11448</v>
      </c>
      <c r="R965" s="15" t="s">
        <v>11450</v>
      </c>
      <c r="S965" s="15" t="s">
        <v>11449</v>
      </c>
    </row>
    <row r="966" spans="1:19" x14ac:dyDescent="0.3">
      <c r="A966" s="15" t="s">
        <v>8525</v>
      </c>
      <c r="B966" s="15" t="s">
        <v>13116</v>
      </c>
      <c r="C966" s="23" t="s">
        <v>13123</v>
      </c>
      <c r="D966" s="23"/>
      <c r="E966" s="24"/>
      <c r="F966" s="17">
        <v>200</v>
      </c>
      <c r="G966" s="17">
        <v>116</v>
      </c>
      <c r="H966" s="25">
        <v>0.42</v>
      </c>
      <c r="I966" s="18" t="str">
        <f t="shared" si="46"/>
        <v>&lt;₹200</v>
      </c>
      <c r="J966" s="18" t="str">
        <f t="shared" si="47"/>
        <v>Not Eligible</v>
      </c>
      <c r="K966" s="15">
        <v>4</v>
      </c>
      <c r="L966" s="26">
        <v>2981</v>
      </c>
      <c r="M966" s="27">
        <f t="shared" si="45"/>
        <v>596200</v>
      </c>
      <c r="N966" s="15" t="s">
        <v>8527</v>
      </c>
      <c r="O966" s="15" t="s">
        <v>8528</v>
      </c>
      <c r="P966" s="15" t="s">
        <v>8529</v>
      </c>
      <c r="Q966" s="15" t="s">
        <v>8530</v>
      </c>
      <c r="R966" s="15" t="s">
        <v>8532</v>
      </c>
      <c r="S966" s="15" t="s">
        <v>8531</v>
      </c>
    </row>
    <row r="967" spans="1:19" x14ac:dyDescent="0.3">
      <c r="A967" s="15" t="s">
        <v>11575</v>
      </c>
      <c r="B967" s="15" t="s">
        <v>13149</v>
      </c>
      <c r="C967" s="15" t="s">
        <v>13154</v>
      </c>
      <c r="D967" s="15" t="s">
        <v>13156</v>
      </c>
      <c r="E967" s="24" t="s">
        <v>13205</v>
      </c>
      <c r="F967" s="17">
        <v>4775</v>
      </c>
      <c r="G967" s="17">
        <v>1999</v>
      </c>
      <c r="H967" s="25">
        <v>0.57999999999999996</v>
      </c>
      <c r="I967" s="18" t="str">
        <f t="shared" si="46"/>
        <v>&gt;₹500</v>
      </c>
      <c r="J967" s="18" t="str">
        <f t="shared" si="47"/>
        <v>Eligible</v>
      </c>
      <c r="K967" s="15">
        <v>4</v>
      </c>
      <c r="L967" s="26">
        <v>2466</v>
      </c>
      <c r="M967" s="27">
        <f t="shared" si="45"/>
        <v>11775150</v>
      </c>
      <c r="N967" s="15" t="s">
        <v>11576</v>
      </c>
      <c r="O967" s="15" t="s">
        <v>11577</v>
      </c>
      <c r="P967" s="15" t="s">
        <v>11578</v>
      </c>
      <c r="Q967" s="15" t="s">
        <v>11579</v>
      </c>
      <c r="R967" s="15" t="s">
        <v>11581</v>
      </c>
      <c r="S967" s="15" t="s">
        <v>11580</v>
      </c>
    </row>
    <row r="968" spans="1:19" x14ac:dyDescent="0.3">
      <c r="A968" s="15" t="s">
        <v>2121</v>
      </c>
      <c r="B968" s="15" t="s">
        <v>13082</v>
      </c>
      <c r="C968" s="15" t="s">
        <v>13083</v>
      </c>
      <c r="D968" s="23" t="s">
        <v>13086</v>
      </c>
      <c r="E968" s="24" t="s">
        <v>13194</v>
      </c>
      <c r="F968" s="17">
        <v>1099</v>
      </c>
      <c r="G968" s="17">
        <v>449</v>
      </c>
      <c r="H968" s="25">
        <v>0.59</v>
      </c>
      <c r="I968" s="18" t="str">
        <f t="shared" si="46"/>
        <v>₹200 - ₹500</v>
      </c>
      <c r="J968" s="18" t="str">
        <f t="shared" si="47"/>
        <v>Eligible</v>
      </c>
      <c r="K968" s="15">
        <v>4</v>
      </c>
      <c r="L968" s="26">
        <v>95</v>
      </c>
      <c r="M968" s="27">
        <f t="shared" si="45"/>
        <v>104405</v>
      </c>
      <c r="N968" s="15" t="s">
        <v>2122</v>
      </c>
      <c r="O968" s="15" t="s">
        <v>2123</v>
      </c>
      <c r="P968" s="15" t="s">
        <v>2124</v>
      </c>
      <c r="Q968" s="15" t="s">
        <v>2125</v>
      </c>
      <c r="R968" s="15" t="s">
        <v>2127</v>
      </c>
      <c r="S968" s="15" t="s">
        <v>2126</v>
      </c>
    </row>
    <row r="969" spans="1:19" x14ac:dyDescent="0.3">
      <c r="A969" s="15" t="s">
        <v>2626</v>
      </c>
      <c r="B969" s="15" t="s">
        <v>13116</v>
      </c>
      <c r="C969" s="23" t="s">
        <v>13132</v>
      </c>
      <c r="D969" s="23" t="s">
        <v>13117</v>
      </c>
      <c r="E969" s="24" t="s">
        <v>13276</v>
      </c>
      <c r="F969" s="17">
        <v>4500</v>
      </c>
      <c r="G969" s="17">
        <v>1850</v>
      </c>
      <c r="H969" s="25">
        <v>0.59</v>
      </c>
      <c r="I969" s="18" t="str">
        <f t="shared" si="46"/>
        <v>&gt;₹500</v>
      </c>
      <c r="J969" s="18" t="str">
        <f t="shared" si="47"/>
        <v>Eligible</v>
      </c>
      <c r="K969" s="15">
        <v>4</v>
      </c>
      <c r="L969" s="26">
        <v>1558</v>
      </c>
      <c r="M969" s="27">
        <f t="shared" si="45"/>
        <v>7011000</v>
      </c>
      <c r="N969" s="15" t="s">
        <v>2627</v>
      </c>
      <c r="O969" s="15" t="s">
        <v>2628</v>
      </c>
      <c r="P969" s="15" t="s">
        <v>2629</v>
      </c>
      <c r="Q969" s="15" t="s">
        <v>2630</v>
      </c>
      <c r="R969" s="15" t="s">
        <v>2632</v>
      </c>
      <c r="S969" s="15" t="s">
        <v>2631</v>
      </c>
    </row>
    <row r="970" spans="1:19" x14ac:dyDescent="0.3">
      <c r="A970" s="15" t="s">
        <v>12855</v>
      </c>
      <c r="B970" s="15" t="s">
        <v>13149</v>
      </c>
      <c r="C970" s="23" t="s">
        <v>13164</v>
      </c>
      <c r="D970" s="23" t="s">
        <v>13165</v>
      </c>
      <c r="E970" s="24" t="s">
        <v>13295</v>
      </c>
      <c r="F970" s="17">
        <v>1499</v>
      </c>
      <c r="G970" s="17">
        <v>1099</v>
      </c>
      <c r="H970" s="25">
        <v>0.27</v>
      </c>
      <c r="I970" s="18" t="str">
        <f t="shared" si="46"/>
        <v>&gt;₹500</v>
      </c>
      <c r="J970" s="18" t="str">
        <f t="shared" si="47"/>
        <v>Not Eligible</v>
      </c>
      <c r="K970" s="15">
        <v>4</v>
      </c>
      <c r="L970" s="26">
        <v>26543</v>
      </c>
      <c r="M970" s="27">
        <f t="shared" ref="M970:M1033" si="48">F970*L970</f>
        <v>39787957</v>
      </c>
      <c r="N970" s="15" t="s">
        <v>12856</v>
      </c>
      <c r="O970" s="15" t="s">
        <v>12857</v>
      </c>
      <c r="P970" s="15" t="s">
        <v>12858</v>
      </c>
      <c r="Q970" s="15" t="s">
        <v>12859</v>
      </c>
      <c r="R970" s="15" t="s">
        <v>12861</v>
      </c>
      <c r="S970" s="15" t="s">
        <v>12860</v>
      </c>
    </row>
    <row r="971" spans="1:19" x14ac:dyDescent="0.3">
      <c r="A971" s="15" t="s">
        <v>2836</v>
      </c>
      <c r="B971" s="15" t="s">
        <v>13116</v>
      </c>
      <c r="C971" s="15" t="s">
        <v>13132</v>
      </c>
      <c r="D971" s="15" t="s">
        <v>13117</v>
      </c>
      <c r="E971" s="24" t="s">
        <v>13194</v>
      </c>
      <c r="F971" s="17">
        <v>599</v>
      </c>
      <c r="G971" s="17">
        <v>299</v>
      </c>
      <c r="H971" s="25">
        <v>0.5</v>
      </c>
      <c r="I971" s="18" t="str">
        <f t="shared" si="46"/>
        <v>₹200 - ₹500</v>
      </c>
      <c r="J971" s="18" t="str">
        <f t="shared" si="47"/>
        <v>Eligible</v>
      </c>
      <c r="K971" s="15">
        <v>4</v>
      </c>
      <c r="L971" s="26">
        <v>3688</v>
      </c>
      <c r="M971" s="27">
        <f t="shared" si="48"/>
        <v>2209112</v>
      </c>
      <c r="N971" s="15" t="s">
        <v>2837</v>
      </c>
      <c r="O971" s="15" t="s">
        <v>2838</v>
      </c>
      <c r="P971" s="15" t="s">
        <v>2839</v>
      </c>
      <c r="Q971" s="15" t="s">
        <v>2840</v>
      </c>
      <c r="R971" s="15" t="s">
        <v>2842</v>
      </c>
      <c r="S971" s="15" t="s">
        <v>2841</v>
      </c>
    </row>
    <row r="972" spans="1:19" x14ac:dyDescent="0.3">
      <c r="A972" s="15" t="s">
        <v>2796</v>
      </c>
      <c r="B972" s="15" t="s">
        <v>13082</v>
      </c>
      <c r="C972" s="15" t="s">
        <v>13083</v>
      </c>
      <c r="D972" s="15" t="s">
        <v>13086</v>
      </c>
      <c r="E972" s="24" t="s">
        <v>13194</v>
      </c>
      <c r="F972" s="17">
        <v>799</v>
      </c>
      <c r="G972" s="17">
        <v>299</v>
      </c>
      <c r="H972" s="25">
        <v>0.63</v>
      </c>
      <c r="I972" s="18" t="str">
        <f t="shared" si="46"/>
        <v>₹200 - ₹500</v>
      </c>
      <c r="J972" s="18" t="str">
        <f t="shared" si="47"/>
        <v>Eligible</v>
      </c>
      <c r="K972" s="15">
        <v>4</v>
      </c>
      <c r="L972" s="26">
        <v>478</v>
      </c>
      <c r="M972" s="27">
        <f t="shared" si="48"/>
        <v>381922</v>
      </c>
      <c r="N972" s="15" t="s">
        <v>2797</v>
      </c>
      <c r="O972" s="15" t="s">
        <v>2798</v>
      </c>
      <c r="P972" s="15" t="s">
        <v>2799</v>
      </c>
      <c r="Q972" s="15" t="s">
        <v>2800</v>
      </c>
      <c r="R972" s="15" t="s">
        <v>2802</v>
      </c>
      <c r="S972" s="15" t="s">
        <v>2801</v>
      </c>
    </row>
    <row r="973" spans="1:19" x14ac:dyDescent="0.3">
      <c r="A973" s="15" t="s">
        <v>9092</v>
      </c>
      <c r="B973" s="15" t="s">
        <v>13082</v>
      </c>
      <c r="C973" s="15" t="s">
        <v>13083</v>
      </c>
      <c r="D973" s="23" t="s">
        <v>13086</v>
      </c>
      <c r="E973" s="24" t="s">
        <v>13194</v>
      </c>
      <c r="F973" s="17">
        <v>599</v>
      </c>
      <c r="G973" s="17">
        <v>349</v>
      </c>
      <c r="H973" s="25">
        <v>0.42</v>
      </c>
      <c r="I973" s="18" t="str">
        <f t="shared" si="46"/>
        <v>₹200 - ₹500</v>
      </c>
      <c r="J973" s="18" t="str">
        <f t="shared" si="47"/>
        <v>Not Eligible</v>
      </c>
      <c r="K973" s="15">
        <v>4</v>
      </c>
      <c r="L973" s="26">
        <v>14667</v>
      </c>
      <c r="M973" s="27">
        <f t="shared" si="48"/>
        <v>8785533</v>
      </c>
      <c r="N973" s="15" t="s">
        <v>9093</v>
      </c>
      <c r="O973" s="15" t="s">
        <v>9094</v>
      </c>
      <c r="P973" s="15" t="s">
        <v>9095</v>
      </c>
      <c r="Q973" s="15" t="s">
        <v>9096</v>
      </c>
      <c r="R973" s="15" t="s">
        <v>9098</v>
      </c>
      <c r="S973" s="15" t="s">
        <v>9097</v>
      </c>
    </row>
    <row r="974" spans="1:19" x14ac:dyDescent="0.3">
      <c r="A974" s="15" t="s">
        <v>10049</v>
      </c>
      <c r="B974" s="15" t="s">
        <v>13149</v>
      </c>
      <c r="C974" s="15" t="s">
        <v>13154</v>
      </c>
      <c r="D974" s="15" t="s">
        <v>13159</v>
      </c>
      <c r="E974" s="24" t="s">
        <v>13240</v>
      </c>
      <c r="F974" s="17">
        <v>720</v>
      </c>
      <c r="G974" s="17">
        <v>539</v>
      </c>
      <c r="H974" s="25">
        <v>0.25</v>
      </c>
      <c r="I974" s="18" t="str">
        <f t="shared" si="46"/>
        <v>&gt;₹500</v>
      </c>
      <c r="J974" s="18" t="str">
        <f t="shared" si="47"/>
        <v>Not Eligible</v>
      </c>
      <c r="K974" s="15">
        <v>4</v>
      </c>
      <c r="L974" s="26">
        <v>6</v>
      </c>
      <c r="M974" s="27">
        <f t="shared" si="48"/>
        <v>4320</v>
      </c>
      <c r="N974" s="15" t="s">
        <v>10050</v>
      </c>
      <c r="O974" s="15" t="s">
        <v>10051</v>
      </c>
      <c r="P974" s="15" t="s">
        <v>10052</v>
      </c>
      <c r="Q974" s="15" t="s">
        <v>10053</v>
      </c>
      <c r="R974" s="15" t="s">
        <v>10055</v>
      </c>
      <c r="S974" s="15" t="s">
        <v>10054</v>
      </c>
    </row>
    <row r="975" spans="1:19" x14ac:dyDescent="0.3">
      <c r="A975" s="15" t="s">
        <v>11735</v>
      </c>
      <c r="B975" s="15" t="s">
        <v>13149</v>
      </c>
      <c r="C975" s="15" t="s">
        <v>13154</v>
      </c>
      <c r="D975" s="23" t="s">
        <v>13158</v>
      </c>
      <c r="E975" s="24" t="s">
        <v>13200</v>
      </c>
      <c r="F975" s="17">
        <v>2999</v>
      </c>
      <c r="G975" s="17">
        <v>1529</v>
      </c>
      <c r="H975" s="25">
        <v>0.49</v>
      </c>
      <c r="I975" s="18" t="str">
        <f t="shared" si="46"/>
        <v>&gt;₹500</v>
      </c>
      <c r="J975" s="18" t="str">
        <f t="shared" si="47"/>
        <v>Not Eligible</v>
      </c>
      <c r="K975" s="15">
        <v>4</v>
      </c>
      <c r="L975" s="26">
        <v>4244</v>
      </c>
      <c r="M975" s="27">
        <f t="shared" si="48"/>
        <v>12727756</v>
      </c>
      <c r="N975" s="15" t="s">
        <v>11736</v>
      </c>
      <c r="O975" s="15" t="s">
        <v>11737</v>
      </c>
      <c r="P975" s="15" t="s">
        <v>11738</v>
      </c>
      <c r="Q975" s="15" t="s">
        <v>11739</v>
      </c>
      <c r="R975" s="15" t="s">
        <v>11741</v>
      </c>
      <c r="S975" s="15" t="s">
        <v>11740</v>
      </c>
    </row>
    <row r="976" spans="1:19" x14ac:dyDescent="0.3">
      <c r="A976" s="15" t="s">
        <v>7080</v>
      </c>
      <c r="B976" s="15" t="s">
        <v>13082</v>
      </c>
      <c r="C976" s="15" t="s">
        <v>13100</v>
      </c>
      <c r="D976" s="15" t="s">
        <v>13104</v>
      </c>
      <c r="E976" s="24"/>
      <c r="F976" s="17">
        <v>1650</v>
      </c>
      <c r="G976" s="17">
        <v>729</v>
      </c>
      <c r="H976" s="25">
        <v>0.56000000000000005</v>
      </c>
      <c r="I976" s="18" t="str">
        <f t="shared" si="46"/>
        <v>&gt;₹500</v>
      </c>
      <c r="J976" s="18" t="str">
        <f t="shared" si="47"/>
        <v>Eligible</v>
      </c>
      <c r="K976" s="15">
        <v>4</v>
      </c>
      <c r="L976" s="26">
        <v>1017</v>
      </c>
      <c r="M976" s="27">
        <f t="shared" si="48"/>
        <v>1678050</v>
      </c>
      <c r="N976" s="15" t="s">
        <v>7081</v>
      </c>
      <c r="O976" s="15" t="s">
        <v>7082</v>
      </c>
      <c r="P976" s="15" t="s">
        <v>7083</v>
      </c>
      <c r="Q976" s="15" t="s">
        <v>7084</v>
      </c>
      <c r="R976" s="15" t="s">
        <v>7086</v>
      </c>
      <c r="S976" s="15" t="s">
        <v>7085</v>
      </c>
    </row>
    <row r="977" spans="1:19" x14ac:dyDescent="0.3">
      <c r="A977" s="15" t="s">
        <v>8226</v>
      </c>
      <c r="B977" s="15" t="s">
        <v>13082</v>
      </c>
      <c r="C977" s="15" t="s">
        <v>13083</v>
      </c>
      <c r="D977" s="23" t="s">
        <v>13089</v>
      </c>
      <c r="E977" s="24" t="s">
        <v>13234</v>
      </c>
      <c r="F977" s="17">
        <v>990</v>
      </c>
      <c r="G977" s="17">
        <v>299</v>
      </c>
      <c r="H977" s="25">
        <v>0.7</v>
      </c>
      <c r="I977" s="18" t="str">
        <f t="shared" si="46"/>
        <v>₹200 - ₹500</v>
      </c>
      <c r="J977" s="18" t="str">
        <f t="shared" si="47"/>
        <v>Eligible</v>
      </c>
      <c r="K977" s="15">
        <v>4</v>
      </c>
      <c r="L977" s="26">
        <v>12999</v>
      </c>
      <c r="M977" s="27">
        <f t="shared" si="48"/>
        <v>12869010</v>
      </c>
      <c r="N977" s="15" t="s">
        <v>8227</v>
      </c>
      <c r="O977" s="15" t="s">
        <v>8228</v>
      </c>
      <c r="P977" s="15" t="s">
        <v>8229</v>
      </c>
      <c r="Q977" s="15" t="s">
        <v>8230</v>
      </c>
      <c r="R977" s="15" t="s">
        <v>8232</v>
      </c>
      <c r="S977" s="15" t="s">
        <v>8231</v>
      </c>
    </row>
    <row r="978" spans="1:19" x14ac:dyDescent="0.3">
      <c r="A978" s="15" t="s">
        <v>10343</v>
      </c>
      <c r="B978" s="15" t="s">
        <v>13149</v>
      </c>
      <c r="C978" s="15" t="s">
        <v>13154</v>
      </c>
      <c r="D978" s="15" t="s">
        <v>13158</v>
      </c>
      <c r="E978" s="24" t="s">
        <v>13200</v>
      </c>
      <c r="F978" s="17">
        <v>1989</v>
      </c>
      <c r="G978" s="17">
        <v>799</v>
      </c>
      <c r="H978" s="25">
        <v>0.6</v>
      </c>
      <c r="I978" s="18" t="str">
        <f t="shared" si="46"/>
        <v>&gt;₹500</v>
      </c>
      <c r="J978" s="18" t="str">
        <f t="shared" si="47"/>
        <v>Eligible</v>
      </c>
      <c r="K978" s="15">
        <v>4</v>
      </c>
      <c r="L978" s="26">
        <v>311</v>
      </c>
      <c r="M978" s="27">
        <f t="shared" si="48"/>
        <v>618579</v>
      </c>
      <c r="N978" s="15" t="s">
        <v>10344</v>
      </c>
      <c r="O978" s="15" t="s">
        <v>10345</v>
      </c>
      <c r="P978" s="15" t="s">
        <v>10346</v>
      </c>
      <c r="Q978" s="15" t="s">
        <v>10347</v>
      </c>
      <c r="R978" s="15" t="s">
        <v>10349</v>
      </c>
      <c r="S978" s="15" t="s">
        <v>10348</v>
      </c>
    </row>
    <row r="979" spans="1:19" x14ac:dyDescent="0.3">
      <c r="A979" s="15" t="s">
        <v>754</v>
      </c>
      <c r="B979" s="15" t="s">
        <v>13116</v>
      </c>
      <c r="C979" s="23" t="s">
        <v>13132</v>
      </c>
      <c r="D979" s="23" t="s">
        <v>13117</v>
      </c>
      <c r="E979" s="24" t="s">
        <v>13228</v>
      </c>
      <c r="F979" s="17">
        <v>3999</v>
      </c>
      <c r="G979" s="17">
        <v>1434</v>
      </c>
      <c r="H979" s="25">
        <v>0.64</v>
      </c>
      <c r="I979" s="18" t="str">
        <f t="shared" si="46"/>
        <v>&gt;₹500</v>
      </c>
      <c r="J979" s="18" t="str">
        <f t="shared" si="47"/>
        <v>Eligible</v>
      </c>
      <c r="K979" s="15">
        <v>4</v>
      </c>
      <c r="L979" s="26">
        <v>4238</v>
      </c>
      <c r="M979" s="27">
        <f t="shared" si="48"/>
        <v>16947762</v>
      </c>
      <c r="N979" s="15" t="s">
        <v>755</v>
      </c>
      <c r="O979" s="15" t="s">
        <v>756</v>
      </c>
      <c r="P979" s="15" t="s">
        <v>757</v>
      </c>
      <c r="Q979" s="15" t="s">
        <v>758</v>
      </c>
      <c r="R979" s="15" t="s">
        <v>760</v>
      </c>
      <c r="S979" s="15" t="s">
        <v>759</v>
      </c>
    </row>
    <row r="980" spans="1:19" x14ac:dyDescent="0.3">
      <c r="A980" s="15" t="s">
        <v>1865</v>
      </c>
      <c r="B980" s="15" t="s">
        <v>13116</v>
      </c>
      <c r="C980" s="23" t="s">
        <v>13132</v>
      </c>
      <c r="D980" s="23" t="s">
        <v>13134</v>
      </c>
      <c r="E980" s="24"/>
      <c r="F980" s="17">
        <v>9990</v>
      </c>
      <c r="G980" s="17">
        <v>6490</v>
      </c>
      <c r="H980" s="25">
        <v>0.35</v>
      </c>
      <c r="I980" s="18" t="str">
        <f t="shared" si="46"/>
        <v>&gt;₹500</v>
      </c>
      <c r="J980" s="18" t="str">
        <f t="shared" si="47"/>
        <v>Not Eligible</v>
      </c>
      <c r="K980" s="15">
        <v>4</v>
      </c>
      <c r="L980" s="26">
        <v>2781</v>
      </c>
      <c r="M980" s="27">
        <f t="shared" si="48"/>
        <v>27782190</v>
      </c>
      <c r="N980" s="15" t="s">
        <v>1866</v>
      </c>
      <c r="O980" s="15" t="s">
        <v>1867</v>
      </c>
      <c r="P980" s="15" t="s">
        <v>1868</v>
      </c>
      <c r="Q980" s="15" t="s">
        <v>1869</v>
      </c>
      <c r="R980" s="15" t="s">
        <v>1871</v>
      </c>
      <c r="S980" s="15" t="s">
        <v>1870</v>
      </c>
    </row>
    <row r="981" spans="1:19" x14ac:dyDescent="0.3">
      <c r="A981" s="15" t="s">
        <v>4840</v>
      </c>
      <c r="B981" s="15" t="s">
        <v>13116</v>
      </c>
      <c r="C981" s="23" t="s">
        <v>13137</v>
      </c>
      <c r="D981" s="23" t="s">
        <v>13139</v>
      </c>
      <c r="E981" s="24" t="s">
        <v>13197</v>
      </c>
      <c r="F981" s="17">
        <v>9999</v>
      </c>
      <c r="G981" s="17">
        <v>7915</v>
      </c>
      <c r="H981" s="25">
        <v>0.21</v>
      </c>
      <c r="I981" s="18" t="str">
        <f t="shared" si="46"/>
        <v>&gt;₹500</v>
      </c>
      <c r="J981" s="18" t="str">
        <f t="shared" si="47"/>
        <v>Not Eligible</v>
      </c>
      <c r="K981" s="15">
        <v>3.9</v>
      </c>
      <c r="L981" s="26">
        <v>10907</v>
      </c>
      <c r="M981" s="27">
        <f t="shared" si="48"/>
        <v>109059093</v>
      </c>
      <c r="N981" s="15" t="s">
        <v>4841</v>
      </c>
      <c r="O981" s="15" t="s">
        <v>4842</v>
      </c>
      <c r="P981" s="15" t="s">
        <v>4843</v>
      </c>
      <c r="Q981" s="15" t="s">
        <v>4844</v>
      </c>
      <c r="R981" s="15" t="s">
        <v>4846</v>
      </c>
      <c r="S981" s="15" t="s">
        <v>4845</v>
      </c>
    </row>
    <row r="982" spans="1:19" x14ac:dyDescent="0.3">
      <c r="A982" s="15" t="s">
        <v>8581</v>
      </c>
      <c r="B982" s="15" t="s">
        <v>13082</v>
      </c>
      <c r="C982" s="15" t="s">
        <v>13083</v>
      </c>
      <c r="D982" s="23" t="s">
        <v>13086</v>
      </c>
      <c r="E982" s="24" t="s">
        <v>13194</v>
      </c>
      <c r="F982" s="17">
        <v>349</v>
      </c>
      <c r="G982" s="17">
        <v>199</v>
      </c>
      <c r="H982" s="25">
        <v>0.43</v>
      </c>
      <c r="I982" s="18" t="str">
        <f t="shared" si="46"/>
        <v>&lt;₹200</v>
      </c>
      <c r="J982" s="18" t="str">
        <f t="shared" si="47"/>
        <v>Not Eligible</v>
      </c>
      <c r="K982" s="15">
        <v>3.9</v>
      </c>
      <c r="L982" s="26">
        <v>13250</v>
      </c>
      <c r="M982" s="27">
        <f t="shared" si="48"/>
        <v>4624250</v>
      </c>
      <c r="N982" s="15" t="s">
        <v>8583</v>
      </c>
      <c r="O982" s="15" t="s">
        <v>8584</v>
      </c>
      <c r="P982" s="15" t="s">
        <v>8585</v>
      </c>
      <c r="Q982" s="15" t="s">
        <v>8586</v>
      </c>
      <c r="R982" s="15" t="s">
        <v>8588</v>
      </c>
      <c r="S982" s="15" t="s">
        <v>8587</v>
      </c>
    </row>
    <row r="983" spans="1:19" x14ac:dyDescent="0.3">
      <c r="A983" s="15" t="s">
        <v>4962</v>
      </c>
      <c r="B983" s="15" t="s">
        <v>13116</v>
      </c>
      <c r="C983" s="15" t="s">
        <v>13137</v>
      </c>
      <c r="D983" s="15" t="s">
        <v>13139</v>
      </c>
      <c r="E983" s="24" t="s">
        <v>13197</v>
      </c>
      <c r="F983" s="17">
        <v>74999</v>
      </c>
      <c r="G983" s="17">
        <v>37990</v>
      </c>
      <c r="H983" s="25">
        <v>0.49</v>
      </c>
      <c r="I983" s="18" t="str">
        <f t="shared" si="46"/>
        <v>&gt;₹500</v>
      </c>
      <c r="J983" s="18" t="str">
        <f t="shared" si="47"/>
        <v>Not Eligible</v>
      </c>
      <c r="K983" s="15">
        <v>3.9</v>
      </c>
      <c r="L983" s="26">
        <v>43070</v>
      </c>
      <c r="M983" s="27">
        <f t="shared" si="48"/>
        <v>3230206930</v>
      </c>
      <c r="N983" s="15" t="s">
        <v>4963</v>
      </c>
      <c r="O983" s="15" t="s">
        <v>4964</v>
      </c>
      <c r="P983" s="15" t="s">
        <v>4965</v>
      </c>
      <c r="Q983" s="15" t="s">
        <v>4966</v>
      </c>
      <c r="R983" s="15" t="s">
        <v>4968</v>
      </c>
      <c r="S983" s="15" t="s">
        <v>4967</v>
      </c>
    </row>
    <row r="984" spans="1:19" x14ac:dyDescent="0.3">
      <c r="A984" s="15" t="s">
        <v>5017</v>
      </c>
      <c r="B984" s="15" t="s">
        <v>13116</v>
      </c>
      <c r="C984" s="15" t="s">
        <v>13142</v>
      </c>
      <c r="D984" s="15" t="s">
        <v>13143</v>
      </c>
      <c r="E984" s="24"/>
      <c r="F984" s="17">
        <v>3999</v>
      </c>
      <c r="G984" s="17">
        <v>1999</v>
      </c>
      <c r="H984" s="25">
        <v>0.5</v>
      </c>
      <c r="I984" s="18" t="str">
        <f t="shared" si="46"/>
        <v>&gt;₹500</v>
      </c>
      <c r="J984" s="18" t="str">
        <f t="shared" si="47"/>
        <v>Eligible</v>
      </c>
      <c r="K984" s="15">
        <v>3.9</v>
      </c>
      <c r="L984" s="26">
        <v>11828</v>
      </c>
      <c r="M984" s="27">
        <f t="shared" si="48"/>
        <v>47300172</v>
      </c>
      <c r="N984" s="15" t="s">
        <v>5018</v>
      </c>
      <c r="O984" s="15" t="s">
        <v>5019</v>
      </c>
      <c r="P984" s="15" t="s">
        <v>5020</v>
      </c>
      <c r="Q984" s="15" t="s">
        <v>5021</v>
      </c>
      <c r="R984" s="15" t="s">
        <v>5023</v>
      </c>
      <c r="S984" s="15" t="s">
        <v>5022</v>
      </c>
    </row>
    <row r="985" spans="1:19" x14ac:dyDescent="0.3">
      <c r="A985" s="15" t="s">
        <v>5879</v>
      </c>
      <c r="B985" s="15" t="s">
        <v>13116</v>
      </c>
      <c r="C985" s="15" t="s">
        <v>13126</v>
      </c>
      <c r="D985" s="15" t="s">
        <v>13129</v>
      </c>
      <c r="E985" s="24" t="s">
        <v>13208</v>
      </c>
      <c r="F985" s="17">
        <v>8999</v>
      </c>
      <c r="G985" s="17">
        <v>1499</v>
      </c>
      <c r="H985" s="25">
        <v>0.83</v>
      </c>
      <c r="I985" s="18" t="str">
        <f t="shared" si="46"/>
        <v>&gt;₹500</v>
      </c>
      <c r="J985" s="18" t="str">
        <f t="shared" si="47"/>
        <v>Eligible</v>
      </c>
      <c r="K985" s="15">
        <v>3.9</v>
      </c>
      <c r="L985" s="26">
        <v>1240</v>
      </c>
      <c r="M985" s="27">
        <f t="shared" si="48"/>
        <v>11158760</v>
      </c>
      <c r="N985" s="15" t="s">
        <v>5880</v>
      </c>
      <c r="O985" s="15" t="s">
        <v>5881</v>
      </c>
      <c r="P985" s="15" t="s">
        <v>5882</v>
      </c>
      <c r="Q985" s="15" t="s">
        <v>5883</v>
      </c>
      <c r="R985" s="15" t="s">
        <v>5885</v>
      </c>
      <c r="S985" s="15" t="s">
        <v>5884</v>
      </c>
    </row>
    <row r="986" spans="1:19" x14ac:dyDescent="0.3">
      <c r="A986" s="15" t="s">
        <v>8677</v>
      </c>
      <c r="B986" s="15" t="s">
        <v>13082</v>
      </c>
      <c r="C986" s="15" t="s">
        <v>13083</v>
      </c>
      <c r="D986" s="23" t="s">
        <v>13092</v>
      </c>
      <c r="E986" s="24" t="s">
        <v>13242</v>
      </c>
      <c r="F986" s="17">
        <v>1599</v>
      </c>
      <c r="G986" s="17">
        <v>1234</v>
      </c>
      <c r="H986" s="25">
        <v>0.23</v>
      </c>
      <c r="I986" s="18" t="str">
        <f t="shared" si="46"/>
        <v>&gt;₹500</v>
      </c>
      <c r="J986" s="18" t="str">
        <f t="shared" si="47"/>
        <v>Not Eligible</v>
      </c>
      <c r="K986" s="15">
        <v>3.9</v>
      </c>
      <c r="L986" s="26">
        <v>20869</v>
      </c>
      <c r="M986" s="27">
        <f t="shared" si="48"/>
        <v>33369531</v>
      </c>
      <c r="N986" s="15" t="s">
        <v>8678</v>
      </c>
      <c r="O986" s="15" t="s">
        <v>8679</v>
      </c>
      <c r="P986" s="15" t="s">
        <v>8680</v>
      </c>
      <c r="Q986" s="15" t="s">
        <v>8681</v>
      </c>
      <c r="R986" s="15" t="s">
        <v>8683</v>
      </c>
      <c r="S986" s="15" t="s">
        <v>8682</v>
      </c>
    </row>
    <row r="987" spans="1:19" x14ac:dyDescent="0.3">
      <c r="A987" s="15" t="s">
        <v>3100</v>
      </c>
      <c r="B987" s="15" t="s">
        <v>13116</v>
      </c>
      <c r="C987" s="15" t="s">
        <v>13126</v>
      </c>
      <c r="D987" s="23" t="s">
        <v>13129</v>
      </c>
      <c r="E987" s="24" t="s">
        <v>13208</v>
      </c>
      <c r="F987" s="17">
        <v>2499</v>
      </c>
      <c r="G987" s="17">
        <v>599</v>
      </c>
      <c r="H987" s="25">
        <v>0.76</v>
      </c>
      <c r="I987" s="18" t="str">
        <f t="shared" si="46"/>
        <v>&gt;₹500</v>
      </c>
      <c r="J987" s="18" t="str">
        <f t="shared" si="47"/>
        <v>Eligible</v>
      </c>
      <c r="K987" s="15">
        <v>3.9</v>
      </c>
      <c r="L987" s="26">
        <v>441</v>
      </c>
      <c r="M987" s="27">
        <f t="shared" si="48"/>
        <v>1102059</v>
      </c>
      <c r="N987" s="15" t="s">
        <v>3101</v>
      </c>
      <c r="O987" s="15" t="s">
        <v>3102</v>
      </c>
      <c r="P987" s="15" t="s">
        <v>3103</v>
      </c>
      <c r="Q987" s="15" t="s">
        <v>3104</v>
      </c>
      <c r="R987" s="15" t="s">
        <v>3106</v>
      </c>
      <c r="S987" s="15" t="s">
        <v>3105</v>
      </c>
    </row>
    <row r="988" spans="1:19" x14ac:dyDescent="0.3">
      <c r="A988" s="15" t="s">
        <v>5944</v>
      </c>
      <c r="B988" s="15" t="s">
        <v>13116</v>
      </c>
      <c r="C988" s="23" t="s">
        <v>13126</v>
      </c>
      <c r="D988" s="23" t="s">
        <v>13129</v>
      </c>
      <c r="E988" s="24" t="s">
        <v>13208</v>
      </c>
      <c r="F988" s="17">
        <v>4499</v>
      </c>
      <c r="G988" s="17">
        <v>999</v>
      </c>
      <c r="H988" s="25">
        <v>0.78</v>
      </c>
      <c r="I988" s="18" t="str">
        <f t="shared" si="46"/>
        <v>&gt;₹500</v>
      </c>
      <c r="J988" s="18" t="str">
        <f t="shared" si="47"/>
        <v>Eligible</v>
      </c>
      <c r="K988" s="15">
        <v>3.9</v>
      </c>
      <c r="L988" s="26">
        <v>1034</v>
      </c>
      <c r="M988" s="27">
        <f t="shared" si="48"/>
        <v>4651966</v>
      </c>
      <c r="N988" s="15" t="s">
        <v>5945</v>
      </c>
      <c r="O988" s="15" t="s">
        <v>5946</v>
      </c>
      <c r="P988" s="15" t="s">
        <v>5947</v>
      </c>
      <c r="Q988" s="15" t="s">
        <v>5948</v>
      </c>
      <c r="R988" s="15" t="s">
        <v>5950</v>
      </c>
      <c r="S988" s="15" t="s">
        <v>5949</v>
      </c>
    </row>
    <row r="989" spans="1:19" x14ac:dyDescent="0.3">
      <c r="A989" s="15" t="s">
        <v>3164</v>
      </c>
      <c r="B989" s="15" t="s">
        <v>13116</v>
      </c>
      <c r="C989" s="15" t="s">
        <v>13137</v>
      </c>
      <c r="D989" s="15" t="s">
        <v>13138</v>
      </c>
      <c r="E989" s="24" t="s">
        <v>13290</v>
      </c>
      <c r="F989" s="17">
        <v>999</v>
      </c>
      <c r="G989" s="17">
        <v>349</v>
      </c>
      <c r="H989" s="25">
        <v>0.65</v>
      </c>
      <c r="I989" s="18" t="str">
        <f t="shared" si="46"/>
        <v>₹200 - ₹500</v>
      </c>
      <c r="J989" s="18" t="str">
        <f t="shared" si="47"/>
        <v>Eligible</v>
      </c>
      <c r="K989" s="15">
        <v>3.9</v>
      </c>
      <c r="L989" s="26">
        <v>37126</v>
      </c>
      <c r="M989" s="27">
        <f t="shared" si="48"/>
        <v>37088874</v>
      </c>
      <c r="N989" s="15" t="s">
        <v>3166</v>
      </c>
      <c r="O989" s="15" t="s">
        <v>3167</v>
      </c>
      <c r="P989" s="15" t="s">
        <v>3168</v>
      </c>
      <c r="Q989" s="15" t="s">
        <v>3169</v>
      </c>
      <c r="R989" s="15" t="s">
        <v>3171</v>
      </c>
      <c r="S989" s="15" t="s">
        <v>3170</v>
      </c>
    </row>
    <row r="990" spans="1:19" x14ac:dyDescent="0.3">
      <c r="A990" s="15" t="s">
        <v>8636</v>
      </c>
      <c r="B990" s="15" t="s">
        <v>13116</v>
      </c>
      <c r="C990" s="15" t="s">
        <v>13123</v>
      </c>
      <c r="E990" s="24"/>
      <c r="F990" s="17">
        <v>200</v>
      </c>
      <c r="G990" s="17">
        <v>116</v>
      </c>
      <c r="H990" s="25">
        <v>0.42</v>
      </c>
      <c r="I990" s="18" t="str">
        <f t="shared" si="46"/>
        <v>&lt;₹200</v>
      </c>
      <c r="J990" s="18" t="str">
        <f t="shared" si="47"/>
        <v>Not Eligible</v>
      </c>
      <c r="K990" s="15">
        <v>3.9</v>
      </c>
      <c r="L990" s="26">
        <v>6355</v>
      </c>
      <c r="M990" s="27">
        <f t="shared" si="48"/>
        <v>1271000</v>
      </c>
      <c r="N990" s="15" t="s">
        <v>8637</v>
      </c>
      <c r="O990" s="15" t="s">
        <v>8638</v>
      </c>
      <c r="P990" s="15" t="s">
        <v>8639</v>
      </c>
      <c r="Q990" s="15" t="s">
        <v>8640</v>
      </c>
      <c r="R990" s="15" t="s">
        <v>8642</v>
      </c>
      <c r="S990" s="15" t="s">
        <v>8641</v>
      </c>
    </row>
    <row r="991" spans="1:19" x14ac:dyDescent="0.3">
      <c r="A991" s="15" t="s">
        <v>9697</v>
      </c>
      <c r="B991" s="15" t="s">
        <v>13116</v>
      </c>
      <c r="C991" s="23" t="s">
        <v>13130</v>
      </c>
      <c r="D991" s="23" t="s">
        <v>13131</v>
      </c>
      <c r="E991" s="24" t="s">
        <v>13281</v>
      </c>
      <c r="F991" s="17">
        <v>1999</v>
      </c>
      <c r="G991" s="17">
        <v>799</v>
      </c>
      <c r="H991" s="25">
        <v>0.6</v>
      </c>
      <c r="I991" s="18" t="str">
        <f t="shared" si="46"/>
        <v>&gt;₹500</v>
      </c>
      <c r="J991" s="18" t="str">
        <f t="shared" si="47"/>
        <v>Eligible</v>
      </c>
      <c r="K991" s="15">
        <v>3.9</v>
      </c>
      <c r="L991" s="26">
        <v>12</v>
      </c>
      <c r="M991" s="27">
        <f t="shared" si="48"/>
        <v>23988</v>
      </c>
      <c r="N991" s="15" t="s">
        <v>9698</v>
      </c>
      <c r="O991" s="15" t="s">
        <v>9699</v>
      </c>
      <c r="P991" s="15" t="s">
        <v>9700</v>
      </c>
      <c r="Q991" s="15" t="s">
        <v>9701</v>
      </c>
      <c r="R991" s="15" t="s">
        <v>9703</v>
      </c>
      <c r="S991" s="15" t="s">
        <v>9702</v>
      </c>
    </row>
    <row r="992" spans="1:19" x14ac:dyDescent="0.3">
      <c r="A992" s="15" t="s">
        <v>8657</v>
      </c>
      <c r="B992" s="15" t="s">
        <v>13082</v>
      </c>
      <c r="C992" s="15" t="s">
        <v>13083</v>
      </c>
      <c r="D992" s="23" t="s">
        <v>13095</v>
      </c>
      <c r="E992" s="24"/>
      <c r="F992" s="17">
        <v>499</v>
      </c>
      <c r="G992" s="17">
        <v>330</v>
      </c>
      <c r="H992" s="25">
        <v>0.34</v>
      </c>
      <c r="I992" s="18" t="str">
        <f t="shared" si="46"/>
        <v>₹200 - ₹500</v>
      </c>
      <c r="J992" s="18" t="str">
        <f t="shared" si="47"/>
        <v>Not Eligible</v>
      </c>
      <c r="K992" s="15">
        <v>3.9</v>
      </c>
      <c r="L992" s="26">
        <v>13165</v>
      </c>
      <c r="M992" s="27">
        <f t="shared" si="48"/>
        <v>6569335</v>
      </c>
      <c r="N992" s="15" t="s">
        <v>8658</v>
      </c>
      <c r="O992" s="15" t="s">
        <v>8659</v>
      </c>
      <c r="P992" s="15" t="s">
        <v>8660</v>
      </c>
      <c r="Q992" s="15" t="s">
        <v>8661</v>
      </c>
      <c r="R992" s="15" t="s">
        <v>8663</v>
      </c>
      <c r="S992" s="15" t="s">
        <v>8662</v>
      </c>
    </row>
    <row r="993" spans="1:19" x14ac:dyDescent="0.3">
      <c r="A993" s="15" t="s">
        <v>3383</v>
      </c>
      <c r="B993" s="15" t="s">
        <v>13116</v>
      </c>
      <c r="C993" s="23" t="s">
        <v>13137</v>
      </c>
      <c r="D993" s="23" t="s">
        <v>13138</v>
      </c>
      <c r="E993" s="24" t="s">
        <v>13222</v>
      </c>
      <c r="F993" s="17">
        <v>1599</v>
      </c>
      <c r="G993" s="17">
        <v>539</v>
      </c>
      <c r="H993" s="25">
        <v>0.66</v>
      </c>
      <c r="I993" s="18" t="str">
        <f t="shared" si="46"/>
        <v>&gt;₹500</v>
      </c>
      <c r="J993" s="18" t="str">
        <f t="shared" si="47"/>
        <v>Eligible</v>
      </c>
      <c r="K993" s="15">
        <v>3.9</v>
      </c>
      <c r="L993" s="26">
        <v>1646</v>
      </c>
      <c r="M993" s="27">
        <f t="shared" si="48"/>
        <v>2631954</v>
      </c>
      <c r="N993" s="15" t="s">
        <v>3384</v>
      </c>
      <c r="O993" s="15" t="s">
        <v>3385</v>
      </c>
      <c r="P993" s="15" t="s">
        <v>3386</v>
      </c>
      <c r="Q993" s="15" t="s">
        <v>3387</v>
      </c>
      <c r="R993" s="15" t="s">
        <v>3389</v>
      </c>
      <c r="S993" s="15" t="s">
        <v>3388</v>
      </c>
    </row>
    <row r="994" spans="1:19" x14ac:dyDescent="0.3">
      <c r="A994" s="15" t="s">
        <v>3676</v>
      </c>
      <c r="B994" s="15" t="s">
        <v>13116</v>
      </c>
      <c r="C994" s="23" t="s">
        <v>13137</v>
      </c>
      <c r="D994" s="23" t="s">
        <v>13139</v>
      </c>
      <c r="E994" s="24" t="s">
        <v>13197</v>
      </c>
      <c r="F994" s="17">
        <v>14999</v>
      </c>
      <c r="G994" s="17">
        <v>10999</v>
      </c>
      <c r="H994" s="25">
        <v>0.27</v>
      </c>
      <c r="I994" s="18" t="str">
        <f t="shared" si="46"/>
        <v>&gt;₹500</v>
      </c>
      <c r="J994" s="18" t="str">
        <f t="shared" si="47"/>
        <v>Not Eligible</v>
      </c>
      <c r="K994" s="15">
        <v>3.9</v>
      </c>
      <c r="L994" s="26">
        <v>17994</v>
      </c>
      <c r="M994" s="27">
        <f t="shared" si="48"/>
        <v>269892006</v>
      </c>
      <c r="N994" s="15" t="s">
        <v>3677</v>
      </c>
      <c r="O994" s="15" t="s">
        <v>3385</v>
      </c>
      <c r="P994" s="15" t="s">
        <v>3386</v>
      </c>
      <c r="Q994" s="15" t="s">
        <v>3387</v>
      </c>
      <c r="R994" s="15" t="s">
        <v>3389</v>
      </c>
      <c r="S994" s="15" t="s">
        <v>3388</v>
      </c>
    </row>
    <row r="995" spans="1:19" x14ac:dyDescent="0.3">
      <c r="A995" s="15" t="s">
        <v>3729</v>
      </c>
      <c r="B995" s="15" t="s">
        <v>13116</v>
      </c>
      <c r="C995" s="23" t="s">
        <v>13137</v>
      </c>
      <c r="D995" s="23" t="s">
        <v>13138</v>
      </c>
      <c r="E995" s="24" t="s">
        <v>13259</v>
      </c>
      <c r="F995" s="17">
        <v>299</v>
      </c>
      <c r="G995" s="17">
        <v>119</v>
      </c>
      <c r="H995" s="25">
        <v>0.6</v>
      </c>
      <c r="I995" s="18" t="str">
        <f t="shared" si="46"/>
        <v>&lt;₹200</v>
      </c>
      <c r="J995" s="18" t="str">
        <f t="shared" si="47"/>
        <v>Eligible</v>
      </c>
      <c r="K995" s="15">
        <v>3.9</v>
      </c>
      <c r="L995" s="26">
        <v>610</v>
      </c>
      <c r="M995" s="27">
        <f t="shared" si="48"/>
        <v>182390</v>
      </c>
      <c r="N995" s="15" t="s">
        <v>3730</v>
      </c>
      <c r="O995" s="15" t="s">
        <v>3385</v>
      </c>
      <c r="P995" s="15" t="s">
        <v>3386</v>
      </c>
      <c r="Q995" s="15" t="s">
        <v>3387</v>
      </c>
      <c r="R995" s="15" t="s">
        <v>3389</v>
      </c>
      <c r="S995" s="15" t="s">
        <v>3388</v>
      </c>
    </row>
    <row r="996" spans="1:19" x14ac:dyDescent="0.3">
      <c r="A996" s="15" t="s">
        <v>9061</v>
      </c>
      <c r="B996" s="15" t="s">
        <v>13082</v>
      </c>
      <c r="C996" s="23" t="s">
        <v>13083</v>
      </c>
      <c r="D996" s="23" t="s">
        <v>13090</v>
      </c>
      <c r="E996" s="24" t="s">
        <v>13237</v>
      </c>
      <c r="F996" s="17">
        <v>1099</v>
      </c>
      <c r="G996" s="17">
        <v>269</v>
      </c>
      <c r="H996" s="25">
        <v>0.76</v>
      </c>
      <c r="I996" s="18" t="str">
        <f t="shared" si="46"/>
        <v>₹200 - ₹500</v>
      </c>
      <c r="J996" s="18" t="str">
        <f t="shared" si="47"/>
        <v>Eligible</v>
      </c>
      <c r="K996" s="15">
        <v>3.9</v>
      </c>
      <c r="L996" s="26">
        <v>8866</v>
      </c>
      <c r="M996" s="27">
        <f t="shared" si="48"/>
        <v>9743734</v>
      </c>
      <c r="N996" s="15" t="s">
        <v>9062</v>
      </c>
      <c r="O996" s="15" t="s">
        <v>9063</v>
      </c>
      <c r="P996" s="15" t="s">
        <v>9064</v>
      </c>
      <c r="Q996" s="15" t="s">
        <v>9065</v>
      </c>
      <c r="R996" s="15" t="s">
        <v>9067</v>
      </c>
      <c r="S996" s="15" t="s">
        <v>9066</v>
      </c>
    </row>
    <row r="997" spans="1:19" x14ac:dyDescent="0.3">
      <c r="A997" s="15" t="s">
        <v>68</v>
      </c>
      <c r="B997" s="15" t="s">
        <v>13082</v>
      </c>
      <c r="C997" s="15" t="s">
        <v>13083</v>
      </c>
      <c r="D997" s="23" t="s">
        <v>13086</v>
      </c>
      <c r="E997" s="24" t="s">
        <v>13194</v>
      </c>
      <c r="F997" s="17">
        <v>1000</v>
      </c>
      <c r="G997" s="17">
        <v>149</v>
      </c>
      <c r="H997" s="25">
        <v>0.85</v>
      </c>
      <c r="I997" s="18" t="str">
        <f t="shared" si="46"/>
        <v>&lt;₹200</v>
      </c>
      <c r="J997" s="18" t="str">
        <f t="shared" si="47"/>
        <v>Eligible</v>
      </c>
      <c r="K997" s="15">
        <v>3.9</v>
      </c>
      <c r="L997" s="26">
        <v>13406</v>
      </c>
      <c r="M997" s="27">
        <f t="shared" si="48"/>
        <v>13406000</v>
      </c>
      <c r="N997" s="15" t="s">
        <v>69</v>
      </c>
      <c r="O997" s="15" t="s">
        <v>70</v>
      </c>
      <c r="P997" s="15" t="s">
        <v>71</v>
      </c>
      <c r="Q997" s="15" t="s">
        <v>72</v>
      </c>
      <c r="R997" s="15" t="s">
        <v>74</v>
      </c>
      <c r="S997" s="15" t="s">
        <v>73</v>
      </c>
    </row>
    <row r="998" spans="1:19" x14ac:dyDescent="0.3">
      <c r="A998" s="15" t="s">
        <v>355</v>
      </c>
      <c r="B998" s="15" t="s">
        <v>13082</v>
      </c>
      <c r="C998" s="15" t="s">
        <v>13083</v>
      </c>
      <c r="D998" s="15" t="s">
        <v>13086</v>
      </c>
      <c r="E998" s="24" t="s">
        <v>13194</v>
      </c>
      <c r="F998" s="17">
        <v>666.66</v>
      </c>
      <c r="G998" s="17">
        <v>99</v>
      </c>
      <c r="H998" s="25">
        <v>0.85</v>
      </c>
      <c r="I998" s="18" t="str">
        <f t="shared" si="46"/>
        <v>&lt;₹200</v>
      </c>
      <c r="J998" s="18" t="str">
        <f t="shared" si="47"/>
        <v>Eligible</v>
      </c>
      <c r="K998" s="15">
        <v>3.9</v>
      </c>
      <c r="L998" s="26">
        <v>53803</v>
      </c>
      <c r="M998" s="27">
        <f t="shared" si="48"/>
        <v>35868307.979999997</v>
      </c>
      <c r="N998" s="15" t="s">
        <v>356</v>
      </c>
      <c r="O998" s="15" t="s">
        <v>70</v>
      </c>
      <c r="P998" s="15" t="s">
        <v>71</v>
      </c>
      <c r="Q998" s="15" t="s">
        <v>72</v>
      </c>
      <c r="R998" s="15" t="s">
        <v>357</v>
      </c>
      <c r="S998" s="15" t="s">
        <v>73</v>
      </c>
    </row>
    <row r="999" spans="1:19" x14ac:dyDescent="0.3">
      <c r="A999" s="15" t="s">
        <v>1003</v>
      </c>
      <c r="B999" s="15" t="s">
        <v>13082</v>
      </c>
      <c r="C999" s="15" t="s">
        <v>13083</v>
      </c>
      <c r="D999" s="15" t="s">
        <v>13086</v>
      </c>
      <c r="E999" s="24" t="s">
        <v>13194</v>
      </c>
      <c r="F999" s="17">
        <v>800</v>
      </c>
      <c r="G999" s="17">
        <v>99</v>
      </c>
      <c r="H999" s="25">
        <v>0.88</v>
      </c>
      <c r="I999" s="18" t="str">
        <f t="shared" si="46"/>
        <v>&lt;₹200</v>
      </c>
      <c r="J999" s="18" t="str">
        <f t="shared" si="47"/>
        <v>Eligible</v>
      </c>
      <c r="K999" s="15">
        <v>3.9</v>
      </c>
      <c r="L999" s="26">
        <v>546</v>
      </c>
      <c r="M999" s="27">
        <f t="shared" si="48"/>
        <v>436800</v>
      </c>
      <c r="N999" s="15" t="s">
        <v>1004</v>
      </c>
      <c r="O999" s="15" t="s">
        <v>70</v>
      </c>
      <c r="P999" s="15" t="s">
        <v>71</v>
      </c>
      <c r="Q999" s="15" t="s">
        <v>72</v>
      </c>
      <c r="R999" s="15" t="s">
        <v>1005</v>
      </c>
      <c r="S999" s="15" t="s">
        <v>73</v>
      </c>
    </row>
    <row r="1000" spans="1:19" x14ac:dyDescent="0.3">
      <c r="A1000" s="15" t="s">
        <v>3069</v>
      </c>
      <c r="B1000" s="15" t="s">
        <v>13116</v>
      </c>
      <c r="C1000" s="23" t="s">
        <v>13142</v>
      </c>
      <c r="D1000" s="23" t="s">
        <v>13143</v>
      </c>
      <c r="E1000" s="24"/>
      <c r="F1000" s="17">
        <v>6990</v>
      </c>
      <c r="G1000" s="17">
        <v>1499</v>
      </c>
      <c r="H1000" s="25">
        <v>0.79</v>
      </c>
      <c r="I1000" s="18" t="str">
        <f t="shared" si="46"/>
        <v>&gt;₹500</v>
      </c>
      <c r="J1000" s="18" t="str">
        <f t="shared" si="47"/>
        <v>Eligible</v>
      </c>
      <c r="K1000" s="15">
        <v>3.9</v>
      </c>
      <c r="L1000" s="26">
        <v>5292</v>
      </c>
      <c r="M1000" s="27">
        <f t="shared" si="48"/>
        <v>36991080</v>
      </c>
      <c r="N1000" s="15" t="s">
        <v>3070</v>
      </c>
      <c r="O1000" s="15" t="s">
        <v>3071</v>
      </c>
      <c r="P1000" s="15" t="s">
        <v>3072</v>
      </c>
      <c r="Q1000" s="15" t="s">
        <v>3073</v>
      </c>
      <c r="R1000" s="15" t="s">
        <v>3075</v>
      </c>
      <c r="S1000" s="15" t="s">
        <v>3074</v>
      </c>
    </row>
    <row r="1001" spans="1:19" x14ac:dyDescent="0.3">
      <c r="A1001" s="15" t="s">
        <v>3865</v>
      </c>
      <c r="B1001" s="15" t="s">
        <v>13116</v>
      </c>
      <c r="C1001" s="23" t="s">
        <v>13137</v>
      </c>
      <c r="D1001" s="23" t="s">
        <v>13138</v>
      </c>
      <c r="E1001" s="24" t="s">
        <v>13210</v>
      </c>
      <c r="F1001" s="17">
        <v>1599</v>
      </c>
      <c r="G1001" s="17">
        <v>999</v>
      </c>
      <c r="H1001" s="25">
        <v>0.38</v>
      </c>
      <c r="I1001" s="18" t="str">
        <f t="shared" si="46"/>
        <v>&gt;₹500</v>
      </c>
      <c r="J1001" s="18" t="str">
        <f t="shared" si="47"/>
        <v>Not Eligible</v>
      </c>
      <c r="K1001" s="15">
        <v>3.9</v>
      </c>
      <c r="L1001" s="26">
        <v>444</v>
      </c>
      <c r="M1001" s="27">
        <f t="shared" si="48"/>
        <v>709956</v>
      </c>
      <c r="N1001" s="15" t="s">
        <v>3070</v>
      </c>
      <c r="O1001" s="15" t="s">
        <v>3071</v>
      </c>
      <c r="P1001" s="15" t="s">
        <v>3072</v>
      </c>
      <c r="Q1001" s="15" t="s">
        <v>3073</v>
      </c>
      <c r="R1001" s="15" t="s">
        <v>3075</v>
      </c>
      <c r="S1001" s="15" t="s">
        <v>3074</v>
      </c>
    </row>
    <row r="1002" spans="1:19" x14ac:dyDescent="0.3">
      <c r="A1002" s="15" t="s">
        <v>4152</v>
      </c>
      <c r="B1002" s="15" t="s">
        <v>13082</v>
      </c>
      <c r="C1002" s="23" t="s">
        <v>13083</v>
      </c>
      <c r="D1002" s="23" t="s">
        <v>13086</v>
      </c>
      <c r="E1002" s="24" t="s">
        <v>13194</v>
      </c>
      <c r="F1002" s="17">
        <v>199</v>
      </c>
      <c r="G1002" s="17">
        <v>59</v>
      </c>
      <c r="H1002" s="25">
        <v>0.7</v>
      </c>
      <c r="I1002" s="18" t="str">
        <f t="shared" si="46"/>
        <v>&lt;₹200</v>
      </c>
      <c r="J1002" s="18" t="str">
        <f t="shared" si="47"/>
        <v>Eligible</v>
      </c>
      <c r="K1002" s="15">
        <v>3.9</v>
      </c>
      <c r="L1002" s="26">
        <v>4584</v>
      </c>
      <c r="M1002" s="27">
        <f t="shared" si="48"/>
        <v>912216</v>
      </c>
      <c r="N1002" s="15" t="s">
        <v>3070</v>
      </c>
      <c r="O1002" s="15" t="s">
        <v>3071</v>
      </c>
      <c r="P1002" s="15" t="s">
        <v>3072</v>
      </c>
      <c r="Q1002" s="15" t="s">
        <v>3073</v>
      </c>
      <c r="R1002" s="15" t="s">
        <v>3075</v>
      </c>
      <c r="S1002" s="15" t="s">
        <v>3074</v>
      </c>
    </row>
    <row r="1003" spans="1:19" x14ac:dyDescent="0.3">
      <c r="A1003" s="15" t="s">
        <v>5266</v>
      </c>
      <c r="B1003" s="15" t="s">
        <v>13116</v>
      </c>
      <c r="C1003" s="15" t="s">
        <v>13142</v>
      </c>
      <c r="D1003" s="15" t="s">
        <v>13143</v>
      </c>
      <c r="E1003" s="24"/>
      <c r="F1003" s="17">
        <v>4999</v>
      </c>
      <c r="G1003" s="17">
        <v>1999</v>
      </c>
      <c r="H1003" s="25">
        <v>0.6</v>
      </c>
      <c r="I1003" s="18" t="str">
        <f t="shared" si="46"/>
        <v>&gt;₹500</v>
      </c>
      <c r="J1003" s="18" t="str">
        <f t="shared" si="47"/>
        <v>Eligible</v>
      </c>
      <c r="K1003" s="15">
        <v>3.9</v>
      </c>
      <c r="L1003" s="26">
        <v>14947</v>
      </c>
      <c r="M1003" s="27">
        <f t="shared" si="48"/>
        <v>74720053</v>
      </c>
      <c r="N1003" s="15" t="s">
        <v>5268</v>
      </c>
      <c r="O1003" s="15" t="s">
        <v>5269</v>
      </c>
      <c r="P1003" s="15" t="s">
        <v>5270</v>
      </c>
      <c r="Q1003" s="15" t="s">
        <v>5271</v>
      </c>
      <c r="R1003" s="15" t="s">
        <v>5273</v>
      </c>
      <c r="S1003" s="15" t="s">
        <v>5272</v>
      </c>
    </row>
    <row r="1004" spans="1:19" x14ac:dyDescent="0.3">
      <c r="A1004" s="15" t="s">
        <v>10507</v>
      </c>
      <c r="B1004" s="15" t="s">
        <v>13149</v>
      </c>
      <c r="C1004" s="23" t="s">
        <v>13160</v>
      </c>
      <c r="D1004" s="23" t="s">
        <v>13161</v>
      </c>
      <c r="E1004" s="24" t="s">
        <v>13235</v>
      </c>
      <c r="F1004" s="17">
        <v>899</v>
      </c>
      <c r="G1004" s="17">
        <v>355</v>
      </c>
      <c r="H1004" s="25">
        <v>0.61</v>
      </c>
      <c r="I1004" s="18" t="str">
        <f t="shared" si="46"/>
        <v>₹200 - ₹500</v>
      </c>
      <c r="J1004" s="18" t="str">
        <f t="shared" si="47"/>
        <v>Eligible</v>
      </c>
      <c r="K1004" s="15">
        <v>3.9</v>
      </c>
      <c r="L1004" s="26">
        <v>1559</v>
      </c>
      <c r="M1004" s="27">
        <f t="shared" si="48"/>
        <v>1401541</v>
      </c>
      <c r="N1004" s="15" t="s">
        <v>10508</v>
      </c>
      <c r="O1004" s="15" t="s">
        <v>10509</v>
      </c>
      <c r="P1004" s="15" t="s">
        <v>10510</v>
      </c>
      <c r="Q1004" s="15" t="s">
        <v>10511</v>
      </c>
      <c r="R1004" s="15" t="s">
        <v>10513</v>
      </c>
      <c r="S1004" s="15" t="s">
        <v>10512</v>
      </c>
    </row>
    <row r="1005" spans="1:19" x14ac:dyDescent="0.3">
      <c r="A1005" s="15" t="s">
        <v>9378</v>
      </c>
      <c r="B1005" s="15" t="s">
        <v>13082</v>
      </c>
      <c r="C1005" s="15" t="s">
        <v>13083</v>
      </c>
      <c r="D1005" s="23" t="s">
        <v>13086</v>
      </c>
      <c r="E1005" s="24" t="s">
        <v>13194</v>
      </c>
      <c r="F1005" s="17">
        <v>999</v>
      </c>
      <c r="G1005" s="17">
        <v>399</v>
      </c>
      <c r="H1005" s="25">
        <v>0.6</v>
      </c>
      <c r="I1005" s="18" t="str">
        <f t="shared" si="46"/>
        <v>₹200 - ₹500</v>
      </c>
      <c r="J1005" s="18" t="str">
        <f t="shared" si="47"/>
        <v>Eligible</v>
      </c>
      <c r="K1005" s="15">
        <v>3.9</v>
      </c>
      <c r="L1005" s="26">
        <v>1660</v>
      </c>
      <c r="M1005" s="27">
        <f t="shared" si="48"/>
        <v>1658340</v>
      </c>
      <c r="N1005" s="15" t="s">
        <v>9379</v>
      </c>
      <c r="O1005" s="15" t="s">
        <v>9380</v>
      </c>
      <c r="P1005" s="15" t="s">
        <v>9381</v>
      </c>
      <c r="Q1005" s="15" t="s">
        <v>9382</v>
      </c>
      <c r="R1005" s="15" t="s">
        <v>9384</v>
      </c>
      <c r="S1005" s="15" t="s">
        <v>9383</v>
      </c>
    </row>
    <row r="1006" spans="1:19" x14ac:dyDescent="0.3">
      <c r="A1006" s="15" t="s">
        <v>5892</v>
      </c>
      <c r="B1006" s="15" t="s">
        <v>13116</v>
      </c>
      <c r="C1006" s="15" t="s">
        <v>13123</v>
      </c>
      <c r="D1006" s="15" t="s">
        <v>13124</v>
      </c>
      <c r="E1006" s="24"/>
      <c r="F1006" s="17">
        <v>180</v>
      </c>
      <c r="G1006" s="17">
        <v>149</v>
      </c>
      <c r="H1006" s="25">
        <v>0.17</v>
      </c>
      <c r="I1006" s="18" t="str">
        <f t="shared" si="46"/>
        <v>&lt;₹200</v>
      </c>
      <c r="J1006" s="18" t="str">
        <f t="shared" si="47"/>
        <v>Not Eligible</v>
      </c>
      <c r="K1006" s="15">
        <v>3.9</v>
      </c>
      <c r="L1006" s="26">
        <v>132</v>
      </c>
      <c r="M1006" s="27">
        <f t="shared" si="48"/>
        <v>23760</v>
      </c>
      <c r="N1006" s="15" t="s">
        <v>5893</v>
      </c>
      <c r="O1006" s="15" t="s">
        <v>5894</v>
      </c>
      <c r="P1006" s="15" t="s">
        <v>5895</v>
      </c>
      <c r="Q1006" s="15" t="s">
        <v>5896</v>
      </c>
      <c r="R1006" s="15" t="s">
        <v>5898</v>
      </c>
      <c r="S1006" s="15" t="s">
        <v>5897</v>
      </c>
    </row>
    <row r="1007" spans="1:19" x14ac:dyDescent="0.3">
      <c r="A1007" s="15" t="s">
        <v>9203</v>
      </c>
      <c r="B1007" s="15" t="s">
        <v>13082</v>
      </c>
      <c r="C1007" s="15" t="s">
        <v>13083</v>
      </c>
      <c r="D1007" s="15" t="s">
        <v>13086</v>
      </c>
      <c r="E1007" s="24" t="s">
        <v>13194</v>
      </c>
      <c r="F1007" s="17">
        <v>699</v>
      </c>
      <c r="G1007" s="17">
        <v>263</v>
      </c>
      <c r="H1007" s="25">
        <v>0.62</v>
      </c>
      <c r="I1007" s="18" t="str">
        <f t="shared" si="46"/>
        <v>₹200 - ₹500</v>
      </c>
      <c r="J1007" s="18" t="str">
        <f t="shared" si="47"/>
        <v>Eligible</v>
      </c>
      <c r="K1007" s="15">
        <v>3.9</v>
      </c>
      <c r="L1007" s="26">
        <v>28629</v>
      </c>
      <c r="M1007" s="27">
        <f t="shared" si="48"/>
        <v>20011671</v>
      </c>
      <c r="N1007" s="15" t="s">
        <v>9204</v>
      </c>
      <c r="O1007" s="15" t="s">
        <v>9205</v>
      </c>
      <c r="P1007" s="15" t="s">
        <v>9206</v>
      </c>
      <c r="Q1007" s="15" t="s">
        <v>9207</v>
      </c>
      <c r="R1007" s="15" t="s">
        <v>9209</v>
      </c>
      <c r="S1007" s="15" t="s">
        <v>9208</v>
      </c>
    </row>
    <row r="1008" spans="1:19" x14ac:dyDescent="0.3">
      <c r="A1008" s="15" t="s">
        <v>6168</v>
      </c>
      <c r="B1008" s="15" t="s">
        <v>13116</v>
      </c>
      <c r="C1008" s="15" t="s">
        <v>13142</v>
      </c>
      <c r="D1008" s="23" t="s">
        <v>13143</v>
      </c>
      <c r="E1008" s="24"/>
      <c r="F1008" s="17">
        <v>7990</v>
      </c>
      <c r="G1008" s="17">
        <v>2999</v>
      </c>
      <c r="H1008" s="25">
        <v>0.62</v>
      </c>
      <c r="I1008" s="18" t="str">
        <f t="shared" si="46"/>
        <v>&gt;₹500</v>
      </c>
      <c r="J1008" s="18" t="str">
        <f t="shared" si="47"/>
        <v>Eligible</v>
      </c>
      <c r="K1008" s="15">
        <v>3.9</v>
      </c>
      <c r="L1008" s="26">
        <v>8446</v>
      </c>
      <c r="M1008" s="27">
        <f t="shared" si="48"/>
        <v>67483540</v>
      </c>
      <c r="N1008" s="15" t="s">
        <v>6170</v>
      </c>
      <c r="O1008" s="15" t="s">
        <v>6171</v>
      </c>
      <c r="P1008" s="15" t="s">
        <v>6172</v>
      </c>
      <c r="Q1008" s="15" t="s">
        <v>6173</v>
      </c>
      <c r="R1008" s="15" t="s">
        <v>6175</v>
      </c>
      <c r="S1008" s="15" t="s">
        <v>6174</v>
      </c>
    </row>
    <row r="1009" spans="1:19" x14ac:dyDescent="0.3">
      <c r="A1009" s="15" t="s">
        <v>5090</v>
      </c>
      <c r="B1009" s="15" t="s">
        <v>13116</v>
      </c>
      <c r="C1009" s="15" t="s">
        <v>13142</v>
      </c>
      <c r="D1009" s="15" t="s">
        <v>13143</v>
      </c>
      <c r="E1009" s="24"/>
      <c r="F1009" s="17">
        <v>11999</v>
      </c>
      <c r="G1009" s="17">
        <v>2999</v>
      </c>
      <c r="H1009" s="25">
        <v>0.75</v>
      </c>
      <c r="I1009" s="18" t="str">
        <f t="shared" si="46"/>
        <v>&gt;₹500</v>
      </c>
      <c r="J1009" s="18" t="str">
        <f t="shared" si="47"/>
        <v>Eligible</v>
      </c>
      <c r="K1009" s="15">
        <v>3.9</v>
      </c>
      <c r="L1009" s="26">
        <v>11199</v>
      </c>
      <c r="M1009" s="27">
        <f t="shared" si="48"/>
        <v>134376801</v>
      </c>
      <c r="N1009" s="15" t="s">
        <v>5092</v>
      </c>
      <c r="O1009" s="15" t="s">
        <v>5093</v>
      </c>
      <c r="P1009" s="15" t="s">
        <v>5094</v>
      </c>
      <c r="Q1009" s="15" t="s">
        <v>5095</v>
      </c>
      <c r="R1009" s="15" t="s">
        <v>5097</v>
      </c>
      <c r="S1009" s="15" t="s">
        <v>5096</v>
      </c>
    </row>
    <row r="1010" spans="1:19" x14ac:dyDescent="0.3">
      <c r="A1010" s="15" t="s">
        <v>9593</v>
      </c>
      <c r="B1010" s="15" t="s">
        <v>13082</v>
      </c>
      <c r="C1010" s="23" t="s">
        <v>13083</v>
      </c>
      <c r="D1010" s="23" t="s">
        <v>13088</v>
      </c>
      <c r="E1010" s="24" t="s">
        <v>13305</v>
      </c>
      <c r="F1010" s="17">
        <v>799</v>
      </c>
      <c r="G1010" s="17">
        <v>199</v>
      </c>
      <c r="H1010" s="25">
        <v>0.75</v>
      </c>
      <c r="I1010" s="18" t="str">
        <f t="shared" si="46"/>
        <v>&lt;₹200</v>
      </c>
      <c r="J1010" s="18" t="str">
        <f t="shared" si="47"/>
        <v>Eligible</v>
      </c>
      <c r="K1010" s="15">
        <v>3.9</v>
      </c>
      <c r="L1010" s="26">
        <v>1118</v>
      </c>
      <c r="M1010" s="27">
        <f t="shared" si="48"/>
        <v>893282</v>
      </c>
      <c r="N1010" s="15" t="s">
        <v>9594</v>
      </c>
      <c r="O1010" s="15" t="s">
        <v>9595</v>
      </c>
      <c r="P1010" s="15" t="s">
        <v>9596</v>
      </c>
      <c r="Q1010" s="15" t="s">
        <v>9597</v>
      </c>
      <c r="R1010" s="15" t="s">
        <v>9599</v>
      </c>
      <c r="S1010" s="15" t="s">
        <v>9598</v>
      </c>
    </row>
    <row r="1011" spans="1:19" x14ac:dyDescent="0.3">
      <c r="A1011" s="15" t="s">
        <v>4423</v>
      </c>
      <c r="B1011" s="15" t="s">
        <v>13116</v>
      </c>
      <c r="C1011" s="23" t="s">
        <v>13142</v>
      </c>
      <c r="D1011" s="23" t="s">
        <v>13143</v>
      </c>
      <c r="E1011" s="24"/>
      <c r="F1011" s="17">
        <v>8499</v>
      </c>
      <c r="G1011" s="17">
        <v>1999</v>
      </c>
      <c r="H1011" s="25">
        <v>0.76</v>
      </c>
      <c r="I1011" s="18" t="str">
        <f t="shared" si="46"/>
        <v>&gt;₹500</v>
      </c>
      <c r="J1011" s="18" t="str">
        <f t="shared" si="47"/>
        <v>Eligible</v>
      </c>
      <c r="K1011" s="15">
        <v>3.9</v>
      </c>
      <c r="L1011" s="26">
        <v>11</v>
      </c>
      <c r="M1011" s="27">
        <f t="shared" si="48"/>
        <v>93489</v>
      </c>
      <c r="N1011" s="15" t="s">
        <v>4424</v>
      </c>
      <c r="O1011" s="15" t="s">
        <v>4425</v>
      </c>
      <c r="P1011" s="15" t="s">
        <v>4426</v>
      </c>
      <c r="Q1011" s="15" t="s">
        <v>4427</v>
      </c>
      <c r="R1011" s="15" t="s">
        <v>4429</v>
      </c>
      <c r="S1011" s="15" t="s">
        <v>4428</v>
      </c>
    </row>
    <row r="1012" spans="1:19" x14ac:dyDescent="0.3">
      <c r="A1012" s="15" t="s">
        <v>10292</v>
      </c>
      <c r="B1012" s="15" t="s">
        <v>13149</v>
      </c>
      <c r="C1012" s="15" t="s">
        <v>13164</v>
      </c>
      <c r="D1012" s="15" t="s">
        <v>13168</v>
      </c>
      <c r="E1012" s="24" t="s">
        <v>13206</v>
      </c>
      <c r="F1012" s="17">
        <v>1545</v>
      </c>
      <c r="G1012" s="17">
        <v>1321</v>
      </c>
      <c r="H1012" s="25">
        <v>0.14000000000000001</v>
      </c>
      <c r="I1012" s="18" t="str">
        <f t="shared" si="46"/>
        <v>&gt;₹500</v>
      </c>
      <c r="J1012" s="18" t="str">
        <f t="shared" si="47"/>
        <v>Not Eligible</v>
      </c>
      <c r="K1012" s="15">
        <v>3.9</v>
      </c>
      <c r="L1012" s="26">
        <v>4353</v>
      </c>
      <c r="M1012" s="27">
        <f t="shared" si="48"/>
        <v>6725385</v>
      </c>
      <c r="N1012" s="15" t="s">
        <v>10293</v>
      </c>
      <c r="O1012" s="15" t="s">
        <v>10294</v>
      </c>
      <c r="P1012" s="15" t="s">
        <v>10295</v>
      </c>
      <c r="Q1012" s="15" t="s">
        <v>10296</v>
      </c>
      <c r="R1012" s="15" t="s">
        <v>10298</v>
      </c>
      <c r="S1012" s="15" t="s">
        <v>10297</v>
      </c>
    </row>
    <row r="1013" spans="1:19" x14ac:dyDescent="0.3">
      <c r="A1013" s="15" t="s">
        <v>7696</v>
      </c>
      <c r="B1013" s="15" t="s">
        <v>13082</v>
      </c>
      <c r="C1013" s="15" t="s">
        <v>13107</v>
      </c>
      <c r="D1013" s="23" t="s">
        <v>13111</v>
      </c>
      <c r="E1013" s="24"/>
      <c r="F1013" s="17">
        <v>2911</v>
      </c>
      <c r="G1013" s="17">
        <v>1799</v>
      </c>
      <c r="H1013" s="25">
        <v>0.38</v>
      </c>
      <c r="I1013" s="18" t="str">
        <f t="shared" si="46"/>
        <v>&gt;₹500</v>
      </c>
      <c r="J1013" s="18" t="str">
        <f t="shared" si="47"/>
        <v>Not Eligible</v>
      </c>
      <c r="K1013" s="15">
        <v>3.9</v>
      </c>
      <c r="L1013" s="26">
        <v>185</v>
      </c>
      <c r="M1013" s="27">
        <f t="shared" si="48"/>
        <v>538535</v>
      </c>
      <c r="N1013" s="15" t="s">
        <v>7697</v>
      </c>
      <c r="O1013" s="15" t="s">
        <v>7698</v>
      </c>
      <c r="P1013" s="15" t="s">
        <v>7699</v>
      </c>
      <c r="Q1013" s="15" t="s">
        <v>7700</v>
      </c>
      <c r="R1013" s="15" t="s">
        <v>7702</v>
      </c>
      <c r="S1013" s="15" t="s">
        <v>7701</v>
      </c>
    </row>
    <row r="1014" spans="1:19" x14ac:dyDescent="0.3">
      <c r="A1014" s="15" t="s">
        <v>10455</v>
      </c>
      <c r="B1014" s="15" t="s">
        <v>13149</v>
      </c>
      <c r="C1014" s="28" t="s">
        <v>13154</v>
      </c>
      <c r="D1014" s="23" t="s">
        <v>13159</v>
      </c>
      <c r="E1014" s="24" t="s">
        <v>13230</v>
      </c>
      <c r="F1014" s="17">
        <v>9650</v>
      </c>
      <c r="G1014" s="17">
        <v>4999</v>
      </c>
      <c r="H1014" s="25">
        <v>0.48</v>
      </c>
      <c r="I1014" s="18" t="str">
        <f t="shared" si="46"/>
        <v>&gt;₹500</v>
      </c>
      <c r="J1014" s="18" t="str">
        <f t="shared" si="47"/>
        <v>Not Eligible</v>
      </c>
      <c r="K1014" s="15">
        <v>3.9</v>
      </c>
      <c r="L1014" s="26">
        <v>14290</v>
      </c>
      <c r="M1014" s="27">
        <f t="shared" si="48"/>
        <v>137898500</v>
      </c>
      <c r="N1014" s="15" t="s">
        <v>10457</v>
      </c>
      <c r="O1014" s="15" t="s">
        <v>10458</v>
      </c>
      <c r="P1014" s="15" t="s">
        <v>10459</v>
      </c>
      <c r="Q1014" s="15" t="s">
        <v>10460</v>
      </c>
      <c r="R1014" s="15" t="s">
        <v>10462</v>
      </c>
      <c r="S1014" s="15" t="s">
        <v>10461</v>
      </c>
    </row>
    <row r="1015" spans="1:19" x14ac:dyDescent="0.3">
      <c r="A1015" s="15" t="s">
        <v>5817</v>
      </c>
      <c r="B1015" s="15" t="s">
        <v>13082</v>
      </c>
      <c r="C1015" s="23" t="s">
        <v>13112</v>
      </c>
      <c r="D1015" s="23" t="s">
        <v>13113</v>
      </c>
      <c r="E1015" s="24" t="s">
        <v>13236</v>
      </c>
      <c r="F1015" s="17">
        <v>761</v>
      </c>
      <c r="G1015" s="17">
        <v>717</v>
      </c>
      <c r="H1015" s="25">
        <v>0.06</v>
      </c>
      <c r="I1015" s="18" t="str">
        <f t="shared" si="46"/>
        <v>&gt;₹500</v>
      </c>
      <c r="J1015" s="18" t="str">
        <f t="shared" si="47"/>
        <v>Not Eligible</v>
      </c>
      <c r="K1015" s="15">
        <v>3.9</v>
      </c>
      <c r="L1015" s="26">
        <v>3036</v>
      </c>
      <c r="M1015" s="27">
        <f t="shared" si="48"/>
        <v>2310396</v>
      </c>
      <c r="N1015" s="15" t="s">
        <v>5818</v>
      </c>
      <c r="O1015" s="15" t="s">
        <v>5819</v>
      </c>
      <c r="P1015" s="15" t="s">
        <v>5820</v>
      </c>
      <c r="Q1015" s="15" t="s">
        <v>5821</v>
      </c>
      <c r="R1015" s="15" t="s">
        <v>5823</v>
      </c>
      <c r="S1015" s="15" t="s">
        <v>5822</v>
      </c>
    </row>
    <row r="1016" spans="1:19" x14ac:dyDescent="0.3">
      <c r="A1016" s="15" t="s">
        <v>11937</v>
      </c>
      <c r="B1016" s="15" t="s">
        <v>13149</v>
      </c>
      <c r="C1016" s="28" t="s">
        <v>13164</v>
      </c>
      <c r="D1016" s="23" t="s">
        <v>13168</v>
      </c>
      <c r="E1016" s="24" t="s">
        <v>13206</v>
      </c>
      <c r="F1016" s="17">
        <v>8995</v>
      </c>
      <c r="G1016" s="17">
        <v>7799</v>
      </c>
      <c r="H1016" s="25">
        <v>0.13</v>
      </c>
      <c r="I1016" s="18" t="str">
        <f t="shared" si="46"/>
        <v>&gt;₹500</v>
      </c>
      <c r="J1016" s="18" t="str">
        <f t="shared" si="47"/>
        <v>Not Eligible</v>
      </c>
      <c r="K1016" s="15">
        <v>3.9</v>
      </c>
      <c r="L1016" s="26">
        <v>1296</v>
      </c>
      <c r="M1016" s="27">
        <f t="shared" si="48"/>
        <v>11657520</v>
      </c>
      <c r="N1016" s="15" t="s">
        <v>11938</v>
      </c>
      <c r="O1016" s="15" t="s">
        <v>11939</v>
      </c>
      <c r="P1016" s="15" t="s">
        <v>11940</v>
      </c>
      <c r="Q1016" s="15" t="s">
        <v>11941</v>
      </c>
      <c r="R1016" s="15" t="s">
        <v>11943</v>
      </c>
      <c r="S1016" s="15" t="s">
        <v>11942</v>
      </c>
    </row>
    <row r="1017" spans="1:19" x14ac:dyDescent="0.3">
      <c r="A1017" s="15" t="s">
        <v>1410</v>
      </c>
      <c r="B1017" s="15" t="s">
        <v>13116</v>
      </c>
      <c r="C1017" s="23" t="s">
        <v>13132</v>
      </c>
      <c r="D1017" s="23" t="s">
        <v>13134</v>
      </c>
      <c r="E1017" s="24"/>
      <c r="F1017" s="17">
        <v>15990</v>
      </c>
      <c r="G1017" s="17">
        <v>9490</v>
      </c>
      <c r="H1017" s="25">
        <v>0.41</v>
      </c>
      <c r="I1017" s="18" t="str">
        <f t="shared" si="46"/>
        <v>&gt;₹500</v>
      </c>
      <c r="J1017" s="18" t="str">
        <f t="shared" si="47"/>
        <v>Not Eligible</v>
      </c>
      <c r="K1017" s="15">
        <v>3.9</v>
      </c>
      <c r="L1017" s="26">
        <v>19</v>
      </c>
      <c r="M1017" s="27">
        <f t="shared" si="48"/>
        <v>303810</v>
      </c>
      <c r="N1017" s="15" t="s">
        <v>1412</v>
      </c>
      <c r="O1017" s="15" t="s">
        <v>1413</v>
      </c>
      <c r="P1017" s="15" t="s">
        <v>1414</v>
      </c>
      <c r="Q1017" s="15" t="s">
        <v>1415</v>
      </c>
      <c r="R1017" s="15" t="s">
        <v>1417</v>
      </c>
      <c r="S1017" s="15" t="s">
        <v>1416</v>
      </c>
    </row>
    <row r="1018" spans="1:19" x14ac:dyDescent="0.3">
      <c r="A1018" s="15" t="s">
        <v>5198</v>
      </c>
      <c r="B1018" s="15" t="s">
        <v>13082</v>
      </c>
      <c r="C1018" s="23" t="s">
        <v>13100</v>
      </c>
      <c r="D1018" s="23" t="s">
        <v>13104</v>
      </c>
      <c r="E1018" s="24"/>
      <c r="F1018" s="17">
        <v>650</v>
      </c>
      <c r="G1018" s="17">
        <v>289</v>
      </c>
      <c r="H1018" s="25">
        <v>0.56000000000000005</v>
      </c>
      <c r="I1018" s="18" t="str">
        <f t="shared" si="46"/>
        <v>₹200 - ₹500</v>
      </c>
      <c r="J1018" s="18" t="str">
        <f t="shared" si="47"/>
        <v>Eligible</v>
      </c>
      <c r="K1018" s="15">
        <v>3.9</v>
      </c>
      <c r="L1018" s="26">
        <v>97</v>
      </c>
      <c r="M1018" s="27">
        <f t="shared" si="48"/>
        <v>63050</v>
      </c>
      <c r="N1018" s="15" t="s">
        <v>5199</v>
      </c>
      <c r="O1018" s="15" t="s">
        <v>5200</v>
      </c>
      <c r="P1018" s="15" t="s">
        <v>5201</v>
      </c>
      <c r="Q1018" s="15" t="s">
        <v>5202</v>
      </c>
      <c r="R1018" s="15" t="s">
        <v>5204</v>
      </c>
      <c r="S1018" s="15" t="s">
        <v>5203</v>
      </c>
    </row>
    <row r="1019" spans="1:19" x14ac:dyDescent="0.3">
      <c r="A1019" s="15" t="s">
        <v>10384</v>
      </c>
      <c r="B1019" s="15" t="s">
        <v>13149</v>
      </c>
      <c r="C1019" s="23" t="s">
        <v>13154</v>
      </c>
      <c r="D1019" s="23" t="s">
        <v>13159</v>
      </c>
      <c r="E1019" s="24" t="s">
        <v>13230</v>
      </c>
      <c r="F1019" s="17">
        <v>10400</v>
      </c>
      <c r="G1019" s="17">
        <v>6199</v>
      </c>
      <c r="H1019" s="25">
        <v>0.4</v>
      </c>
      <c r="I1019" s="18" t="str">
        <f t="shared" si="46"/>
        <v>&gt;₹500</v>
      </c>
      <c r="J1019" s="18" t="str">
        <f t="shared" si="47"/>
        <v>Not Eligible</v>
      </c>
      <c r="K1019" s="15">
        <v>3.9</v>
      </c>
      <c r="L1019" s="26">
        <v>1771</v>
      </c>
      <c r="M1019" s="27">
        <f t="shared" si="48"/>
        <v>18418400</v>
      </c>
      <c r="N1019" s="15" t="s">
        <v>10385</v>
      </c>
      <c r="O1019" s="15" t="s">
        <v>10386</v>
      </c>
      <c r="P1019" s="15" t="s">
        <v>10387</v>
      </c>
      <c r="Q1019" s="15" t="s">
        <v>10388</v>
      </c>
      <c r="R1019" s="15" t="s">
        <v>10390</v>
      </c>
      <c r="S1019" s="15" t="s">
        <v>10389</v>
      </c>
    </row>
    <row r="1020" spans="1:19" x14ac:dyDescent="0.3">
      <c r="A1020" s="15" t="s">
        <v>4501</v>
      </c>
      <c r="B1020" s="15" t="s">
        <v>13116</v>
      </c>
      <c r="C1020" s="23" t="s">
        <v>13137</v>
      </c>
      <c r="D1020" s="23" t="s">
        <v>13138</v>
      </c>
      <c r="E1020" s="24" t="s">
        <v>13211</v>
      </c>
      <c r="F1020" s="17">
        <v>1199</v>
      </c>
      <c r="G1020" s="17">
        <v>299</v>
      </c>
      <c r="H1020" s="25">
        <v>0.75</v>
      </c>
      <c r="I1020" s="18" t="str">
        <f t="shared" si="46"/>
        <v>₹200 - ₹500</v>
      </c>
      <c r="J1020" s="18" t="str">
        <f t="shared" si="47"/>
        <v>Eligible</v>
      </c>
      <c r="K1020" s="15">
        <v>3.9</v>
      </c>
      <c r="L1020" s="26">
        <v>15034</v>
      </c>
      <c r="M1020" s="27">
        <f t="shared" si="48"/>
        <v>18025766</v>
      </c>
      <c r="N1020" s="15" t="s">
        <v>4502</v>
      </c>
      <c r="O1020" s="15" t="s">
        <v>4503</v>
      </c>
      <c r="P1020" s="15" t="s">
        <v>4504</v>
      </c>
      <c r="Q1020" s="15" t="s">
        <v>4505</v>
      </c>
      <c r="R1020" s="15" t="s">
        <v>4507</v>
      </c>
      <c r="S1020" s="15" t="s">
        <v>4506</v>
      </c>
    </row>
    <row r="1021" spans="1:19" x14ac:dyDescent="0.3">
      <c r="A1021" s="15" t="s">
        <v>9948</v>
      </c>
      <c r="B1021" s="15" t="s">
        <v>13149</v>
      </c>
      <c r="C1021" s="15" t="s">
        <v>13164</v>
      </c>
      <c r="D1021" s="23" t="s">
        <v>13167</v>
      </c>
      <c r="E1021" s="24" t="s">
        <v>13195</v>
      </c>
      <c r="F1021" s="17">
        <v>2995</v>
      </c>
      <c r="G1021" s="17">
        <v>1625</v>
      </c>
      <c r="H1021" s="25">
        <v>0.46</v>
      </c>
      <c r="I1021" s="18" t="str">
        <f t="shared" si="46"/>
        <v>&gt;₹500</v>
      </c>
      <c r="J1021" s="18" t="str">
        <f t="shared" si="47"/>
        <v>Not Eligible</v>
      </c>
      <c r="K1021" s="15">
        <v>3.9</v>
      </c>
      <c r="L1021" s="26">
        <v>3242</v>
      </c>
      <c r="M1021" s="27">
        <f t="shared" si="48"/>
        <v>9709790</v>
      </c>
      <c r="N1021" s="15" t="s">
        <v>9949</v>
      </c>
      <c r="O1021" s="15" t="s">
        <v>9950</v>
      </c>
      <c r="P1021" s="15" t="s">
        <v>9951</v>
      </c>
      <c r="Q1021" s="15" t="s">
        <v>9952</v>
      </c>
      <c r="R1021" s="15" t="s">
        <v>9954</v>
      </c>
      <c r="S1021" s="15" t="s">
        <v>9953</v>
      </c>
    </row>
    <row r="1022" spans="1:19" x14ac:dyDescent="0.3">
      <c r="A1022" s="15" t="s">
        <v>1835</v>
      </c>
      <c r="B1022" s="15" t="s">
        <v>13082</v>
      </c>
      <c r="C1022" s="15" t="s">
        <v>13083</v>
      </c>
      <c r="D1022" s="15" t="s">
        <v>13086</v>
      </c>
      <c r="E1022" s="24" t="s">
        <v>13194</v>
      </c>
      <c r="F1022" s="17">
        <v>599</v>
      </c>
      <c r="G1022" s="17">
        <v>350</v>
      </c>
      <c r="H1022" s="25">
        <v>0.42</v>
      </c>
      <c r="I1022" s="18" t="str">
        <f t="shared" si="46"/>
        <v>₹200 - ₹500</v>
      </c>
      <c r="J1022" s="18" t="str">
        <f t="shared" si="47"/>
        <v>Not Eligible</v>
      </c>
      <c r="K1022" s="15">
        <v>3.9</v>
      </c>
      <c r="L1022" s="26">
        <v>2832</v>
      </c>
      <c r="M1022" s="27">
        <f t="shared" si="48"/>
        <v>1696368</v>
      </c>
      <c r="N1022" s="15" t="s">
        <v>1836</v>
      </c>
      <c r="O1022" s="15" t="s">
        <v>1837</v>
      </c>
      <c r="P1022" s="15" t="s">
        <v>1838</v>
      </c>
      <c r="Q1022" s="15" t="s">
        <v>1839</v>
      </c>
      <c r="R1022" s="15" t="s">
        <v>1841</v>
      </c>
      <c r="S1022" s="15" t="s">
        <v>1840</v>
      </c>
    </row>
    <row r="1023" spans="1:19" x14ac:dyDescent="0.3">
      <c r="A1023" s="15" t="s">
        <v>8132</v>
      </c>
      <c r="B1023" s="15" t="s">
        <v>13082</v>
      </c>
      <c r="C1023" s="23" t="s">
        <v>13083</v>
      </c>
      <c r="D1023" s="23" t="s">
        <v>13089</v>
      </c>
      <c r="E1023" s="24" t="s">
        <v>13207</v>
      </c>
      <c r="F1023" s="17">
        <v>2890</v>
      </c>
      <c r="G1023" s="17">
        <v>1439</v>
      </c>
      <c r="H1023" s="25">
        <v>0.5</v>
      </c>
      <c r="I1023" s="18" t="str">
        <f t="shared" si="46"/>
        <v>&gt;₹500</v>
      </c>
      <c r="J1023" s="18" t="str">
        <f t="shared" si="47"/>
        <v>Eligible</v>
      </c>
      <c r="K1023" s="15">
        <v>3.9</v>
      </c>
      <c r="L1023" s="26">
        <v>1498</v>
      </c>
      <c r="M1023" s="27">
        <f t="shared" si="48"/>
        <v>4329220</v>
      </c>
      <c r="N1023" s="15" t="s">
        <v>8133</v>
      </c>
      <c r="O1023" s="15" t="s">
        <v>8134</v>
      </c>
      <c r="P1023" s="15" t="s">
        <v>8135</v>
      </c>
      <c r="Q1023" s="15" t="s">
        <v>8136</v>
      </c>
      <c r="R1023" s="15" t="s">
        <v>8138</v>
      </c>
      <c r="S1023" s="15" t="s">
        <v>8137</v>
      </c>
    </row>
    <row r="1024" spans="1:19" x14ac:dyDescent="0.3">
      <c r="A1024" s="15" t="s">
        <v>11264</v>
      </c>
      <c r="B1024" s="15" t="s">
        <v>13149</v>
      </c>
      <c r="C1024" s="23" t="s">
        <v>13164</v>
      </c>
      <c r="D1024" s="23" t="s">
        <v>13167</v>
      </c>
      <c r="E1024" s="24" t="s">
        <v>13195</v>
      </c>
      <c r="F1024" s="17">
        <v>1950</v>
      </c>
      <c r="G1024" s="17">
        <v>999</v>
      </c>
      <c r="H1024" s="25">
        <v>0.49</v>
      </c>
      <c r="I1024" s="18" t="str">
        <f t="shared" si="46"/>
        <v>&gt;₹500</v>
      </c>
      <c r="J1024" s="18" t="str">
        <f t="shared" si="47"/>
        <v>Not Eligible</v>
      </c>
      <c r="K1024" s="15">
        <v>3.9</v>
      </c>
      <c r="L1024" s="26">
        <v>305</v>
      </c>
      <c r="M1024" s="27">
        <f t="shared" si="48"/>
        <v>594750</v>
      </c>
      <c r="N1024" s="15" t="s">
        <v>11265</v>
      </c>
      <c r="O1024" s="15" t="s">
        <v>11266</v>
      </c>
      <c r="P1024" s="15" t="s">
        <v>11267</v>
      </c>
      <c r="Q1024" s="15" t="s">
        <v>11268</v>
      </c>
      <c r="R1024" s="15" t="s">
        <v>11270</v>
      </c>
      <c r="S1024" s="15" t="s">
        <v>11269</v>
      </c>
    </row>
    <row r="1025" spans="1:19" x14ac:dyDescent="0.3">
      <c r="A1025" s="15" t="s">
        <v>38</v>
      </c>
      <c r="B1025" s="15" t="s">
        <v>13082</v>
      </c>
      <c r="C1025" s="15" t="s">
        <v>13083</v>
      </c>
      <c r="D1025" s="23" t="s">
        <v>13086</v>
      </c>
      <c r="E1025" s="24" t="s">
        <v>13194</v>
      </c>
      <c r="F1025" s="17">
        <v>1899</v>
      </c>
      <c r="G1025" s="17">
        <v>199</v>
      </c>
      <c r="H1025" s="25">
        <v>0.9</v>
      </c>
      <c r="I1025" s="18" t="str">
        <f t="shared" si="46"/>
        <v>&lt;₹200</v>
      </c>
      <c r="J1025" s="18" t="str">
        <f t="shared" si="47"/>
        <v>Eligible</v>
      </c>
      <c r="K1025" s="15">
        <v>3.9</v>
      </c>
      <c r="L1025" s="26">
        <v>1191</v>
      </c>
      <c r="M1025" s="27">
        <f t="shared" si="48"/>
        <v>2261709</v>
      </c>
      <c r="N1025" s="15" t="s">
        <v>39</v>
      </c>
      <c r="O1025" s="15" t="s">
        <v>40</v>
      </c>
      <c r="P1025" s="15" t="s">
        <v>41</v>
      </c>
      <c r="Q1025" s="15" t="s">
        <v>42</v>
      </c>
      <c r="R1025" s="15" t="s">
        <v>44</v>
      </c>
      <c r="S1025" s="15" t="s">
        <v>43</v>
      </c>
    </row>
    <row r="1026" spans="1:19" x14ac:dyDescent="0.3">
      <c r="A1026" s="15" t="s">
        <v>4107</v>
      </c>
      <c r="B1026" s="15" t="s">
        <v>13116</v>
      </c>
      <c r="C1026" s="23" t="s">
        <v>13137</v>
      </c>
      <c r="D1026" s="23" t="s">
        <v>13139</v>
      </c>
      <c r="E1026" s="24" t="s">
        <v>13197</v>
      </c>
      <c r="F1026" s="17">
        <v>7999</v>
      </c>
      <c r="G1026" s="17">
        <v>6499</v>
      </c>
      <c r="H1026" s="25">
        <v>0.19</v>
      </c>
      <c r="I1026" s="18" t="str">
        <f t="shared" ref="I1026:I1089" si="49">IF(G1026&lt;200,"&lt;₹200",IF(OR(G1026=200,G1026&lt;=500),"₹200 - ₹500","&gt;₹500"))</f>
        <v>&gt;₹500</v>
      </c>
      <c r="J1026" s="18" t="str">
        <f t="shared" ref="J1026:J1089" si="50">IF(H1026&gt;=50%,"Eligible","Not Eligible")</f>
        <v>Not Eligible</v>
      </c>
      <c r="K1026" s="15">
        <v>3.9</v>
      </c>
      <c r="L1026" s="26">
        <v>4049</v>
      </c>
      <c r="M1026" s="27">
        <f t="shared" si="48"/>
        <v>32387951</v>
      </c>
      <c r="N1026" s="15" t="s">
        <v>4108</v>
      </c>
      <c r="O1026" s="15" t="s">
        <v>4109</v>
      </c>
      <c r="P1026" s="15" t="s">
        <v>4110</v>
      </c>
      <c r="Q1026" s="15" t="s">
        <v>4111</v>
      </c>
      <c r="R1026" s="15" t="s">
        <v>4113</v>
      </c>
      <c r="S1026" s="15" t="s">
        <v>4112</v>
      </c>
    </row>
    <row r="1027" spans="1:19" x14ac:dyDescent="0.3">
      <c r="A1027" s="15" t="s">
        <v>5978</v>
      </c>
      <c r="B1027" s="15" t="s">
        <v>13082</v>
      </c>
      <c r="C1027" s="23" t="s">
        <v>13083</v>
      </c>
      <c r="D1027" s="23" t="s">
        <v>13086</v>
      </c>
      <c r="E1027" s="24" t="s">
        <v>13194</v>
      </c>
      <c r="F1027" s="17">
        <v>499</v>
      </c>
      <c r="G1027" s="17">
        <v>176.63</v>
      </c>
      <c r="H1027" s="25">
        <v>0.65</v>
      </c>
      <c r="I1027" s="18" t="str">
        <f t="shared" si="49"/>
        <v>&lt;₹200</v>
      </c>
      <c r="J1027" s="18" t="str">
        <f t="shared" si="50"/>
        <v>Eligible</v>
      </c>
      <c r="K1027" s="15">
        <v>3.9</v>
      </c>
      <c r="L1027" s="26">
        <v>3160</v>
      </c>
      <c r="M1027" s="27">
        <f t="shared" si="48"/>
        <v>1576840</v>
      </c>
      <c r="N1027" s="15" t="s">
        <v>5979</v>
      </c>
      <c r="O1027" s="15" t="s">
        <v>4109</v>
      </c>
      <c r="P1027" s="15" t="s">
        <v>4110</v>
      </c>
      <c r="Q1027" s="15" t="s">
        <v>4111</v>
      </c>
      <c r="R1027" s="15" t="s">
        <v>4113</v>
      </c>
      <c r="S1027" s="15" t="s">
        <v>4112</v>
      </c>
    </row>
    <row r="1028" spans="1:19" x14ac:dyDescent="0.3">
      <c r="A1028" s="15" t="s">
        <v>6825</v>
      </c>
      <c r="B1028" s="15" t="s">
        <v>13116</v>
      </c>
      <c r="C1028" s="15" t="s">
        <v>13137</v>
      </c>
      <c r="D1028" s="15" t="s">
        <v>13138</v>
      </c>
      <c r="E1028" s="24" t="s">
        <v>13209</v>
      </c>
      <c r="F1028" s="17">
        <v>999</v>
      </c>
      <c r="G1028" s="17">
        <v>349</v>
      </c>
      <c r="H1028" s="25">
        <v>0.65</v>
      </c>
      <c r="I1028" s="18" t="str">
        <f t="shared" si="49"/>
        <v>₹200 - ₹500</v>
      </c>
      <c r="J1028" s="18" t="str">
        <f t="shared" si="50"/>
        <v>Eligible</v>
      </c>
      <c r="K1028" s="15">
        <v>3.9</v>
      </c>
      <c r="L1028" s="26">
        <v>9650</v>
      </c>
      <c r="M1028" s="27">
        <f t="shared" si="48"/>
        <v>9640350</v>
      </c>
      <c r="N1028" s="15" t="s">
        <v>6827</v>
      </c>
      <c r="O1028" s="15" t="s">
        <v>6828</v>
      </c>
      <c r="P1028" s="15" t="s">
        <v>6829</v>
      </c>
      <c r="Q1028" s="15" t="s">
        <v>6830</v>
      </c>
      <c r="R1028" s="15" t="s">
        <v>6832</v>
      </c>
      <c r="S1028" s="15" t="s">
        <v>6831</v>
      </c>
    </row>
    <row r="1029" spans="1:19" x14ac:dyDescent="0.3">
      <c r="A1029" s="15" t="s">
        <v>4591</v>
      </c>
      <c r="B1029" s="15" t="s">
        <v>13116</v>
      </c>
      <c r="C1029" s="15" t="s">
        <v>13137</v>
      </c>
      <c r="D1029" s="15" t="s">
        <v>13138</v>
      </c>
      <c r="E1029" s="24" t="s">
        <v>13229</v>
      </c>
      <c r="F1029" s="17">
        <v>499</v>
      </c>
      <c r="G1029" s="17">
        <v>209</v>
      </c>
      <c r="H1029" s="25">
        <v>0.57999999999999996</v>
      </c>
      <c r="I1029" s="18" t="str">
        <f t="shared" si="49"/>
        <v>₹200 - ₹500</v>
      </c>
      <c r="J1029" s="18" t="str">
        <f t="shared" si="50"/>
        <v>Eligible</v>
      </c>
      <c r="K1029" s="15">
        <v>3.9</v>
      </c>
      <c r="L1029" s="26">
        <v>3846</v>
      </c>
      <c r="M1029" s="27">
        <f t="shared" si="48"/>
        <v>1919154</v>
      </c>
      <c r="N1029" s="15" t="s">
        <v>4593</v>
      </c>
      <c r="O1029" s="15" t="s">
        <v>4594</v>
      </c>
      <c r="P1029" s="15" t="s">
        <v>4595</v>
      </c>
      <c r="Q1029" s="15" t="s">
        <v>4596</v>
      </c>
      <c r="R1029" s="15" t="s">
        <v>4598</v>
      </c>
      <c r="S1029" s="15" t="s">
        <v>4597</v>
      </c>
    </row>
    <row r="1030" spans="1:19" x14ac:dyDescent="0.3">
      <c r="A1030" s="15" t="s">
        <v>9888</v>
      </c>
      <c r="B1030" s="15" t="s">
        <v>13149</v>
      </c>
      <c r="C1030" s="15" t="s">
        <v>13154</v>
      </c>
      <c r="D1030" s="15" t="s">
        <v>13158</v>
      </c>
      <c r="E1030" s="24" t="s">
        <v>13261</v>
      </c>
      <c r="F1030" s="17">
        <v>1650</v>
      </c>
      <c r="G1030" s="17">
        <v>1464</v>
      </c>
      <c r="H1030" s="25">
        <v>0.11</v>
      </c>
      <c r="I1030" s="18" t="str">
        <f t="shared" si="49"/>
        <v>&gt;₹500</v>
      </c>
      <c r="J1030" s="18" t="str">
        <f t="shared" si="50"/>
        <v>Not Eligible</v>
      </c>
      <c r="K1030" s="15">
        <v>3.9</v>
      </c>
      <c r="L1030" s="26">
        <v>290</v>
      </c>
      <c r="M1030" s="27">
        <f t="shared" si="48"/>
        <v>478500</v>
      </c>
      <c r="N1030" s="15" t="s">
        <v>9889</v>
      </c>
      <c r="O1030" s="15" t="s">
        <v>9890</v>
      </c>
      <c r="P1030" s="15" t="s">
        <v>9891</v>
      </c>
      <c r="Q1030" s="15" t="s">
        <v>9892</v>
      </c>
      <c r="R1030" s="15" t="s">
        <v>9894</v>
      </c>
      <c r="S1030" s="15" t="s">
        <v>9893</v>
      </c>
    </row>
    <row r="1031" spans="1:19" x14ac:dyDescent="0.3">
      <c r="A1031" s="15" t="s">
        <v>11009</v>
      </c>
      <c r="B1031" s="15" t="s">
        <v>13149</v>
      </c>
      <c r="C1031" s="23" t="s">
        <v>13164</v>
      </c>
      <c r="D1031" s="23" t="s">
        <v>13167</v>
      </c>
      <c r="E1031" s="24" t="s">
        <v>13271</v>
      </c>
      <c r="F1031" s="17">
        <v>3499</v>
      </c>
      <c r="G1031" s="17">
        <v>2799</v>
      </c>
      <c r="H1031" s="25">
        <v>0.2</v>
      </c>
      <c r="I1031" s="18" t="str">
        <f t="shared" si="49"/>
        <v>&gt;₹500</v>
      </c>
      <c r="J1031" s="18" t="str">
        <f t="shared" si="50"/>
        <v>Not Eligible</v>
      </c>
      <c r="K1031" s="15">
        <v>3.9</v>
      </c>
      <c r="L1031" s="26">
        <v>2206</v>
      </c>
      <c r="M1031" s="27">
        <f t="shared" si="48"/>
        <v>7718794</v>
      </c>
      <c r="N1031" s="15" t="s">
        <v>11011</v>
      </c>
      <c r="O1031" s="15" t="s">
        <v>11012</v>
      </c>
      <c r="P1031" s="15" t="s">
        <v>11013</v>
      </c>
      <c r="Q1031" s="15" t="s">
        <v>11014</v>
      </c>
      <c r="R1031" s="15" t="s">
        <v>11016</v>
      </c>
      <c r="S1031" s="15" t="s">
        <v>11015</v>
      </c>
    </row>
    <row r="1032" spans="1:19" x14ac:dyDescent="0.3">
      <c r="A1032" s="15" t="s">
        <v>11827</v>
      </c>
      <c r="B1032" s="15" t="s">
        <v>13149</v>
      </c>
      <c r="C1032" s="23" t="s">
        <v>13154</v>
      </c>
      <c r="D1032" s="23" t="s">
        <v>13159</v>
      </c>
      <c r="E1032" s="24" t="s">
        <v>13240</v>
      </c>
      <c r="F1032" s="17">
        <v>640</v>
      </c>
      <c r="G1032" s="17">
        <v>510</v>
      </c>
      <c r="H1032" s="25">
        <v>0.2</v>
      </c>
      <c r="I1032" s="18" t="str">
        <f t="shared" si="49"/>
        <v>&gt;₹500</v>
      </c>
      <c r="J1032" s="18" t="str">
        <f t="shared" si="50"/>
        <v>Not Eligible</v>
      </c>
      <c r="K1032" s="15">
        <v>3.9</v>
      </c>
      <c r="L1032" s="26">
        <v>9349</v>
      </c>
      <c r="M1032" s="27">
        <f t="shared" si="48"/>
        <v>5983360</v>
      </c>
      <c r="N1032" s="15" t="s">
        <v>11828</v>
      </c>
      <c r="O1032" s="15" t="s">
        <v>11829</v>
      </c>
      <c r="P1032" s="15" t="s">
        <v>11830</v>
      </c>
      <c r="Q1032" s="15" t="s">
        <v>11831</v>
      </c>
      <c r="R1032" s="15" t="s">
        <v>11833</v>
      </c>
      <c r="S1032" s="15" t="s">
        <v>11832</v>
      </c>
    </row>
    <row r="1033" spans="1:19" x14ac:dyDescent="0.3">
      <c r="A1033" s="15" t="s">
        <v>2891</v>
      </c>
      <c r="B1033" s="15" t="s">
        <v>13116</v>
      </c>
      <c r="C1033" s="23" t="s">
        <v>13132</v>
      </c>
      <c r="D1033" s="23" t="s">
        <v>13136</v>
      </c>
      <c r="E1033" s="24" t="s">
        <v>13198</v>
      </c>
      <c r="F1033" s="17">
        <v>50000</v>
      </c>
      <c r="G1033" s="17">
        <v>24499</v>
      </c>
      <c r="H1033" s="25">
        <v>0.51</v>
      </c>
      <c r="I1033" s="18" t="str">
        <f t="shared" si="49"/>
        <v>&gt;₹500</v>
      </c>
      <c r="J1033" s="18" t="str">
        <f t="shared" si="50"/>
        <v>Eligible</v>
      </c>
      <c r="K1033" s="15">
        <v>3.9</v>
      </c>
      <c r="L1033" s="26">
        <v>578</v>
      </c>
      <c r="M1033" s="27">
        <f t="shared" si="48"/>
        <v>28900000</v>
      </c>
      <c r="N1033" s="15" t="s">
        <v>2892</v>
      </c>
      <c r="O1033" s="15" t="s">
        <v>2893</v>
      </c>
      <c r="P1033" s="15" t="s">
        <v>2894</v>
      </c>
      <c r="Q1033" s="15" t="s">
        <v>2895</v>
      </c>
      <c r="R1033" s="15" t="s">
        <v>2897</v>
      </c>
      <c r="S1033" s="15" t="s">
        <v>2896</v>
      </c>
    </row>
    <row r="1034" spans="1:19" x14ac:dyDescent="0.3">
      <c r="A1034" s="15" t="s">
        <v>6004</v>
      </c>
      <c r="B1034" s="15" t="s">
        <v>13082</v>
      </c>
      <c r="C1034" s="23" t="s">
        <v>13083</v>
      </c>
      <c r="D1034" s="23" t="s">
        <v>13089</v>
      </c>
      <c r="E1034" s="24" t="s">
        <v>13207</v>
      </c>
      <c r="F1034" s="17">
        <v>1199</v>
      </c>
      <c r="G1034" s="17">
        <v>681</v>
      </c>
      <c r="H1034" s="25">
        <v>0.43</v>
      </c>
      <c r="I1034" s="18" t="str">
        <f t="shared" si="49"/>
        <v>&gt;₹500</v>
      </c>
      <c r="J1034" s="18" t="str">
        <f t="shared" si="50"/>
        <v>Not Eligible</v>
      </c>
      <c r="K1034" s="15">
        <v>3.9</v>
      </c>
      <c r="L1034" s="26">
        <v>9331</v>
      </c>
      <c r="M1034" s="27">
        <f t="shared" ref="M1034:M1097" si="51">F1034*L1034</f>
        <v>11187869</v>
      </c>
      <c r="N1034" s="15" t="s">
        <v>6005</v>
      </c>
      <c r="O1034" s="15" t="s">
        <v>6006</v>
      </c>
      <c r="P1034" s="15" t="s">
        <v>6007</v>
      </c>
      <c r="Q1034" s="15" t="s">
        <v>6008</v>
      </c>
      <c r="R1034" s="15" t="s">
        <v>6010</v>
      </c>
      <c r="S1034" s="15" t="s">
        <v>6009</v>
      </c>
    </row>
    <row r="1035" spans="1:19" x14ac:dyDescent="0.3">
      <c r="A1035" s="15" t="s">
        <v>10089</v>
      </c>
      <c r="B1035" s="15" t="s">
        <v>13149</v>
      </c>
      <c r="C1035" s="23" t="s">
        <v>13160</v>
      </c>
      <c r="D1035" s="23" t="s">
        <v>13161</v>
      </c>
      <c r="E1035" s="24" t="s">
        <v>13235</v>
      </c>
      <c r="F1035" s="17">
        <v>999</v>
      </c>
      <c r="G1035" s="17">
        <v>351</v>
      </c>
      <c r="H1035" s="25">
        <v>0.65</v>
      </c>
      <c r="I1035" s="18" t="str">
        <f t="shared" si="49"/>
        <v>₹200 - ₹500</v>
      </c>
      <c r="J1035" s="18" t="str">
        <f t="shared" si="50"/>
        <v>Eligible</v>
      </c>
      <c r="K1035" s="15">
        <v>3.9</v>
      </c>
      <c r="L1035" s="26">
        <v>3837</v>
      </c>
      <c r="M1035" s="27">
        <f t="shared" si="51"/>
        <v>3833163</v>
      </c>
      <c r="N1035" s="15" t="s">
        <v>10090</v>
      </c>
      <c r="O1035" s="15" t="s">
        <v>10091</v>
      </c>
      <c r="P1035" s="15" t="s">
        <v>10092</v>
      </c>
      <c r="Q1035" s="15" t="s">
        <v>10093</v>
      </c>
      <c r="R1035" s="15" t="s">
        <v>10095</v>
      </c>
      <c r="S1035" s="15" t="s">
        <v>10094</v>
      </c>
    </row>
    <row r="1036" spans="1:19" x14ac:dyDescent="0.3">
      <c r="A1036" s="15" t="s">
        <v>8667</v>
      </c>
      <c r="B1036" s="15" t="s">
        <v>13116</v>
      </c>
      <c r="C1036" s="23" t="s">
        <v>13126</v>
      </c>
      <c r="D1036" s="23" t="s">
        <v>13129</v>
      </c>
      <c r="E1036" s="24" t="s">
        <v>13278</v>
      </c>
      <c r="F1036" s="17">
        <v>2499</v>
      </c>
      <c r="G1036" s="17">
        <v>649</v>
      </c>
      <c r="H1036" s="25">
        <v>0.74</v>
      </c>
      <c r="I1036" s="18" t="str">
        <f t="shared" si="49"/>
        <v>&gt;₹500</v>
      </c>
      <c r="J1036" s="18" t="str">
        <f t="shared" si="50"/>
        <v>Eligible</v>
      </c>
      <c r="K1036" s="15">
        <v>3.9</v>
      </c>
      <c r="L1036" s="26">
        <v>11456</v>
      </c>
      <c r="M1036" s="27">
        <f t="shared" si="51"/>
        <v>28628544</v>
      </c>
      <c r="N1036" s="15" t="s">
        <v>8668</v>
      </c>
      <c r="O1036" s="15" t="s">
        <v>8669</v>
      </c>
      <c r="P1036" s="15" t="s">
        <v>8670</v>
      </c>
      <c r="Q1036" s="15" t="s">
        <v>8671</v>
      </c>
      <c r="R1036" s="15" t="s">
        <v>8673</v>
      </c>
      <c r="S1036" s="15" t="s">
        <v>8672</v>
      </c>
    </row>
    <row r="1037" spans="1:19" x14ac:dyDescent="0.3">
      <c r="A1037" s="15" t="s">
        <v>12433</v>
      </c>
      <c r="B1037" s="15" t="s">
        <v>13149</v>
      </c>
      <c r="C1037" s="23" t="s">
        <v>13154</v>
      </c>
      <c r="D1037" s="23" t="s">
        <v>13156</v>
      </c>
      <c r="E1037" s="24" t="s">
        <v>13205</v>
      </c>
      <c r="F1037" s="17">
        <v>2380</v>
      </c>
      <c r="G1037" s="17">
        <v>1804</v>
      </c>
      <c r="H1037" s="25">
        <v>0.24</v>
      </c>
      <c r="I1037" s="18" t="str">
        <f t="shared" si="49"/>
        <v>&gt;₹500</v>
      </c>
      <c r="J1037" s="18" t="str">
        <f t="shared" si="50"/>
        <v>Not Eligible</v>
      </c>
      <c r="K1037" s="15">
        <v>3.9</v>
      </c>
      <c r="L1037" s="26">
        <v>49</v>
      </c>
      <c r="M1037" s="27">
        <f t="shared" si="51"/>
        <v>116620</v>
      </c>
      <c r="N1037" s="15" t="s">
        <v>12434</v>
      </c>
      <c r="O1037" s="15" t="s">
        <v>12435</v>
      </c>
      <c r="P1037" s="15" t="s">
        <v>12436</v>
      </c>
      <c r="Q1037" s="15" t="s">
        <v>12437</v>
      </c>
      <c r="R1037" s="15" t="s">
        <v>12439</v>
      </c>
      <c r="S1037" s="15" t="s">
        <v>12438</v>
      </c>
    </row>
    <row r="1038" spans="1:19" x14ac:dyDescent="0.3">
      <c r="A1038" s="15" t="s">
        <v>4097</v>
      </c>
      <c r="B1038" s="15" t="s">
        <v>13082</v>
      </c>
      <c r="C1038" s="23" t="s">
        <v>13083</v>
      </c>
      <c r="D1038" s="23" t="s">
        <v>13086</v>
      </c>
      <c r="E1038" s="24" t="s">
        <v>13194</v>
      </c>
      <c r="F1038" s="17">
        <v>499</v>
      </c>
      <c r="G1038" s="17">
        <v>199</v>
      </c>
      <c r="H1038" s="25">
        <v>0.6</v>
      </c>
      <c r="I1038" s="18" t="str">
        <f t="shared" si="49"/>
        <v>&lt;₹200</v>
      </c>
      <c r="J1038" s="18" t="str">
        <f t="shared" si="50"/>
        <v>Eligible</v>
      </c>
      <c r="K1038" s="15">
        <v>3.9</v>
      </c>
      <c r="L1038" s="26">
        <v>4978</v>
      </c>
      <c r="M1038" s="27">
        <f t="shared" si="51"/>
        <v>2484022</v>
      </c>
      <c r="N1038" s="15" t="s">
        <v>4098</v>
      </c>
      <c r="O1038" s="15" t="s">
        <v>4099</v>
      </c>
      <c r="P1038" s="15" t="s">
        <v>4100</v>
      </c>
      <c r="Q1038" s="15" t="s">
        <v>4101</v>
      </c>
      <c r="R1038" s="15" t="s">
        <v>4103</v>
      </c>
      <c r="S1038" s="15" t="s">
        <v>4102</v>
      </c>
    </row>
    <row r="1039" spans="1:19" x14ac:dyDescent="0.3">
      <c r="A1039" s="15" t="s">
        <v>4318</v>
      </c>
      <c r="B1039" s="15" t="s">
        <v>13116</v>
      </c>
      <c r="C1039" s="23" t="s">
        <v>13137</v>
      </c>
      <c r="D1039" s="23" t="s">
        <v>13139</v>
      </c>
      <c r="E1039" s="24" t="s">
        <v>13197</v>
      </c>
      <c r="F1039" s="17">
        <v>27990</v>
      </c>
      <c r="G1039" s="17">
        <v>19999</v>
      </c>
      <c r="H1039" s="25">
        <v>0.28999999999999998</v>
      </c>
      <c r="I1039" s="18" t="str">
        <f t="shared" si="49"/>
        <v>&gt;₹500</v>
      </c>
      <c r="J1039" s="18" t="str">
        <f t="shared" si="50"/>
        <v>Not Eligible</v>
      </c>
      <c r="K1039" s="15">
        <v>3.9</v>
      </c>
      <c r="L1039" s="26">
        <v>1811</v>
      </c>
      <c r="M1039" s="27">
        <f t="shared" si="51"/>
        <v>50689890</v>
      </c>
      <c r="N1039" s="15" t="s">
        <v>4098</v>
      </c>
      <c r="O1039" s="15" t="s">
        <v>4319</v>
      </c>
      <c r="P1039" s="15" t="s">
        <v>4320</v>
      </c>
      <c r="Q1039" s="15" t="s">
        <v>4321</v>
      </c>
      <c r="R1039" s="15" t="s">
        <v>4323</v>
      </c>
      <c r="S1039" s="15" t="s">
        <v>4322</v>
      </c>
    </row>
    <row r="1040" spans="1:19" x14ac:dyDescent="0.3">
      <c r="A1040" s="15" t="s">
        <v>11725</v>
      </c>
      <c r="B1040" s="15" t="s">
        <v>13149</v>
      </c>
      <c r="C1040" s="23" t="s">
        <v>13154</v>
      </c>
      <c r="D1040" s="23" t="s">
        <v>13155</v>
      </c>
      <c r="E1040" s="24" t="s">
        <v>13287</v>
      </c>
      <c r="F1040" s="17">
        <v>11995</v>
      </c>
      <c r="G1040" s="17">
        <v>8799</v>
      </c>
      <c r="H1040" s="25">
        <v>0.27</v>
      </c>
      <c r="I1040" s="18" t="str">
        <f t="shared" si="49"/>
        <v>&gt;₹500</v>
      </c>
      <c r="J1040" s="18" t="str">
        <f t="shared" si="50"/>
        <v>Not Eligible</v>
      </c>
      <c r="K1040" s="15">
        <v>3.9</v>
      </c>
      <c r="L1040" s="26">
        <v>2198</v>
      </c>
      <c r="M1040" s="27">
        <f t="shared" si="51"/>
        <v>26365010</v>
      </c>
      <c r="N1040" s="15" t="s">
        <v>11726</v>
      </c>
      <c r="O1040" s="15" t="s">
        <v>11727</v>
      </c>
      <c r="P1040" s="15" t="s">
        <v>11728</v>
      </c>
      <c r="Q1040" s="15" t="s">
        <v>11729</v>
      </c>
      <c r="R1040" s="15" t="s">
        <v>11731</v>
      </c>
      <c r="S1040" s="15" t="s">
        <v>11730</v>
      </c>
    </row>
    <row r="1041" spans="1:19" x14ac:dyDescent="0.3">
      <c r="A1041" s="15" t="s">
        <v>4293</v>
      </c>
      <c r="B1041" s="15" t="s">
        <v>13116</v>
      </c>
      <c r="C1041" s="15" t="s">
        <v>13137</v>
      </c>
      <c r="D1041" s="15" t="s">
        <v>13139</v>
      </c>
      <c r="E1041" s="24" t="s">
        <v>13197</v>
      </c>
      <c r="F1041" s="17">
        <v>29990</v>
      </c>
      <c r="G1041" s="17">
        <v>20999</v>
      </c>
      <c r="H1041" s="25">
        <v>0.3</v>
      </c>
      <c r="I1041" s="18" t="str">
        <f t="shared" si="49"/>
        <v>&gt;₹500</v>
      </c>
      <c r="J1041" s="18" t="str">
        <f t="shared" si="50"/>
        <v>Not Eligible</v>
      </c>
      <c r="K1041" s="15">
        <v>3.9</v>
      </c>
      <c r="L1041" s="26">
        <v>13127</v>
      </c>
      <c r="M1041" s="27">
        <f t="shared" si="51"/>
        <v>393678730</v>
      </c>
      <c r="N1041" s="15" t="s">
        <v>4294</v>
      </c>
      <c r="O1041" s="15" t="s">
        <v>4295</v>
      </c>
      <c r="P1041" s="15" t="s">
        <v>4296</v>
      </c>
      <c r="Q1041" s="15" t="s">
        <v>4297</v>
      </c>
      <c r="R1041" s="15" t="s">
        <v>4299</v>
      </c>
      <c r="S1041" s="15" t="s">
        <v>4298</v>
      </c>
    </row>
    <row r="1042" spans="1:19" x14ac:dyDescent="0.3">
      <c r="A1042" s="15" t="s">
        <v>4689</v>
      </c>
      <c r="B1042" s="15" t="s">
        <v>13082</v>
      </c>
      <c r="C1042" s="15" t="s">
        <v>13083</v>
      </c>
      <c r="D1042" s="15" t="s">
        <v>13086</v>
      </c>
      <c r="E1042" s="24" t="s">
        <v>13194</v>
      </c>
      <c r="F1042" s="17">
        <v>2100</v>
      </c>
      <c r="G1042" s="17">
        <v>799</v>
      </c>
      <c r="H1042" s="25">
        <v>0.62</v>
      </c>
      <c r="I1042" s="18" t="str">
        <f t="shared" si="49"/>
        <v>&gt;₹500</v>
      </c>
      <c r="J1042" s="18" t="str">
        <f t="shared" si="50"/>
        <v>Eligible</v>
      </c>
      <c r="K1042" s="15">
        <v>3.9</v>
      </c>
      <c r="L1042" s="26">
        <v>5865</v>
      </c>
      <c r="M1042" s="27">
        <f t="shared" si="51"/>
        <v>12316500</v>
      </c>
      <c r="N1042" s="15" t="s">
        <v>4690</v>
      </c>
      <c r="O1042" s="15" t="s">
        <v>4295</v>
      </c>
      <c r="P1042" s="15" t="s">
        <v>4296</v>
      </c>
      <c r="Q1042" s="15" t="s">
        <v>4297</v>
      </c>
      <c r="R1042" s="15" t="s">
        <v>4299</v>
      </c>
      <c r="S1042" s="15" t="s">
        <v>4298</v>
      </c>
    </row>
    <row r="1043" spans="1:19" x14ac:dyDescent="0.3">
      <c r="A1043" s="15" t="s">
        <v>12222</v>
      </c>
      <c r="B1043" s="15" t="s">
        <v>13149</v>
      </c>
      <c r="C1043" s="23" t="s">
        <v>13154</v>
      </c>
      <c r="D1043" s="23" t="s">
        <v>13158</v>
      </c>
      <c r="E1043" s="24" t="s">
        <v>13200</v>
      </c>
      <c r="F1043" s="17">
        <v>4495</v>
      </c>
      <c r="G1043" s="17">
        <v>3711</v>
      </c>
      <c r="H1043" s="25">
        <v>0.17</v>
      </c>
      <c r="I1043" s="18" t="str">
        <f t="shared" si="49"/>
        <v>&gt;₹500</v>
      </c>
      <c r="J1043" s="18" t="str">
        <f t="shared" si="50"/>
        <v>Not Eligible</v>
      </c>
      <c r="K1043" s="15">
        <v>3.9</v>
      </c>
      <c r="L1043" s="26">
        <v>1067</v>
      </c>
      <c r="M1043" s="27">
        <f t="shared" si="51"/>
        <v>4796165</v>
      </c>
      <c r="N1043" s="15" t="s">
        <v>12223</v>
      </c>
      <c r="O1043" s="15" t="s">
        <v>12224</v>
      </c>
      <c r="P1043" s="15" t="s">
        <v>12225</v>
      </c>
      <c r="Q1043" s="15" t="s">
        <v>12226</v>
      </c>
      <c r="R1043" s="15" t="s">
        <v>12228</v>
      </c>
      <c r="S1043" s="15" t="s">
        <v>12227</v>
      </c>
    </row>
    <row r="1044" spans="1:19" x14ac:dyDescent="0.3">
      <c r="A1044" s="15" t="s">
        <v>5541</v>
      </c>
      <c r="B1044" s="15" t="s">
        <v>13116</v>
      </c>
      <c r="C1044" s="23" t="s">
        <v>13142</v>
      </c>
      <c r="D1044" s="23" t="s">
        <v>13143</v>
      </c>
      <c r="E1044" s="24"/>
      <c r="F1044" s="17">
        <v>16999</v>
      </c>
      <c r="G1044" s="17">
        <v>3999</v>
      </c>
      <c r="H1044" s="25">
        <v>0.76</v>
      </c>
      <c r="I1044" s="18" t="str">
        <f t="shared" si="49"/>
        <v>&gt;₹500</v>
      </c>
      <c r="J1044" s="18" t="str">
        <f t="shared" si="50"/>
        <v>Eligible</v>
      </c>
      <c r="K1044" s="15">
        <v>3.9</v>
      </c>
      <c r="L1044" s="26">
        <v>4881</v>
      </c>
      <c r="M1044" s="27">
        <f t="shared" si="51"/>
        <v>82972119</v>
      </c>
      <c r="N1044" s="15" t="s">
        <v>5543</v>
      </c>
      <c r="O1044" s="15" t="s">
        <v>5544</v>
      </c>
      <c r="P1044" s="15" t="s">
        <v>5545</v>
      </c>
      <c r="Q1044" s="15" t="s">
        <v>5546</v>
      </c>
      <c r="R1044" s="15" t="s">
        <v>5548</v>
      </c>
      <c r="S1044" s="15" t="s">
        <v>5547</v>
      </c>
    </row>
    <row r="1045" spans="1:19" x14ac:dyDescent="0.3">
      <c r="A1045" s="15" t="s">
        <v>12332</v>
      </c>
      <c r="B1045" s="15" t="s">
        <v>13149</v>
      </c>
      <c r="C1045" s="15" t="s">
        <v>13164</v>
      </c>
      <c r="D1045" s="23" t="s">
        <v>13167</v>
      </c>
      <c r="E1045" s="24" t="s">
        <v>13249</v>
      </c>
      <c r="F1045" s="17">
        <v>2999</v>
      </c>
      <c r="G1045" s="17">
        <v>1349</v>
      </c>
      <c r="H1045" s="25">
        <v>0.55000000000000004</v>
      </c>
      <c r="I1045" s="18" t="str">
        <f t="shared" si="49"/>
        <v>&gt;₹500</v>
      </c>
      <c r="J1045" s="18" t="str">
        <f t="shared" si="50"/>
        <v>Eligible</v>
      </c>
      <c r="K1045" s="15">
        <v>3.9</v>
      </c>
      <c r="L1045" s="26">
        <v>11217</v>
      </c>
      <c r="M1045" s="27">
        <f t="shared" si="51"/>
        <v>33639783</v>
      </c>
      <c r="N1045" s="15" t="s">
        <v>12333</v>
      </c>
      <c r="O1045" s="15" t="s">
        <v>12334</v>
      </c>
      <c r="P1045" s="15" t="s">
        <v>12335</v>
      </c>
      <c r="Q1045" s="15" t="s">
        <v>12336</v>
      </c>
      <c r="R1045" s="15" t="s">
        <v>12338</v>
      </c>
      <c r="S1045" s="15" t="s">
        <v>12337</v>
      </c>
    </row>
    <row r="1046" spans="1:19" x14ac:dyDescent="0.3">
      <c r="A1046" s="15" t="s">
        <v>8515</v>
      </c>
      <c r="B1046" s="15" t="s">
        <v>13116</v>
      </c>
      <c r="C1046" s="15" t="s">
        <v>13119</v>
      </c>
      <c r="D1046" s="23" t="s">
        <v>13121</v>
      </c>
      <c r="E1046" s="24" t="s">
        <v>13253</v>
      </c>
      <c r="F1046" s="17">
        <v>3990</v>
      </c>
      <c r="G1046" s="17">
        <v>2490</v>
      </c>
      <c r="H1046" s="25">
        <v>0.38</v>
      </c>
      <c r="I1046" s="18" t="str">
        <f t="shared" si="49"/>
        <v>&gt;₹500</v>
      </c>
      <c r="J1046" s="18" t="str">
        <f t="shared" si="50"/>
        <v>Not Eligible</v>
      </c>
      <c r="K1046" s="15">
        <v>3.9</v>
      </c>
      <c r="L1046" s="26">
        <v>43</v>
      </c>
      <c r="M1046" s="27">
        <f t="shared" si="51"/>
        <v>171570</v>
      </c>
      <c r="N1046" s="15" t="s">
        <v>8516</v>
      </c>
      <c r="O1046" s="15" t="s">
        <v>8517</v>
      </c>
      <c r="P1046" s="15" t="s">
        <v>8518</v>
      </c>
      <c r="Q1046" s="15" t="s">
        <v>8519</v>
      </c>
      <c r="R1046" s="15" t="s">
        <v>8521</v>
      </c>
      <c r="S1046" s="15" t="s">
        <v>8520</v>
      </c>
    </row>
    <row r="1047" spans="1:19" x14ac:dyDescent="0.3">
      <c r="A1047" s="15" t="s">
        <v>2856</v>
      </c>
      <c r="B1047" s="15" t="s">
        <v>13082</v>
      </c>
      <c r="C1047" s="15" t="s">
        <v>13083</v>
      </c>
      <c r="D1047" s="15" t="s">
        <v>13086</v>
      </c>
      <c r="E1047" s="24" t="s">
        <v>13194</v>
      </c>
      <c r="F1047" s="17">
        <v>699</v>
      </c>
      <c r="G1047" s="17">
        <v>299</v>
      </c>
      <c r="H1047" s="25">
        <v>0.56999999999999995</v>
      </c>
      <c r="I1047" s="18" t="str">
        <f t="shared" si="49"/>
        <v>₹200 - ₹500</v>
      </c>
      <c r="J1047" s="18" t="str">
        <f t="shared" si="50"/>
        <v>Eligible</v>
      </c>
      <c r="K1047" s="15">
        <v>3.9</v>
      </c>
      <c r="L1047" s="26">
        <v>4664</v>
      </c>
      <c r="M1047" s="27">
        <f t="shared" si="51"/>
        <v>3260136</v>
      </c>
      <c r="N1047" s="15" t="s">
        <v>2857</v>
      </c>
      <c r="O1047" s="15" t="s">
        <v>2858</v>
      </c>
      <c r="P1047" s="15" t="s">
        <v>2859</v>
      </c>
      <c r="Q1047" s="15" t="s">
        <v>2860</v>
      </c>
      <c r="R1047" s="15" t="s">
        <v>2862</v>
      </c>
      <c r="S1047" s="15" t="s">
        <v>2861</v>
      </c>
    </row>
    <row r="1048" spans="1:19" x14ac:dyDescent="0.3">
      <c r="A1048" s="15" t="s">
        <v>12151</v>
      </c>
      <c r="B1048" s="15" t="s">
        <v>13149</v>
      </c>
      <c r="C1048" s="15" t="s">
        <v>13154</v>
      </c>
      <c r="D1048" s="15" t="s">
        <v>13159</v>
      </c>
      <c r="E1048" s="24" t="s">
        <v>13262</v>
      </c>
      <c r="F1048" s="17">
        <v>7290</v>
      </c>
      <c r="G1048" s="17">
        <v>3599</v>
      </c>
      <c r="H1048" s="25">
        <v>0.51</v>
      </c>
      <c r="I1048" s="18" t="str">
        <f t="shared" si="49"/>
        <v>&gt;₹500</v>
      </c>
      <c r="J1048" s="18" t="str">
        <f t="shared" si="50"/>
        <v>Eligible</v>
      </c>
      <c r="K1048" s="15">
        <v>3.9</v>
      </c>
      <c r="L1048" s="26">
        <v>2112</v>
      </c>
      <c r="M1048" s="27">
        <f t="shared" si="51"/>
        <v>15396480</v>
      </c>
      <c r="N1048" s="15" t="s">
        <v>12152</v>
      </c>
      <c r="O1048" s="15" t="s">
        <v>12153</v>
      </c>
      <c r="P1048" s="15" t="s">
        <v>12154</v>
      </c>
      <c r="Q1048" s="15" t="s">
        <v>12155</v>
      </c>
      <c r="R1048" s="15" t="s">
        <v>12157</v>
      </c>
      <c r="S1048" s="15" t="s">
        <v>12156</v>
      </c>
    </row>
    <row r="1049" spans="1:19" x14ac:dyDescent="0.3">
      <c r="A1049" s="15" t="s">
        <v>12766</v>
      </c>
      <c r="B1049" s="15" t="s">
        <v>13149</v>
      </c>
      <c r="C1049" s="23" t="s">
        <v>13164</v>
      </c>
      <c r="D1049" s="23" t="s">
        <v>13167</v>
      </c>
      <c r="E1049" s="24" t="s">
        <v>13267</v>
      </c>
      <c r="F1049" s="17">
        <v>999</v>
      </c>
      <c r="G1049" s="17">
        <v>419</v>
      </c>
      <c r="H1049" s="25">
        <v>0.57999999999999996</v>
      </c>
      <c r="I1049" s="18" t="str">
        <f t="shared" si="49"/>
        <v>₹200 - ₹500</v>
      </c>
      <c r="J1049" s="18" t="str">
        <f t="shared" si="50"/>
        <v>Eligible</v>
      </c>
      <c r="K1049" s="15">
        <v>3.9</v>
      </c>
      <c r="L1049" s="26">
        <v>2737</v>
      </c>
      <c r="M1049" s="27">
        <f t="shared" si="51"/>
        <v>2734263</v>
      </c>
      <c r="N1049" s="15" t="s">
        <v>12767</v>
      </c>
      <c r="O1049" s="15" t="s">
        <v>12768</v>
      </c>
      <c r="P1049" s="15" t="s">
        <v>12769</v>
      </c>
      <c r="Q1049" s="15" t="s">
        <v>12770</v>
      </c>
      <c r="R1049" s="15" t="s">
        <v>12772</v>
      </c>
      <c r="S1049" s="15" t="s">
        <v>12771</v>
      </c>
    </row>
    <row r="1050" spans="1:19" x14ac:dyDescent="0.3">
      <c r="A1050" s="15" t="s">
        <v>1486</v>
      </c>
      <c r="B1050" s="15" t="s">
        <v>13116</v>
      </c>
      <c r="C1050" s="15" t="s">
        <v>13132</v>
      </c>
      <c r="D1050" s="23" t="s">
        <v>13117</v>
      </c>
      <c r="E1050" s="24" t="s">
        <v>13228</v>
      </c>
      <c r="F1050" s="17">
        <v>1199</v>
      </c>
      <c r="G1050" s="17">
        <v>299</v>
      </c>
      <c r="H1050" s="25">
        <v>0.75</v>
      </c>
      <c r="I1050" s="18" t="str">
        <f t="shared" si="49"/>
        <v>₹200 - ₹500</v>
      </c>
      <c r="J1050" s="18" t="str">
        <f t="shared" si="50"/>
        <v>Eligible</v>
      </c>
      <c r="K1050" s="15">
        <v>3.9</v>
      </c>
      <c r="L1050" s="26">
        <v>9019</v>
      </c>
      <c r="M1050" s="27">
        <f t="shared" si="51"/>
        <v>10813781</v>
      </c>
      <c r="N1050" s="15" t="s">
        <v>1487</v>
      </c>
      <c r="O1050" s="15" t="s">
        <v>1488</v>
      </c>
      <c r="P1050" s="15" t="s">
        <v>1489</v>
      </c>
      <c r="Q1050" s="15" t="s">
        <v>1490</v>
      </c>
      <c r="R1050" s="15" t="s">
        <v>1492</v>
      </c>
      <c r="S1050" s="15" t="s">
        <v>1491</v>
      </c>
    </row>
    <row r="1051" spans="1:19" x14ac:dyDescent="0.3">
      <c r="A1051" s="15" t="s">
        <v>7198</v>
      </c>
      <c r="B1051" s="15" t="s">
        <v>13082</v>
      </c>
      <c r="C1051" s="15" t="s">
        <v>13083</v>
      </c>
      <c r="D1051" s="23" t="s">
        <v>13089</v>
      </c>
      <c r="E1051" s="24" t="s">
        <v>13207</v>
      </c>
      <c r="F1051" s="17">
        <v>1000</v>
      </c>
      <c r="G1051" s="17">
        <v>499</v>
      </c>
      <c r="H1051" s="25">
        <v>0.5</v>
      </c>
      <c r="I1051" s="18" t="str">
        <f t="shared" si="49"/>
        <v>₹200 - ₹500</v>
      </c>
      <c r="J1051" s="18" t="str">
        <f t="shared" si="50"/>
        <v>Eligible</v>
      </c>
      <c r="K1051" s="15">
        <v>3.9</v>
      </c>
      <c r="L1051" s="26">
        <v>10234</v>
      </c>
      <c r="M1051" s="27">
        <f t="shared" si="51"/>
        <v>10234000</v>
      </c>
      <c r="N1051" s="15" t="s">
        <v>7199</v>
      </c>
      <c r="O1051" s="15" t="s">
        <v>7200</v>
      </c>
      <c r="P1051" s="15" t="s">
        <v>7201</v>
      </c>
      <c r="Q1051" s="15" t="s">
        <v>7202</v>
      </c>
      <c r="R1051" s="15" t="s">
        <v>7204</v>
      </c>
      <c r="S1051" s="15" t="s">
        <v>7203</v>
      </c>
    </row>
    <row r="1052" spans="1:19" x14ac:dyDescent="0.3">
      <c r="A1052" s="15" t="s">
        <v>6102</v>
      </c>
      <c r="B1052" s="15" t="s">
        <v>13116</v>
      </c>
      <c r="C1052" s="15" t="s">
        <v>13126</v>
      </c>
      <c r="D1052" s="23" t="s">
        <v>13129</v>
      </c>
      <c r="E1052" s="24" t="s">
        <v>13215</v>
      </c>
      <c r="F1052" s="17">
        <v>2499</v>
      </c>
      <c r="G1052" s="17">
        <v>1199</v>
      </c>
      <c r="H1052" s="25">
        <v>0.52</v>
      </c>
      <c r="I1052" s="18" t="str">
        <f t="shared" si="49"/>
        <v>&gt;₹500</v>
      </c>
      <c r="J1052" s="18" t="str">
        <f t="shared" si="50"/>
        <v>Eligible</v>
      </c>
      <c r="K1052" s="15">
        <v>3.9</v>
      </c>
      <c r="L1052" s="26">
        <v>550</v>
      </c>
      <c r="M1052" s="27">
        <f t="shared" si="51"/>
        <v>1374450</v>
      </c>
      <c r="N1052" s="15" t="s">
        <v>6103</v>
      </c>
      <c r="O1052" s="15" t="s">
        <v>6104</v>
      </c>
      <c r="P1052" s="15" t="s">
        <v>6105</v>
      </c>
      <c r="Q1052" s="15" t="s">
        <v>6106</v>
      </c>
      <c r="R1052" s="15" t="s">
        <v>6108</v>
      </c>
      <c r="S1052" s="15" t="s">
        <v>6107</v>
      </c>
    </row>
    <row r="1053" spans="1:19" x14ac:dyDescent="0.3">
      <c r="A1053" s="15" t="s">
        <v>12252</v>
      </c>
      <c r="B1053" s="15" t="s">
        <v>13149</v>
      </c>
      <c r="C1053" s="23" t="s">
        <v>13160</v>
      </c>
      <c r="D1053" s="23" t="s">
        <v>13161</v>
      </c>
      <c r="E1053" s="24" t="s">
        <v>13235</v>
      </c>
      <c r="F1053" s="17">
        <v>899</v>
      </c>
      <c r="G1053" s="17">
        <v>351</v>
      </c>
      <c r="H1053" s="25">
        <v>0.61</v>
      </c>
      <c r="I1053" s="18" t="str">
        <f t="shared" si="49"/>
        <v>₹200 - ₹500</v>
      </c>
      <c r="J1053" s="18" t="str">
        <f t="shared" si="50"/>
        <v>Eligible</v>
      </c>
      <c r="K1053" s="15">
        <v>3.9</v>
      </c>
      <c r="L1053" s="26">
        <v>28</v>
      </c>
      <c r="M1053" s="27">
        <f t="shared" si="51"/>
        <v>25172</v>
      </c>
      <c r="N1053" s="15" t="s">
        <v>12253</v>
      </c>
      <c r="O1053" s="15" t="s">
        <v>12254</v>
      </c>
      <c r="P1053" s="15" t="s">
        <v>12255</v>
      </c>
      <c r="Q1053" s="15" t="s">
        <v>12256</v>
      </c>
      <c r="R1053" s="15" t="s">
        <v>12258</v>
      </c>
      <c r="S1053" s="15" t="s">
        <v>12257</v>
      </c>
    </row>
    <row r="1054" spans="1:19" x14ac:dyDescent="0.3">
      <c r="A1054" s="15" t="s">
        <v>345</v>
      </c>
      <c r="B1054" s="15" t="s">
        <v>13082</v>
      </c>
      <c r="C1054" s="15" t="s">
        <v>13083</v>
      </c>
      <c r="D1054" s="15" t="s">
        <v>13086</v>
      </c>
      <c r="E1054" s="24" t="s">
        <v>13194</v>
      </c>
      <c r="F1054" s="17">
        <v>999</v>
      </c>
      <c r="G1054" s="17">
        <v>199</v>
      </c>
      <c r="H1054" s="25">
        <v>0.8</v>
      </c>
      <c r="I1054" s="18" t="str">
        <f t="shared" si="49"/>
        <v>&lt;₹200</v>
      </c>
      <c r="J1054" s="18" t="str">
        <f t="shared" si="50"/>
        <v>Eligible</v>
      </c>
      <c r="K1054" s="15">
        <v>3.9</v>
      </c>
      <c r="L1054" s="26">
        <v>1353</v>
      </c>
      <c r="M1054" s="27">
        <f t="shared" si="51"/>
        <v>1351647</v>
      </c>
      <c r="N1054" s="15" t="s">
        <v>346</v>
      </c>
      <c r="O1054" s="15" t="s">
        <v>347</v>
      </c>
      <c r="P1054" s="15" t="s">
        <v>348</v>
      </c>
      <c r="Q1054" s="15" t="s">
        <v>349</v>
      </c>
      <c r="R1054" s="15" t="s">
        <v>351</v>
      </c>
      <c r="S1054" s="15" t="s">
        <v>350</v>
      </c>
    </row>
    <row r="1055" spans="1:19" x14ac:dyDescent="0.3">
      <c r="A1055" s="15" t="s">
        <v>1240</v>
      </c>
      <c r="B1055" s="15" t="s">
        <v>13082</v>
      </c>
      <c r="C1055" s="15" t="s">
        <v>13083</v>
      </c>
      <c r="D1055" s="15" t="s">
        <v>13086</v>
      </c>
      <c r="E1055" s="24" t="s">
        <v>13194</v>
      </c>
      <c r="F1055" s="17">
        <v>931</v>
      </c>
      <c r="G1055" s="17">
        <v>249</v>
      </c>
      <c r="H1055" s="25">
        <v>0.73</v>
      </c>
      <c r="I1055" s="18" t="str">
        <f t="shared" si="49"/>
        <v>₹200 - ₹500</v>
      </c>
      <c r="J1055" s="18" t="str">
        <f t="shared" si="50"/>
        <v>Eligible</v>
      </c>
      <c r="K1055" s="15">
        <v>3.9</v>
      </c>
      <c r="L1055" s="26">
        <v>2138</v>
      </c>
      <c r="M1055" s="27">
        <f t="shared" si="51"/>
        <v>1990478</v>
      </c>
      <c r="N1055" s="15" t="s">
        <v>1241</v>
      </c>
      <c r="O1055" s="15" t="s">
        <v>347</v>
      </c>
      <c r="P1055" s="15" t="s">
        <v>348</v>
      </c>
      <c r="Q1055" s="15" t="s">
        <v>349</v>
      </c>
      <c r="R1055" s="15" t="s">
        <v>351</v>
      </c>
      <c r="S1055" s="15" t="s">
        <v>350</v>
      </c>
    </row>
    <row r="1056" spans="1:19" x14ac:dyDescent="0.3">
      <c r="A1056" s="15" t="s">
        <v>2194</v>
      </c>
      <c r="B1056" s="15" t="s">
        <v>13082</v>
      </c>
      <c r="C1056" s="15" t="s">
        <v>13083</v>
      </c>
      <c r="D1056" s="15" t="s">
        <v>13086</v>
      </c>
      <c r="E1056" s="24" t="s">
        <v>13194</v>
      </c>
      <c r="F1056" s="17">
        <v>800</v>
      </c>
      <c r="G1056" s="17">
        <v>89</v>
      </c>
      <c r="H1056" s="25">
        <v>0.89</v>
      </c>
      <c r="I1056" s="18" t="str">
        <f t="shared" si="49"/>
        <v>&lt;₹200</v>
      </c>
      <c r="J1056" s="18" t="str">
        <f t="shared" si="50"/>
        <v>Eligible</v>
      </c>
      <c r="K1056" s="15">
        <v>3.9</v>
      </c>
      <c r="L1056" s="26">
        <v>1679</v>
      </c>
      <c r="M1056" s="27">
        <f t="shared" si="51"/>
        <v>1343200</v>
      </c>
      <c r="N1056" s="15" t="s">
        <v>2195</v>
      </c>
      <c r="O1056" s="15" t="s">
        <v>347</v>
      </c>
      <c r="P1056" s="15" t="s">
        <v>348</v>
      </c>
      <c r="Q1056" s="15" t="s">
        <v>349</v>
      </c>
      <c r="R1056" s="15" t="s">
        <v>351</v>
      </c>
      <c r="S1056" s="15" t="s">
        <v>350</v>
      </c>
    </row>
    <row r="1057" spans="1:19" x14ac:dyDescent="0.3">
      <c r="A1057" s="15" t="s">
        <v>2515</v>
      </c>
      <c r="B1057" s="15" t="s">
        <v>13082</v>
      </c>
      <c r="C1057" s="15" t="s">
        <v>13083</v>
      </c>
      <c r="D1057" s="15" t="s">
        <v>13086</v>
      </c>
      <c r="E1057" s="24" t="s">
        <v>13194</v>
      </c>
      <c r="F1057" s="17">
        <v>800</v>
      </c>
      <c r="G1057" s="17">
        <v>99</v>
      </c>
      <c r="H1057" s="25">
        <v>0.88</v>
      </c>
      <c r="I1057" s="18" t="str">
        <f t="shared" si="49"/>
        <v>&lt;₹200</v>
      </c>
      <c r="J1057" s="18" t="str">
        <f t="shared" si="50"/>
        <v>Eligible</v>
      </c>
      <c r="K1057" s="15">
        <v>3.9</v>
      </c>
      <c r="L1057" s="26">
        <v>12837</v>
      </c>
      <c r="M1057" s="27">
        <f t="shared" si="51"/>
        <v>10269600</v>
      </c>
      <c r="N1057" s="15" t="s">
        <v>1004</v>
      </c>
      <c r="O1057" s="15" t="s">
        <v>347</v>
      </c>
      <c r="P1057" s="15" t="s">
        <v>348</v>
      </c>
      <c r="Q1057" s="15" t="s">
        <v>349</v>
      </c>
      <c r="R1057" s="15" t="s">
        <v>2516</v>
      </c>
      <c r="S1057" s="15" t="s">
        <v>350</v>
      </c>
    </row>
    <row r="1058" spans="1:19" x14ac:dyDescent="0.3">
      <c r="A1058" s="15" t="s">
        <v>11142</v>
      </c>
      <c r="B1058" s="15" t="s">
        <v>13149</v>
      </c>
      <c r="C1058" s="15" t="s">
        <v>13164</v>
      </c>
      <c r="D1058" s="15" t="s">
        <v>13168</v>
      </c>
      <c r="E1058" s="24" t="s">
        <v>13226</v>
      </c>
      <c r="F1058" s="17">
        <v>9999</v>
      </c>
      <c r="G1058" s="17">
        <v>5499</v>
      </c>
      <c r="H1058" s="25">
        <v>0.45</v>
      </c>
      <c r="I1058" s="18" t="str">
        <f t="shared" si="49"/>
        <v>&gt;₹500</v>
      </c>
      <c r="J1058" s="18" t="str">
        <f t="shared" si="50"/>
        <v>Not Eligible</v>
      </c>
      <c r="K1058" s="15">
        <v>3.9</v>
      </c>
      <c r="L1058" s="26">
        <v>8873</v>
      </c>
      <c r="M1058" s="27">
        <f t="shared" si="51"/>
        <v>88721127</v>
      </c>
      <c r="N1058" s="15" t="s">
        <v>11143</v>
      </c>
      <c r="O1058" s="15" t="s">
        <v>11144</v>
      </c>
      <c r="P1058" s="15" t="s">
        <v>11145</v>
      </c>
      <c r="Q1058" s="15" t="s">
        <v>11146</v>
      </c>
      <c r="R1058" s="15" t="s">
        <v>11148</v>
      </c>
      <c r="S1058" s="15" t="s">
        <v>11147</v>
      </c>
    </row>
    <row r="1059" spans="1:19" x14ac:dyDescent="0.3">
      <c r="A1059" s="15" t="s">
        <v>12182</v>
      </c>
      <c r="B1059" s="15" t="s">
        <v>13149</v>
      </c>
      <c r="C1059" s="15" t="s">
        <v>13164</v>
      </c>
      <c r="D1059" s="23" t="s">
        <v>13167</v>
      </c>
      <c r="E1059" s="24" t="s">
        <v>13195</v>
      </c>
      <c r="F1059" s="17">
        <v>1490</v>
      </c>
      <c r="G1059" s="17">
        <v>664</v>
      </c>
      <c r="H1059" s="25">
        <v>0.55000000000000004</v>
      </c>
      <c r="I1059" s="18" t="str">
        <f t="shared" si="49"/>
        <v>&gt;₹500</v>
      </c>
      <c r="J1059" s="18" t="str">
        <f t="shared" si="50"/>
        <v>Eligible</v>
      </c>
      <c r="K1059" s="15">
        <v>3.9</v>
      </c>
      <c r="L1059" s="26">
        <v>7681</v>
      </c>
      <c r="M1059" s="27">
        <f t="shared" si="51"/>
        <v>11444690</v>
      </c>
      <c r="N1059" s="15" t="s">
        <v>12183</v>
      </c>
      <c r="O1059" s="15" t="s">
        <v>12184</v>
      </c>
      <c r="P1059" s="15" t="s">
        <v>12185</v>
      </c>
      <c r="Q1059" s="15" t="s">
        <v>12186</v>
      </c>
      <c r="R1059" s="15" t="s">
        <v>12188</v>
      </c>
      <c r="S1059" s="15" t="s">
        <v>12187</v>
      </c>
    </row>
    <row r="1060" spans="1:19" x14ac:dyDescent="0.3">
      <c r="A1060" s="15" t="s">
        <v>11132</v>
      </c>
      <c r="B1060" s="15" t="s">
        <v>13149</v>
      </c>
      <c r="C1060" s="23" t="s">
        <v>13154</v>
      </c>
      <c r="D1060" s="23" t="s">
        <v>13158</v>
      </c>
      <c r="E1060" s="24" t="s">
        <v>13261</v>
      </c>
      <c r="F1060" s="17">
        <v>1599</v>
      </c>
      <c r="G1060" s="17">
        <v>784</v>
      </c>
      <c r="H1060" s="25">
        <v>0.51</v>
      </c>
      <c r="I1060" s="18" t="str">
        <f t="shared" si="49"/>
        <v>&gt;₹500</v>
      </c>
      <c r="J1060" s="18" t="str">
        <f t="shared" si="50"/>
        <v>Eligible</v>
      </c>
      <c r="K1060" s="15">
        <v>3.9</v>
      </c>
      <c r="L1060" s="26">
        <v>9772</v>
      </c>
      <c r="M1060" s="27">
        <f t="shared" si="51"/>
        <v>15625428</v>
      </c>
      <c r="N1060" s="15" t="s">
        <v>11133</v>
      </c>
      <c r="O1060" s="15" t="s">
        <v>11134</v>
      </c>
      <c r="P1060" s="15" t="s">
        <v>11135</v>
      </c>
      <c r="Q1060" s="15" t="s">
        <v>11136</v>
      </c>
      <c r="R1060" s="15" t="s">
        <v>11138</v>
      </c>
      <c r="S1060" s="15" t="s">
        <v>11137</v>
      </c>
    </row>
    <row r="1061" spans="1:19" x14ac:dyDescent="0.3">
      <c r="A1061" s="15" t="s">
        <v>10999</v>
      </c>
      <c r="B1061" s="15" t="s">
        <v>13149</v>
      </c>
      <c r="C1061" s="23" t="s">
        <v>13154</v>
      </c>
      <c r="D1061" s="23" t="s">
        <v>13159</v>
      </c>
      <c r="E1061" s="24" t="s">
        <v>13262</v>
      </c>
      <c r="F1061" s="17">
        <v>1999</v>
      </c>
      <c r="G1061" s="17">
        <v>1439</v>
      </c>
      <c r="H1061" s="25">
        <v>0.28000000000000003</v>
      </c>
      <c r="I1061" s="18" t="str">
        <f t="shared" si="49"/>
        <v>&gt;₹500</v>
      </c>
      <c r="J1061" s="18" t="str">
        <f t="shared" si="50"/>
        <v>Not Eligible</v>
      </c>
      <c r="K1061" s="15">
        <v>3.9</v>
      </c>
      <c r="L1061" s="26">
        <v>18497</v>
      </c>
      <c r="M1061" s="27">
        <f t="shared" si="51"/>
        <v>36975503</v>
      </c>
      <c r="N1061" s="15" t="s">
        <v>11000</v>
      </c>
      <c r="O1061" s="15" t="s">
        <v>11001</v>
      </c>
      <c r="P1061" s="15" t="s">
        <v>11002</v>
      </c>
      <c r="Q1061" s="15" t="s">
        <v>11003</v>
      </c>
      <c r="R1061" s="15" t="s">
        <v>11005</v>
      </c>
      <c r="S1061" s="15" t="s">
        <v>11004</v>
      </c>
    </row>
    <row r="1062" spans="1:19" x14ac:dyDescent="0.3">
      <c r="A1062" s="15" t="s">
        <v>12756</v>
      </c>
      <c r="B1062" s="15" t="s">
        <v>13149</v>
      </c>
      <c r="C1062" s="23" t="s">
        <v>13164</v>
      </c>
      <c r="D1062" s="23" t="s">
        <v>13168</v>
      </c>
      <c r="E1062" s="24" t="s">
        <v>13206</v>
      </c>
      <c r="F1062" s="17">
        <v>1100</v>
      </c>
      <c r="G1062" s="17">
        <v>660</v>
      </c>
      <c r="H1062" s="25">
        <v>0.4</v>
      </c>
      <c r="I1062" s="18" t="str">
        <f t="shared" si="49"/>
        <v>&gt;₹500</v>
      </c>
      <c r="J1062" s="18" t="str">
        <f t="shared" si="50"/>
        <v>Not Eligible</v>
      </c>
      <c r="K1062" s="15">
        <v>3.9</v>
      </c>
      <c r="L1062" s="26">
        <v>53</v>
      </c>
      <c r="M1062" s="27">
        <f t="shared" si="51"/>
        <v>58300</v>
      </c>
      <c r="N1062" s="15" t="s">
        <v>12757</v>
      </c>
      <c r="O1062" s="15" t="s">
        <v>12758</v>
      </c>
      <c r="P1062" s="15" t="s">
        <v>12759</v>
      </c>
      <c r="Q1062" s="15" t="s">
        <v>12760</v>
      </c>
      <c r="R1062" s="15" t="s">
        <v>12762</v>
      </c>
      <c r="S1062" s="15" t="s">
        <v>12761</v>
      </c>
    </row>
    <row r="1063" spans="1:19" x14ac:dyDescent="0.3">
      <c r="A1063" s="15" t="s">
        <v>7550</v>
      </c>
      <c r="B1063" s="15" t="s">
        <v>13082</v>
      </c>
      <c r="C1063" s="15" t="s">
        <v>13107</v>
      </c>
      <c r="D1063" s="15" t="s">
        <v>13111</v>
      </c>
      <c r="E1063" s="24"/>
      <c r="F1063" s="17">
        <v>2999</v>
      </c>
      <c r="G1063" s="17">
        <v>1499</v>
      </c>
      <c r="H1063" s="25">
        <v>0.5</v>
      </c>
      <c r="I1063" s="18" t="str">
        <f t="shared" si="49"/>
        <v>&gt;₹500</v>
      </c>
      <c r="J1063" s="18" t="str">
        <f t="shared" si="50"/>
        <v>Eligible</v>
      </c>
      <c r="K1063" s="15">
        <v>3.9</v>
      </c>
      <c r="L1063" s="26">
        <v>1728</v>
      </c>
      <c r="M1063" s="27">
        <f t="shared" si="51"/>
        <v>5182272</v>
      </c>
      <c r="N1063" s="15" t="s">
        <v>7552</v>
      </c>
      <c r="O1063" s="15" t="s">
        <v>7553</v>
      </c>
      <c r="P1063" s="15" t="s">
        <v>7554</v>
      </c>
      <c r="Q1063" s="15" t="s">
        <v>7555</v>
      </c>
      <c r="R1063" s="15" t="s">
        <v>7557</v>
      </c>
      <c r="S1063" s="15" t="s">
        <v>7556</v>
      </c>
    </row>
    <row r="1064" spans="1:19" x14ac:dyDescent="0.3">
      <c r="A1064" s="15" t="s">
        <v>12685</v>
      </c>
      <c r="B1064" s="15" t="s">
        <v>13149</v>
      </c>
      <c r="C1064" s="15" t="s">
        <v>13154</v>
      </c>
      <c r="D1064" s="23" t="s">
        <v>13156</v>
      </c>
      <c r="E1064" s="24" t="s">
        <v>13263</v>
      </c>
      <c r="F1064" s="17">
        <v>4200</v>
      </c>
      <c r="G1064" s="17">
        <v>2399</v>
      </c>
      <c r="H1064" s="25">
        <v>0.43</v>
      </c>
      <c r="I1064" s="18" t="str">
        <f t="shared" si="49"/>
        <v>&gt;₹500</v>
      </c>
      <c r="J1064" s="18" t="str">
        <f t="shared" si="50"/>
        <v>Not Eligible</v>
      </c>
      <c r="K1064" s="15">
        <v>3.9</v>
      </c>
      <c r="L1064" s="26">
        <v>2877</v>
      </c>
      <c r="M1064" s="27">
        <f t="shared" si="51"/>
        <v>12083400</v>
      </c>
      <c r="N1064" s="15" t="s">
        <v>12686</v>
      </c>
      <c r="O1064" s="15" t="s">
        <v>12687</v>
      </c>
      <c r="P1064" s="15" t="s">
        <v>12688</v>
      </c>
      <c r="Q1064" s="15" t="s">
        <v>12689</v>
      </c>
      <c r="R1064" s="15" t="s">
        <v>12691</v>
      </c>
      <c r="S1064" s="15" t="s">
        <v>12690</v>
      </c>
    </row>
    <row r="1065" spans="1:19" x14ac:dyDescent="0.3">
      <c r="A1065" s="15" t="s">
        <v>11917</v>
      </c>
      <c r="B1065" s="15" t="s">
        <v>13149</v>
      </c>
      <c r="C1065" s="23" t="s">
        <v>13164</v>
      </c>
      <c r="D1065" s="23" t="s">
        <v>13167</v>
      </c>
      <c r="E1065" s="24" t="s">
        <v>13199</v>
      </c>
      <c r="F1065" s="17">
        <v>9995</v>
      </c>
      <c r="G1065" s="17">
        <v>7199</v>
      </c>
      <c r="H1065" s="25">
        <v>0.28000000000000003</v>
      </c>
      <c r="I1065" s="18" t="str">
        <f t="shared" si="49"/>
        <v>&gt;₹500</v>
      </c>
      <c r="J1065" s="18" t="str">
        <f t="shared" si="50"/>
        <v>Not Eligible</v>
      </c>
      <c r="K1065" s="15">
        <v>3.9</v>
      </c>
      <c r="L1065" s="26">
        <v>250</v>
      </c>
      <c r="M1065" s="27">
        <f t="shared" si="51"/>
        <v>2498750</v>
      </c>
      <c r="N1065" s="15" t="s">
        <v>11918</v>
      </c>
      <c r="O1065" s="15" t="s">
        <v>11919</v>
      </c>
      <c r="P1065" s="15" t="s">
        <v>11920</v>
      </c>
      <c r="Q1065" s="15" t="s">
        <v>11921</v>
      </c>
      <c r="R1065" s="15" t="s">
        <v>11923</v>
      </c>
      <c r="S1065" s="15" t="s">
        <v>11922</v>
      </c>
    </row>
    <row r="1066" spans="1:19" x14ac:dyDescent="0.3">
      <c r="A1066" s="15" t="s">
        <v>10202</v>
      </c>
      <c r="B1066" s="15" t="s">
        <v>13149</v>
      </c>
      <c r="C1066" s="15" t="s">
        <v>13164</v>
      </c>
      <c r="D1066" s="23" t="s">
        <v>13167</v>
      </c>
      <c r="E1066" s="24" t="s">
        <v>13195</v>
      </c>
      <c r="F1066" s="17">
        <v>1699</v>
      </c>
      <c r="G1066" s="17">
        <v>1260</v>
      </c>
      <c r="H1066" s="25">
        <v>0.26</v>
      </c>
      <c r="I1066" s="18" t="str">
        <f t="shared" si="49"/>
        <v>&gt;₹500</v>
      </c>
      <c r="J1066" s="18" t="str">
        <f t="shared" si="50"/>
        <v>Not Eligible</v>
      </c>
      <c r="K1066" s="15">
        <v>3.9</v>
      </c>
      <c r="L1066" s="26">
        <v>5178</v>
      </c>
      <c r="M1066" s="27">
        <f t="shared" si="51"/>
        <v>8797422</v>
      </c>
      <c r="N1066" s="15" t="s">
        <v>10203</v>
      </c>
      <c r="O1066" s="15" t="s">
        <v>10204</v>
      </c>
      <c r="P1066" s="15" t="s">
        <v>10205</v>
      </c>
      <c r="Q1066" s="15" t="s">
        <v>10206</v>
      </c>
      <c r="R1066" s="15" t="s">
        <v>10208</v>
      </c>
      <c r="S1066" s="15" t="s">
        <v>10207</v>
      </c>
    </row>
    <row r="1067" spans="1:19" x14ac:dyDescent="0.3">
      <c r="A1067" s="15" t="s">
        <v>744</v>
      </c>
      <c r="B1067" s="15" t="s">
        <v>13082</v>
      </c>
      <c r="C1067" s="15" t="s">
        <v>13083</v>
      </c>
      <c r="D1067" s="15" t="s">
        <v>13086</v>
      </c>
      <c r="E1067" s="24" t="s">
        <v>13194</v>
      </c>
      <c r="F1067" s="17">
        <v>499</v>
      </c>
      <c r="G1067" s="17">
        <v>209</v>
      </c>
      <c r="H1067" s="25">
        <v>0.57999999999999996</v>
      </c>
      <c r="I1067" s="18" t="str">
        <f t="shared" si="49"/>
        <v>₹200 - ₹500</v>
      </c>
      <c r="J1067" s="18" t="str">
        <f t="shared" si="50"/>
        <v>Eligible</v>
      </c>
      <c r="K1067" s="15">
        <v>3.9</v>
      </c>
      <c r="L1067" s="26">
        <v>79</v>
      </c>
      <c r="M1067" s="27">
        <f t="shared" si="51"/>
        <v>39421</v>
      </c>
      <c r="N1067" s="15" t="s">
        <v>745</v>
      </c>
      <c r="O1067" s="15" t="s">
        <v>746</v>
      </c>
      <c r="P1067" s="15" t="s">
        <v>747</v>
      </c>
      <c r="Q1067" s="15" t="s">
        <v>748</v>
      </c>
      <c r="R1067" s="15" t="s">
        <v>750</v>
      </c>
      <c r="S1067" s="15" t="s">
        <v>749</v>
      </c>
    </row>
    <row r="1068" spans="1:19" x14ac:dyDescent="0.3">
      <c r="A1068" s="15" t="s">
        <v>2481</v>
      </c>
      <c r="B1068" s="15" t="s">
        <v>13082</v>
      </c>
      <c r="C1068" s="15" t="s">
        <v>13083</v>
      </c>
      <c r="D1068" s="15" t="s">
        <v>13086</v>
      </c>
      <c r="E1068" s="24" t="s">
        <v>13194</v>
      </c>
      <c r="F1068" s="17">
        <v>670</v>
      </c>
      <c r="G1068" s="17">
        <v>417.44</v>
      </c>
      <c r="H1068" s="25">
        <v>0.38</v>
      </c>
      <c r="I1068" s="18" t="str">
        <f t="shared" si="49"/>
        <v>₹200 - ₹500</v>
      </c>
      <c r="J1068" s="18" t="str">
        <f t="shared" si="50"/>
        <v>Not Eligible</v>
      </c>
      <c r="K1068" s="15">
        <v>3.9</v>
      </c>
      <c r="L1068" s="26">
        <v>4157</v>
      </c>
      <c r="M1068" s="27">
        <f t="shared" si="51"/>
        <v>2785190</v>
      </c>
      <c r="N1068" s="15" t="s">
        <v>2482</v>
      </c>
      <c r="O1068" s="15" t="s">
        <v>2483</v>
      </c>
      <c r="P1068" s="15" t="s">
        <v>2484</v>
      </c>
      <c r="Q1068" s="15" t="s">
        <v>2485</v>
      </c>
      <c r="R1068" s="15" t="s">
        <v>2487</v>
      </c>
      <c r="S1068" s="15" t="s">
        <v>2486</v>
      </c>
    </row>
    <row r="1069" spans="1:19" x14ac:dyDescent="0.3">
      <c r="A1069" s="15" t="s">
        <v>7903</v>
      </c>
      <c r="B1069" s="15" t="s">
        <v>13082</v>
      </c>
      <c r="C1069" s="23" t="s">
        <v>13083</v>
      </c>
      <c r="D1069" s="23" t="s">
        <v>13085</v>
      </c>
      <c r="E1069" s="24" t="s">
        <v>13296</v>
      </c>
      <c r="F1069" s="17">
        <v>1499</v>
      </c>
      <c r="G1069" s="17">
        <v>849</v>
      </c>
      <c r="H1069" s="25">
        <v>0.43</v>
      </c>
      <c r="I1069" s="18" t="str">
        <f t="shared" si="49"/>
        <v>&gt;₹500</v>
      </c>
      <c r="J1069" s="18" t="str">
        <f t="shared" si="50"/>
        <v>Not Eligible</v>
      </c>
      <c r="K1069" s="15">
        <v>3.9</v>
      </c>
      <c r="L1069" s="26">
        <v>29</v>
      </c>
      <c r="M1069" s="27">
        <f t="shared" si="51"/>
        <v>43471</v>
      </c>
      <c r="N1069" s="15" t="s">
        <v>7904</v>
      </c>
      <c r="O1069" s="15" t="s">
        <v>7905</v>
      </c>
      <c r="P1069" s="15" t="s">
        <v>7906</v>
      </c>
      <c r="Q1069" s="15" t="s">
        <v>7907</v>
      </c>
      <c r="R1069" s="15" t="s">
        <v>7909</v>
      </c>
      <c r="S1069" s="15" t="s">
        <v>7908</v>
      </c>
    </row>
    <row r="1070" spans="1:19" x14ac:dyDescent="0.3">
      <c r="A1070" s="15" t="s">
        <v>1951</v>
      </c>
      <c r="B1070" s="15" t="s">
        <v>13082</v>
      </c>
      <c r="C1070" s="15" t="s">
        <v>13083</v>
      </c>
      <c r="D1070" s="23" t="s">
        <v>13086</v>
      </c>
      <c r="E1070" s="24" t="s">
        <v>13194</v>
      </c>
      <c r="F1070" s="17">
        <v>1490</v>
      </c>
      <c r="G1070" s="17">
        <v>848.99</v>
      </c>
      <c r="H1070" s="25">
        <v>0.43</v>
      </c>
      <c r="I1070" s="18" t="str">
        <f t="shared" si="49"/>
        <v>&gt;₹500</v>
      </c>
      <c r="J1070" s="18" t="str">
        <f t="shared" si="50"/>
        <v>Not Eligible</v>
      </c>
      <c r="K1070" s="15">
        <v>3.9</v>
      </c>
      <c r="L1070" s="26">
        <v>4580</v>
      </c>
      <c r="M1070" s="27">
        <f t="shared" si="51"/>
        <v>6824200</v>
      </c>
      <c r="N1070" s="15" t="s">
        <v>1952</v>
      </c>
      <c r="O1070" s="15" t="s">
        <v>1953</v>
      </c>
      <c r="P1070" s="15" t="s">
        <v>1954</v>
      </c>
      <c r="Q1070" s="15" t="s">
        <v>1955</v>
      </c>
      <c r="R1070" s="15" t="s">
        <v>1957</v>
      </c>
      <c r="S1070" s="15" t="s">
        <v>1956</v>
      </c>
    </row>
    <row r="1071" spans="1:19" x14ac:dyDescent="0.3">
      <c r="A1071" s="15" t="s">
        <v>1671</v>
      </c>
      <c r="B1071" s="15" t="s">
        <v>13116</v>
      </c>
      <c r="C1071" s="23" t="s">
        <v>13132</v>
      </c>
      <c r="D1071" s="23" t="s">
        <v>13136</v>
      </c>
      <c r="E1071" s="24" t="s">
        <v>13198</v>
      </c>
      <c r="F1071" s="17">
        <v>18990</v>
      </c>
      <c r="G1071" s="17">
        <v>8990</v>
      </c>
      <c r="H1071" s="25">
        <v>0.53</v>
      </c>
      <c r="I1071" s="18" t="str">
        <f t="shared" si="49"/>
        <v>&gt;₹500</v>
      </c>
      <c r="J1071" s="18" t="str">
        <f t="shared" si="50"/>
        <v>Eligible</v>
      </c>
      <c r="K1071" s="15">
        <v>3.9</v>
      </c>
      <c r="L1071" s="26">
        <v>1404</v>
      </c>
      <c r="M1071" s="27">
        <f t="shared" si="51"/>
        <v>26661960</v>
      </c>
      <c r="N1071" s="15" t="s">
        <v>1672</v>
      </c>
      <c r="O1071" s="15" t="s">
        <v>1673</v>
      </c>
      <c r="P1071" s="15" t="s">
        <v>1674</v>
      </c>
      <c r="Q1071" s="15" t="s">
        <v>1675</v>
      </c>
      <c r="R1071" s="15" t="s">
        <v>1677</v>
      </c>
      <c r="S1071" s="15" t="s">
        <v>1676</v>
      </c>
    </row>
    <row r="1072" spans="1:19" x14ac:dyDescent="0.3">
      <c r="A1072" s="15" t="s">
        <v>11545</v>
      </c>
      <c r="B1072" s="15" t="s">
        <v>13149</v>
      </c>
      <c r="C1072" s="23" t="s">
        <v>13160</v>
      </c>
      <c r="D1072" s="23" t="s">
        <v>13161</v>
      </c>
      <c r="E1072" s="24" t="s">
        <v>13235</v>
      </c>
      <c r="F1072" s="17">
        <v>499</v>
      </c>
      <c r="G1072" s="17">
        <v>199</v>
      </c>
      <c r="H1072" s="25">
        <v>0.6</v>
      </c>
      <c r="I1072" s="18" t="str">
        <f t="shared" si="49"/>
        <v>&lt;₹200</v>
      </c>
      <c r="J1072" s="18" t="str">
        <f t="shared" si="50"/>
        <v>Eligible</v>
      </c>
      <c r="K1072" s="15">
        <v>3.9</v>
      </c>
      <c r="L1072" s="26">
        <v>2810</v>
      </c>
      <c r="M1072" s="27">
        <f t="shared" si="51"/>
        <v>1402190</v>
      </c>
      <c r="N1072" s="15" t="s">
        <v>11546</v>
      </c>
      <c r="O1072" s="15" t="s">
        <v>11547</v>
      </c>
      <c r="P1072" s="15" t="s">
        <v>11548</v>
      </c>
      <c r="Q1072" s="15" t="s">
        <v>11549</v>
      </c>
      <c r="R1072" s="15" t="s">
        <v>11551</v>
      </c>
      <c r="S1072" s="15" t="s">
        <v>11550</v>
      </c>
    </row>
    <row r="1073" spans="1:19" x14ac:dyDescent="0.3">
      <c r="A1073" s="15" t="s">
        <v>11224</v>
      </c>
      <c r="B1073" s="15" t="s">
        <v>13149</v>
      </c>
      <c r="C1073" s="23" t="s">
        <v>13164</v>
      </c>
      <c r="D1073" s="23" t="s">
        <v>13167</v>
      </c>
      <c r="E1073" s="24" t="s">
        <v>13227</v>
      </c>
      <c r="F1073" s="17">
        <v>3945</v>
      </c>
      <c r="G1073" s="17">
        <v>2698</v>
      </c>
      <c r="H1073" s="25">
        <v>0.32</v>
      </c>
      <c r="I1073" s="18" t="str">
        <f t="shared" si="49"/>
        <v>&gt;₹500</v>
      </c>
      <c r="J1073" s="18" t="str">
        <f t="shared" si="50"/>
        <v>Not Eligible</v>
      </c>
      <c r="K1073" s="15">
        <v>3.9</v>
      </c>
      <c r="L1073" s="26">
        <v>7</v>
      </c>
      <c r="M1073" s="27">
        <f t="shared" si="51"/>
        <v>27615</v>
      </c>
      <c r="N1073" s="15" t="s">
        <v>11225</v>
      </c>
      <c r="O1073" s="15" t="s">
        <v>11226</v>
      </c>
      <c r="P1073" s="15" t="s">
        <v>11227</v>
      </c>
      <c r="Q1073" s="15" t="s">
        <v>11228</v>
      </c>
      <c r="R1073" s="15" t="s">
        <v>11230</v>
      </c>
      <c r="S1073" s="15" t="s">
        <v>11229</v>
      </c>
    </row>
    <row r="1074" spans="1:19" x14ac:dyDescent="0.3">
      <c r="A1074" s="15" t="s">
        <v>11101</v>
      </c>
      <c r="B1074" s="15" t="s">
        <v>13149</v>
      </c>
      <c r="C1074" s="15" t="s">
        <v>13164</v>
      </c>
      <c r="D1074" s="15" t="s">
        <v>13167</v>
      </c>
      <c r="E1074" s="24" t="s">
        <v>13195</v>
      </c>
      <c r="F1074" s="17">
        <v>1345</v>
      </c>
      <c r="G1074" s="17">
        <v>699</v>
      </c>
      <c r="H1074" s="25">
        <v>0.48</v>
      </c>
      <c r="I1074" s="18" t="str">
        <f t="shared" si="49"/>
        <v>&gt;₹500</v>
      </c>
      <c r="J1074" s="18" t="str">
        <f t="shared" si="50"/>
        <v>Not Eligible</v>
      </c>
      <c r="K1074" s="15">
        <v>3.9</v>
      </c>
      <c r="L1074" s="26">
        <v>1729</v>
      </c>
      <c r="M1074" s="27">
        <f t="shared" si="51"/>
        <v>2325505</v>
      </c>
      <c r="N1074" s="15" t="s">
        <v>11102</v>
      </c>
      <c r="O1074" s="15" t="s">
        <v>11103</v>
      </c>
      <c r="P1074" s="15" t="s">
        <v>11104</v>
      </c>
      <c r="Q1074" s="15" t="s">
        <v>11105</v>
      </c>
      <c r="R1074" s="15" t="s">
        <v>11107</v>
      </c>
      <c r="S1074" s="15" t="s">
        <v>11106</v>
      </c>
    </row>
    <row r="1075" spans="1:19" x14ac:dyDescent="0.3">
      <c r="A1075" s="15" t="s">
        <v>2204</v>
      </c>
      <c r="B1075" s="15" t="s">
        <v>13082</v>
      </c>
      <c r="C1075" s="15" t="s">
        <v>13083</v>
      </c>
      <c r="D1075" s="23" t="s">
        <v>13086</v>
      </c>
      <c r="E1075" s="24" t="s">
        <v>13194</v>
      </c>
      <c r="F1075" s="17">
        <v>1000</v>
      </c>
      <c r="G1075" s="17">
        <v>129</v>
      </c>
      <c r="H1075" s="25">
        <v>0.87</v>
      </c>
      <c r="I1075" s="18" t="str">
        <f t="shared" si="49"/>
        <v>&lt;₹200</v>
      </c>
      <c r="J1075" s="18" t="str">
        <f t="shared" si="50"/>
        <v>Eligible</v>
      </c>
      <c r="K1075" s="15">
        <v>3.9</v>
      </c>
      <c r="L1075" s="26">
        <v>2116</v>
      </c>
      <c r="M1075" s="27">
        <f t="shared" si="51"/>
        <v>2116000</v>
      </c>
      <c r="N1075" s="15" t="s">
        <v>2205</v>
      </c>
      <c r="O1075" s="15" t="s">
        <v>2206</v>
      </c>
      <c r="P1075" s="15" t="s">
        <v>2207</v>
      </c>
      <c r="Q1075" s="15" t="s">
        <v>2208</v>
      </c>
      <c r="R1075" s="15" t="s">
        <v>2210</v>
      </c>
      <c r="S1075" s="15" t="s">
        <v>2209</v>
      </c>
    </row>
    <row r="1076" spans="1:19" x14ac:dyDescent="0.3">
      <c r="A1076" s="15" t="s">
        <v>4732</v>
      </c>
      <c r="B1076" s="15" t="s">
        <v>13116</v>
      </c>
      <c r="C1076" s="23" t="s">
        <v>13142</v>
      </c>
      <c r="D1076" s="23" t="s">
        <v>13143</v>
      </c>
      <c r="E1076" s="24"/>
      <c r="F1076" s="17">
        <v>1999</v>
      </c>
      <c r="G1076" s="17">
        <v>281</v>
      </c>
      <c r="H1076" s="25">
        <v>0.86</v>
      </c>
      <c r="I1076" s="18" t="str">
        <f t="shared" si="49"/>
        <v>₹200 - ₹500</v>
      </c>
      <c r="J1076" s="18" t="str">
        <f t="shared" si="50"/>
        <v>Eligible</v>
      </c>
      <c r="K1076" s="15">
        <v>3.9</v>
      </c>
      <c r="L1076" s="26">
        <v>54</v>
      </c>
      <c r="M1076" s="27">
        <f t="shared" si="51"/>
        <v>107946</v>
      </c>
      <c r="N1076" s="15" t="s">
        <v>4733</v>
      </c>
      <c r="O1076" s="15" t="s">
        <v>4734</v>
      </c>
      <c r="P1076" s="15" t="s">
        <v>4735</v>
      </c>
      <c r="Q1076" s="15" t="s">
        <v>4736</v>
      </c>
      <c r="R1076" s="15" t="s">
        <v>4738</v>
      </c>
      <c r="S1076" s="15" t="s">
        <v>4737</v>
      </c>
    </row>
    <row r="1077" spans="1:19" x14ac:dyDescent="0.3">
      <c r="A1077" s="15" t="s">
        <v>12322</v>
      </c>
      <c r="B1077" s="15" t="s">
        <v>13149</v>
      </c>
      <c r="C1077" s="23" t="s">
        <v>13154</v>
      </c>
      <c r="D1077" s="23" t="s">
        <v>13158</v>
      </c>
      <c r="E1077" s="24" t="s">
        <v>13200</v>
      </c>
      <c r="F1077" s="17">
        <v>1499</v>
      </c>
      <c r="G1077" s="17">
        <v>1235</v>
      </c>
      <c r="H1077" s="25">
        <v>0.18</v>
      </c>
      <c r="I1077" s="18" t="str">
        <f t="shared" si="49"/>
        <v>&gt;₹500</v>
      </c>
      <c r="J1077" s="18" t="str">
        <f t="shared" si="50"/>
        <v>Not Eligible</v>
      </c>
      <c r="K1077" s="15">
        <v>3.9</v>
      </c>
      <c r="L1077" s="26">
        <v>7229</v>
      </c>
      <c r="M1077" s="27">
        <f t="shared" si="51"/>
        <v>10836271</v>
      </c>
      <c r="N1077" s="15" t="s">
        <v>12323</v>
      </c>
      <c r="O1077" s="15" t="s">
        <v>12324</v>
      </c>
      <c r="P1077" s="15" t="s">
        <v>12325</v>
      </c>
      <c r="Q1077" s="15" t="s">
        <v>12326</v>
      </c>
      <c r="R1077" s="15" t="s">
        <v>12328</v>
      </c>
      <c r="S1077" s="15" t="s">
        <v>12327</v>
      </c>
    </row>
    <row r="1078" spans="1:19" x14ac:dyDescent="0.3">
      <c r="A1078" s="15" t="s">
        <v>1431</v>
      </c>
      <c r="B1078" s="15" t="s">
        <v>13116</v>
      </c>
      <c r="C1078" s="15" t="s">
        <v>13132</v>
      </c>
      <c r="D1078" s="15" t="s">
        <v>13117</v>
      </c>
      <c r="E1078" s="24" t="s">
        <v>13228</v>
      </c>
      <c r="F1078" s="17">
        <v>899</v>
      </c>
      <c r="G1078" s="17">
        <v>399</v>
      </c>
      <c r="H1078" s="25">
        <v>0.56000000000000005</v>
      </c>
      <c r="I1078" s="18" t="str">
        <f t="shared" si="49"/>
        <v>₹200 - ₹500</v>
      </c>
      <c r="J1078" s="18" t="str">
        <f t="shared" si="50"/>
        <v>Eligible</v>
      </c>
      <c r="K1078" s="15">
        <v>3.9</v>
      </c>
      <c r="L1078" s="26">
        <v>3842</v>
      </c>
      <c r="M1078" s="27">
        <f t="shared" si="51"/>
        <v>3453958</v>
      </c>
      <c r="N1078" s="15" t="s">
        <v>1432</v>
      </c>
      <c r="O1078" s="15" t="s">
        <v>1433</v>
      </c>
      <c r="P1078" s="15" t="s">
        <v>1434</v>
      </c>
      <c r="Q1078" s="15" t="s">
        <v>1435</v>
      </c>
      <c r="R1078" s="15" t="s">
        <v>1437</v>
      </c>
      <c r="S1078" s="15" t="s">
        <v>1436</v>
      </c>
    </row>
    <row r="1079" spans="1:19" x14ac:dyDescent="0.3">
      <c r="A1079" s="15" t="s">
        <v>2616</v>
      </c>
      <c r="B1079" s="15" t="s">
        <v>13116</v>
      </c>
      <c r="C1079" s="15" t="s">
        <v>13132</v>
      </c>
      <c r="D1079" s="15" t="s">
        <v>13117</v>
      </c>
      <c r="E1079" s="24" t="s">
        <v>13228</v>
      </c>
      <c r="F1079" s="17">
        <v>699</v>
      </c>
      <c r="G1079" s="17">
        <v>349</v>
      </c>
      <c r="H1079" s="25">
        <v>0.5</v>
      </c>
      <c r="I1079" s="18" t="str">
        <f t="shared" si="49"/>
        <v>₹200 - ₹500</v>
      </c>
      <c r="J1079" s="18" t="str">
        <f t="shared" si="50"/>
        <v>Eligible</v>
      </c>
      <c r="K1079" s="15">
        <v>3.9</v>
      </c>
      <c r="L1079" s="26">
        <v>646</v>
      </c>
      <c r="M1079" s="27">
        <f t="shared" si="51"/>
        <v>451554</v>
      </c>
      <c r="N1079" s="15" t="s">
        <v>2617</v>
      </c>
      <c r="O1079" s="15" t="s">
        <v>2618</v>
      </c>
      <c r="P1079" s="15" t="s">
        <v>2619</v>
      </c>
      <c r="Q1079" s="15" t="s">
        <v>2620</v>
      </c>
      <c r="R1079" s="15" t="s">
        <v>2622</v>
      </c>
      <c r="S1079" s="15" t="s">
        <v>2621</v>
      </c>
    </row>
    <row r="1080" spans="1:19" x14ac:dyDescent="0.3">
      <c r="A1080" s="15" t="s">
        <v>2806</v>
      </c>
      <c r="B1080" s="15" t="s">
        <v>13116</v>
      </c>
      <c r="C1080" s="15" t="s">
        <v>13132</v>
      </c>
      <c r="D1080" s="15" t="s">
        <v>13117</v>
      </c>
      <c r="E1080" s="24" t="s">
        <v>13228</v>
      </c>
      <c r="F1080" s="17">
        <v>399</v>
      </c>
      <c r="G1080" s="17">
        <v>247</v>
      </c>
      <c r="H1080" s="25">
        <v>0.38</v>
      </c>
      <c r="I1080" s="18" t="str">
        <f t="shared" si="49"/>
        <v>₹200 - ₹500</v>
      </c>
      <c r="J1080" s="18" t="str">
        <f t="shared" si="50"/>
        <v>Not Eligible</v>
      </c>
      <c r="K1080" s="15">
        <v>3.9</v>
      </c>
      <c r="L1080" s="26">
        <v>1802</v>
      </c>
      <c r="M1080" s="27">
        <f t="shared" si="51"/>
        <v>718998</v>
      </c>
      <c r="N1080" s="15" t="s">
        <v>2807</v>
      </c>
      <c r="O1080" s="15" t="s">
        <v>2808</v>
      </c>
      <c r="P1080" s="15" t="s">
        <v>2809</v>
      </c>
      <c r="Q1080" s="15" t="s">
        <v>2810</v>
      </c>
      <c r="R1080" s="15" t="s">
        <v>2812</v>
      </c>
      <c r="S1080" s="15" t="s">
        <v>2811</v>
      </c>
    </row>
    <row r="1081" spans="1:19" x14ac:dyDescent="0.3">
      <c r="A1081" s="15" t="s">
        <v>11817</v>
      </c>
      <c r="B1081" s="15" t="s">
        <v>13149</v>
      </c>
      <c r="C1081" s="15" t="s">
        <v>13164</v>
      </c>
      <c r="D1081" s="23" t="s">
        <v>13167</v>
      </c>
      <c r="E1081" s="24" t="s">
        <v>13271</v>
      </c>
      <c r="F1081" s="17">
        <v>1299</v>
      </c>
      <c r="G1081" s="17">
        <v>499</v>
      </c>
      <c r="H1081" s="25">
        <v>0.62</v>
      </c>
      <c r="I1081" s="18" t="str">
        <f t="shared" si="49"/>
        <v>₹200 - ₹500</v>
      </c>
      <c r="J1081" s="18" t="str">
        <f t="shared" si="50"/>
        <v>Eligible</v>
      </c>
      <c r="K1081" s="15">
        <v>3.9</v>
      </c>
      <c r="L1081" s="26">
        <v>252</v>
      </c>
      <c r="M1081" s="27">
        <f t="shared" si="51"/>
        <v>327348</v>
      </c>
      <c r="N1081" s="15" t="s">
        <v>11818</v>
      </c>
      <c r="O1081" s="15" t="s">
        <v>11819</v>
      </c>
      <c r="P1081" s="15" t="s">
        <v>11820</v>
      </c>
      <c r="Q1081" s="15" t="s">
        <v>11821</v>
      </c>
      <c r="R1081" s="15" t="s">
        <v>11823</v>
      </c>
      <c r="S1081" s="15" t="s">
        <v>11822</v>
      </c>
    </row>
    <row r="1082" spans="1:19" x14ac:dyDescent="0.3">
      <c r="A1082" s="15" t="s">
        <v>12019</v>
      </c>
      <c r="B1082" s="15" t="s">
        <v>13149</v>
      </c>
      <c r="C1082" s="23" t="s">
        <v>13160</v>
      </c>
      <c r="D1082" s="23" t="s">
        <v>13161</v>
      </c>
      <c r="E1082" s="24" t="s">
        <v>13235</v>
      </c>
      <c r="F1082" s="17">
        <v>1099</v>
      </c>
      <c r="G1082" s="17">
        <v>351</v>
      </c>
      <c r="H1082" s="25">
        <v>0.68</v>
      </c>
      <c r="I1082" s="18" t="str">
        <f t="shared" si="49"/>
        <v>₹200 - ₹500</v>
      </c>
      <c r="J1082" s="18" t="str">
        <f t="shared" si="50"/>
        <v>Eligible</v>
      </c>
      <c r="K1082" s="15">
        <v>3.9</v>
      </c>
      <c r="L1082" s="26">
        <v>780</v>
      </c>
      <c r="M1082" s="27">
        <f t="shared" si="51"/>
        <v>857220</v>
      </c>
      <c r="N1082" s="15" t="s">
        <v>12020</v>
      </c>
      <c r="O1082" s="15" t="s">
        <v>12021</v>
      </c>
      <c r="P1082" s="15" t="s">
        <v>12022</v>
      </c>
      <c r="Q1082" s="15" t="s">
        <v>12023</v>
      </c>
      <c r="R1082" s="15" t="s">
        <v>12025</v>
      </c>
      <c r="S1082" s="15" t="s">
        <v>12024</v>
      </c>
    </row>
    <row r="1083" spans="1:19" x14ac:dyDescent="0.3">
      <c r="A1083" s="15" t="s">
        <v>12675</v>
      </c>
      <c r="B1083" s="15" t="s">
        <v>13149</v>
      </c>
      <c r="C1083" s="15" t="s">
        <v>13154</v>
      </c>
      <c r="D1083" s="15" t="s">
        <v>13159</v>
      </c>
      <c r="E1083" s="24" t="s">
        <v>13262</v>
      </c>
      <c r="F1083" s="17">
        <v>2499</v>
      </c>
      <c r="G1083" s="17">
        <v>1049</v>
      </c>
      <c r="H1083" s="25">
        <v>0.57999999999999996</v>
      </c>
      <c r="I1083" s="18" t="str">
        <f t="shared" si="49"/>
        <v>&gt;₹500</v>
      </c>
      <c r="J1083" s="18" t="str">
        <f t="shared" si="50"/>
        <v>Eligible</v>
      </c>
      <c r="K1083" s="15">
        <v>3.9</v>
      </c>
      <c r="L1083" s="26">
        <v>74</v>
      </c>
      <c r="M1083" s="27">
        <f t="shared" si="51"/>
        <v>184926</v>
      </c>
      <c r="N1083" s="15" t="s">
        <v>12676</v>
      </c>
      <c r="O1083" s="15" t="s">
        <v>12677</v>
      </c>
      <c r="P1083" s="15" t="s">
        <v>12678</v>
      </c>
      <c r="Q1083" s="15" t="s">
        <v>12679</v>
      </c>
      <c r="R1083" s="15" t="s">
        <v>12681</v>
      </c>
      <c r="S1083" s="15" t="s">
        <v>12680</v>
      </c>
    </row>
    <row r="1084" spans="1:19" x14ac:dyDescent="0.3">
      <c r="A1084" s="15" t="s">
        <v>1210</v>
      </c>
      <c r="B1084" s="15" t="s">
        <v>13082</v>
      </c>
      <c r="C1084" s="15" t="s">
        <v>13083</v>
      </c>
      <c r="D1084" s="15" t="s">
        <v>13086</v>
      </c>
      <c r="E1084" s="24" t="s">
        <v>13194</v>
      </c>
      <c r="F1084" s="17">
        <v>299</v>
      </c>
      <c r="G1084" s="17">
        <v>179</v>
      </c>
      <c r="H1084" s="25">
        <v>0.4</v>
      </c>
      <c r="I1084" s="18" t="str">
        <f t="shared" si="49"/>
        <v>&lt;₹200</v>
      </c>
      <c r="J1084" s="18" t="str">
        <f t="shared" si="50"/>
        <v>Not Eligible</v>
      </c>
      <c r="K1084" s="15">
        <v>3.9</v>
      </c>
      <c r="L1084" s="26">
        <v>2026</v>
      </c>
      <c r="M1084" s="27">
        <f t="shared" si="51"/>
        <v>605774</v>
      </c>
      <c r="N1084" s="15" t="s">
        <v>1211</v>
      </c>
      <c r="O1084" s="15" t="s">
        <v>1212</v>
      </c>
      <c r="P1084" s="15" t="s">
        <v>1213</v>
      </c>
      <c r="Q1084" s="15" t="s">
        <v>1214</v>
      </c>
      <c r="R1084" s="15" t="s">
        <v>1216</v>
      </c>
      <c r="S1084" s="15" t="s">
        <v>1215</v>
      </c>
    </row>
    <row r="1085" spans="1:19" x14ac:dyDescent="0.3">
      <c r="A1085" s="15" t="s">
        <v>12382</v>
      </c>
      <c r="B1085" s="15" t="s">
        <v>13149</v>
      </c>
      <c r="C1085" s="15" t="s">
        <v>13154</v>
      </c>
      <c r="D1085" s="23" t="s">
        <v>13158</v>
      </c>
      <c r="E1085" s="24" t="s">
        <v>13261</v>
      </c>
      <c r="F1085" s="17">
        <v>2495</v>
      </c>
      <c r="G1085" s="17">
        <v>1349</v>
      </c>
      <c r="H1085" s="25">
        <v>0.46</v>
      </c>
      <c r="I1085" s="18" t="str">
        <f t="shared" si="49"/>
        <v>&gt;₹500</v>
      </c>
      <c r="J1085" s="18" t="str">
        <f t="shared" si="50"/>
        <v>Not Eligible</v>
      </c>
      <c r="K1085" s="15">
        <v>3.9</v>
      </c>
      <c r="L1085" s="26">
        <v>5911</v>
      </c>
      <c r="M1085" s="27">
        <f t="shared" si="51"/>
        <v>14747945</v>
      </c>
      <c r="N1085" s="15" t="s">
        <v>12383</v>
      </c>
      <c r="O1085" s="15" t="s">
        <v>12384</v>
      </c>
      <c r="P1085" s="15" t="s">
        <v>12385</v>
      </c>
      <c r="Q1085" s="15" t="s">
        <v>12386</v>
      </c>
      <c r="R1085" s="15" t="s">
        <v>12388</v>
      </c>
      <c r="S1085" s="15" t="s">
        <v>12387</v>
      </c>
    </row>
    <row r="1086" spans="1:19" x14ac:dyDescent="0.3">
      <c r="A1086" s="15" t="s">
        <v>1726</v>
      </c>
      <c r="B1086" s="15" t="s">
        <v>13082</v>
      </c>
      <c r="C1086" s="15" t="s">
        <v>13083</v>
      </c>
      <c r="D1086" s="15" t="s">
        <v>13086</v>
      </c>
      <c r="E1086" s="24" t="s">
        <v>13194</v>
      </c>
      <c r="F1086" s="17">
        <v>549</v>
      </c>
      <c r="G1086" s="17">
        <v>139</v>
      </c>
      <c r="H1086" s="25">
        <v>0.75</v>
      </c>
      <c r="I1086" s="18" t="str">
        <f t="shared" si="49"/>
        <v>&lt;₹200</v>
      </c>
      <c r="J1086" s="18" t="str">
        <f t="shared" si="50"/>
        <v>Eligible</v>
      </c>
      <c r="K1086" s="15">
        <v>3.9</v>
      </c>
      <c r="L1086" s="26">
        <v>1964</v>
      </c>
      <c r="M1086" s="27">
        <f t="shared" si="51"/>
        <v>1078236</v>
      </c>
      <c r="N1086" s="15" t="s">
        <v>1727</v>
      </c>
      <c r="O1086" s="15" t="s">
        <v>1728</v>
      </c>
      <c r="P1086" s="15" t="s">
        <v>1729</v>
      </c>
      <c r="Q1086" s="15" t="s">
        <v>1730</v>
      </c>
      <c r="R1086" s="15" t="s">
        <v>1732</v>
      </c>
      <c r="S1086" s="15" t="s">
        <v>1731</v>
      </c>
    </row>
    <row r="1087" spans="1:19" x14ac:dyDescent="0.3">
      <c r="A1087" s="15" t="s">
        <v>2098</v>
      </c>
      <c r="B1087" s="15" t="s">
        <v>13082</v>
      </c>
      <c r="C1087" s="15" t="s">
        <v>13083</v>
      </c>
      <c r="D1087" s="15" t="s">
        <v>13086</v>
      </c>
      <c r="E1087" s="24" t="s">
        <v>13194</v>
      </c>
      <c r="F1087" s="17">
        <v>549</v>
      </c>
      <c r="G1087" s="17">
        <v>128.31</v>
      </c>
      <c r="H1087" s="25">
        <v>0.77</v>
      </c>
      <c r="I1087" s="18" t="str">
        <f t="shared" si="49"/>
        <v>&lt;₹200</v>
      </c>
      <c r="J1087" s="18" t="str">
        <f t="shared" si="50"/>
        <v>Eligible</v>
      </c>
      <c r="K1087" s="15">
        <v>3.9</v>
      </c>
      <c r="L1087" s="26">
        <v>25</v>
      </c>
      <c r="M1087" s="27">
        <f t="shared" si="51"/>
        <v>13725</v>
      </c>
      <c r="N1087" s="15" t="s">
        <v>1727</v>
      </c>
      <c r="O1087" s="15" t="s">
        <v>1728</v>
      </c>
      <c r="P1087" s="15" t="s">
        <v>1729</v>
      </c>
      <c r="Q1087" s="15" t="s">
        <v>1730</v>
      </c>
      <c r="R1087" s="15" t="s">
        <v>1732</v>
      </c>
      <c r="S1087" s="15" t="s">
        <v>1731</v>
      </c>
    </row>
    <row r="1088" spans="1:19" x14ac:dyDescent="0.3">
      <c r="A1088" s="15" t="s">
        <v>1466</v>
      </c>
      <c r="B1088" s="15" t="s">
        <v>13082</v>
      </c>
      <c r="C1088" s="15" t="s">
        <v>13083</v>
      </c>
      <c r="D1088" s="15" t="s">
        <v>13086</v>
      </c>
      <c r="E1088" s="24" t="s">
        <v>13194</v>
      </c>
      <c r="F1088" s="17">
        <v>399</v>
      </c>
      <c r="G1088" s="17">
        <v>149</v>
      </c>
      <c r="H1088" s="25">
        <v>0.63</v>
      </c>
      <c r="I1088" s="18" t="str">
        <f t="shared" si="49"/>
        <v>&lt;₹200</v>
      </c>
      <c r="J1088" s="18" t="str">
        <f t="shared" si="50"/>
        <v>Eligible</v>
      </c>
      <c r="K1088" s="15">
        <v>3.9</v>
      </c>
      <c r="L1088" s="26">
        <v>3160</v>
      </c>
      <c r="M1088" s="27">
        <f t="shared" si="51"/>
        <v>1260840</v>
      </c>
      <c r="N1088" s="15" t="s">
        <v>1467</v>
      </c>
      <c r="O1088" s="15" t="s">
        <v>1468</v>
      </c>
      <c r="P1088" s="15" t="s">
        <v>1469</v>
      </c>
      <c r="Q1088" s="15" t="s">
        <v>1470</v>
      </c>
      <c r="R1088" s="15" t="s">
        <v>1472</v>
      </c>
      <c r="S1088" s="15" t="s">
        <v>1471</v>
      </c>
    </row>
    <row r="1089" spans="1:19" x14ac:dyDescent="0.3">
      <c r="A1089" s="15" t="s">
        <v>4887</v>
      </c>
      <c r="B1089" s="15" t="s">
        <v>13082</v>
      </c>
      <c r="C1089" s="23" t="s">
        <v>13083</v>
      </c>
      <c r="D1089" s="23" t="s">
        <v>13086</v>
      </c>
      <c r="E1089" s="24" t="s">
        <v>13194</v>
      </c>
      <c r="F1089" s="17">
        <v>700</v>
      </c>
      <c r="G1089" s="17">
        <v>219</v>
      </c>
      <c r="H1089" s="25">
        <v>0.69</v>
      </c>
      <c r="I1089" s="18" t="str">
        <f t="shared" si="49"/>
        <v>₹200 - ₹500</v>
      </c>
      <c r="J1089" s="18" t="str">
        <f t="shared" si="50"/>
        <v>Eligible</v>
      </c>
      <c r="K1089" s="15">
        <v>3.8</v>
      </c>
      <c r="L1089" s="26">
        <v>1558</v>
      </c>
      <c r="M1089" s="27">
        <f t="shared" si="51"/>
        <v>1090600</v>
      </c>
      <c r="N1089" s="15" t="s">
        <v>4888</v>
      </c>
      <c r="O1089" s="15" t="s">
        <v>4889</v>
      </c>
      <c r="P1089" s="15" t="s">
        <v>4890</v>
      </c>
      <c r="Q1089" s="15" t="s">
        <v>4891</v>
      </c>
      <c r="R1089" s="15" t="s">
        <v>4893</v>
      </c>
      <c r="S1089" s="15" t="s">
        <v>4892</v>
      </c>
    </row>
    <row r="1090" spans="1:19" x14ac:dyDescent="0.3">
      <c r="A1090" s="15" t="s">
        <v>5413</v>
      </c>
      <c r="B1090" s="15" t="s">
        <v>13116</v>
      </c>
      <c r="C1090" s="15" t="s">
        <v>13142</v>
      </c>
      <c r="D1090" s="23" t="s">
        <v>13143</v>
      </c>
      <c r="E1090" s="24"/>
      <c r="F1090" s="17">
        <v>3999</v>
      </c>
      <c r="G1090" s="17">
        <v>1599</v>
      </c>
      <c r="H1090" s="25">
        <v>0.6</v>
      </c>
      <c r="I1090" s="18" t="str">
        <f t="shared" ref="I1090:I1153" si="52">IF(G1090&lt;200,"&lt;₹200",IF(OR(G1090=200,G1090&lt;=500),"₹200 - ₹500","&gt;₹500"))</f>
        <v>&gt;₹500</v>
      </c>
      <c r="J1090" s="18" t="str">
        <f t="shared" ref="J1090:J1153" si="53">IF(H1090&gt;=50%,"Eligible","Not Eligible")</f>
        <v>Eligible</v>
      </c>
      <c r="K1090" s="15">
        <v>3.8</v>
      </c>
      <c r="L1090" s="26">
        <v>8958</v>
      </c>
      <c r="M1090" s="27">
        <f t="shared" si="51"/>
        <v>35823042</v>
      </c>
      <c r="N1090" s="15" t="s">
        <v>5414</v>
      </c>
      <c r="O1090" s="15" t="s">
        <v>5415</v>
      </c>
      <c r="P1090" s="15" t="s">
        <v>5416</v>
      </c>
      <c r="Q1090" s="15" t="s">
        <v>5417</v>
      </c>
      <c r="R1090" s="15" t="s">
        <v>5419</v>
      </c>
      <c r="S1090" s="15" t="s">
        <v>5418</v>
      </c>
    </row>
    <row r="1091" spans="1:19" x14ac:dyDescent="0.3">
      <c r="A1091" s="15" t="s">
        <v>5610</v>
      </c>
      <c r="B1091" s="15" t="s">
        <v>13082</v>
      </c>
      <c r="C1091" s="15" t="s">
        <v>13100</v>
      </c>
      <c r="D1091" s="23" t="s">
        <v>13101</v>
      </c>
      <c r="E1091" s="24"/>
      <c r="F1091" s="17">
        <v>4999</v>
      </c>
      <c r="G1091" s="17">
        <v>4098</v>
      </c>
      <c r="H1091" s="25">
        <v>0.18</v>
      </c>
      <c r="I1091" s="18" t="str">
        <f t="shared" si="52"/>
        <v>&gt;₹500</v>
      </c>
      <c r="J1091" s="18" t="str">
        <f t="shared" si="53"/>
        <v>Not Eligible</v>
      </c>
      <c r="K1091" s="15">
        <v>3.8</v>
      </c>
      <c r="L1091" s="26">
        <v>13251</v>
      </c>
      <c r="M1091" s="27">
        <f t="shared" si="51"/>
        <v>66241749</v>
      </c>
      <c r="N1091" s="15" t="s">
        <v>5611</v>
      </c>
      <c r="O1091" s="15" t="s">
        <v>5612</v>
      </c>
      <c r="P1091" s="15" t="s">
        <v>5613</v>
      </c>
      <c r="Q1091" s="15" t="s">
        <v>5614</v>
      </c>
      <c r="R1091" s="15" t="s">
        <v>5616</v>
      </c>
      <c r="S1091" s="15" t="s">
        <v>5615</v>
      </c>
    </row>
    <row r="1092" spans="1:19" x14ac:dyDescent="0.3">
      <c r="A1092" s="15" t="s">
        <v>8687</v>
      </c>
      <c r="B1092" s="15" t="s">
        <v>13116</v>
      </c>
      <c r="C1092" s="23" t="s">
        <v>13126</v>
      </c>
      <c r="D1092" s="23" t="s">
        <v>13129</v>
      </c>
      <c r="E1092" s="24" t="s">
        <v>13215</v>
      </c>
      <c r="F1092" s="17">
        <v>2990</v>
      </c>
      <c r="G1092" s="17">
        <v>1399</v>
      </c>
      <c r="H1092" s="25">
        <v>0.53</v>
      </c>
      <c r="I1092" s="18" t="str">
        <f t="shared" si="52"/>
        <v>&gt;₹500</v>
      </c>
      <c r="J1092" s="18" t="str">
        <f t="shared" si="53"/>
        <v>Eligible</v>
      </c>
      <c r="K1092" s="15">
        <v>3.8</v>
      </c>
      <c r="L1092" s="26">
        <v>7241</v>
      </c>
      <c r="M1092" s="27">
        <f t="shared" si="51"/>
        <v>21650590</v>
      </c>
      <c r="N1092" s="15" t="s">
        <v>8689</v>
      </c>
      <c r="O1092" s="15" t="s">
        <v>8690</v>
      </c>
      <c r="P1092" s="15" t="s">
        <v>8691</v>
      </c>
      <c r="Q1092" s="15" t="s">
        <v>8692</v>
      </c>
      <c r="R1092" s="15" t="s">
        <v>8694</v>
      </c>
      <c r="S1092" s="15" t="s">
        <v>8693</v>
      </c>
    </row>
    <row r="1093" spans="1:19" x14ac:dyDescent="0.3">
      <c r="A1093" s="15" t="s">
        <v>8825</v>
      </c>
      <c r="B1093" s="15" t="s">
        <v>13082</v>
      </c>
      <c r="C1093" s="23" t="s">
        <v>13083</v>
      </c>
      <c r="D1093" s="23" t="s">
        <v>13089</v>
      </c>
      <c r="E1093" s="24" t="s">
        <v>13201</v>
      </c>
      <c r="F1093" s="17">
        <v>1500</v>
      </c>
      <c r="G1093" s="17">
        <v>354</v>
      </c>
      <c r="H1093" s="25">
        <v>0.76</v>
      </c>
      <c r="I1093" s="18" t="str">
        <f t="shared" si="52"/>
        <v>₹200 - ₹500</v>
      </c>
      <c r="J1093" s="18" t="str">
        <f t="shared" si="53"/>
        <v>Eligible</v>
      </c>
      <c r="K1093" s="15">
        <v>3.8</v>
      </c>
      <c r="L1093" s="26">
        <v>16020</v>
      </c>
      <c r="M1093" s="27">
        <f t="shared" si="51"/>
        <v>24030000</v>
      </c>
      <c r="N1093" s="15" t="s">
        <v>8826</v>
      </c>
      <c r="O1093" s="15" t="s">
        <v>8827</v>
      </c>
      <c r="P1093" s="15" t="s">
        <v>8828</v>
      </c>
      <c r="Q1093" s="15" t="s">
        <v>8829</v>
      </c>
      <c r="R1093" s="15" t="s">
        <v>8831</v>
      </c>
      <c r="S1093" s="15" t="s">
        <v>8830</v>
      </c>
    </row>
    <row r="1094" spans="1:19" x14ac:dyDescent="0.3">
      <c r="A1094" s="15" t="s">
        <v>7090</v>
      </c>
      <c r="B1094" s="15" t="s">
        <v>13180</v>
      </c>
      <c r="C1094" s="15" t="s">
        <v>13183</v>
      </c>
      <c r="D1094" s="15" t="s">
        <v>13184</v>
      </c>
      <c r="E1094" s="24" t="s">
        <v>13212</v>
      </c>
      <c r="F1094" s="17">
        <v>600</v>
      </c>
      <c r="G1094" s="17">
        <v>480</v>
      </c>
      <c r="H1094" s="25">
        <v>0.2</v>
      </c>
      <c r="I1094" s="18" t="str">
        <f t="shared" si="52"/>
        <v>₹200 - ₹500</v>
      </c>
      <c r="J1094" s="18" t="str">
        <f t="shared" si="53"/>
        <v>Not Eligible</v>
      </c>
      <c r="K1094" s="15">
        <v>3.8</v>
      </c>
      <c r="L1094" s="26">
        <v>1470</v>
      </c>
      <c r="M1094" s="27">
        <f t="shared" si="51"/>
        <v>882000</v>
      </c>
      <c r="N1094" s="15" t="s">
        <v>7092</v>
      </c>
      <c r="O1094" s="15" t="s">
        <v>7093</v>
      </c>
      <c r="P1094" s="15" t="s">
        <v>7094</v>
      </c>
      <c r="Q1094" s="15" t="s">
        <v>7095</v>
      </c>
      <c r="R1094" s="15" t="s">
        <v>7097</v>
      </c>
      <c r="S1094" s="15" t="s">
        <v>7096</v>
      </c>
    </row>
    <row r="1095" spans="1:19" x14ac:dyDescent="0.3">
      <c r="A1095" s="15" t="s">
        <v>6668</v>
      </c>
      <c r="B1095" s="15" t="s">
        <v>13116</v>
      </c>
      <c r="C1095" s="15" t="s">
        <v>13142</v>
      </c>
      <c r="D1095" s="15" t="s">
        <v>13143</v>
      </c>
      <c r="E1095" s="24"/>
      <c r="F1095" s="17">
        <v>4999</v>
      </c>
      <c r="G1095" s="17">
        <v>2499</v>
      </c>
      <c r="H1095" s="25">
        <v>0.5</v>
      </c>
      <c r="I1095" s="18" t="str">
        <f t="shared" si="52"/>
        <v>&gt;₹500</v>
      </c>
      <c r="J1095" s="18" t="str">
        <f t="shared" si="53"/>
        <v>Eligible</v>
      </c>
      <c r="K1095" s="15">
        <v>3.8</v>
      </c>
      <c r="L1095" s="26">
        <v>3663</v>
      </c>
      <c r="M1095" s="27">
        <f t="shared" si="51"/>
        <v>18311337</v>
      </c>
      <c r="N1095" s="15" t="s">
        <v>6669</v>
      </c>
      <c r="O1095" s="15" t="s">
        <v>6670</v>
      </c>
      <c r="P1095" s="15" t="s">
        <v>6671</v>
      </c>
      <c r="Q1095" s="15" t="s">
        <v>6672</v>
      </c>
      <c r="R1095" s="15" t="s">
        <v>6674</v>
      </c>
      <c r="S1095" s="15" t="s">
        <v>6673</v>
      </c>
    </row>
    <row r="1096" spans="1:19" x14ac:dyDescent="0.3">
      <c r="A1096" s="15" t="s">
        <v>3869</v>
      </c>
      <c r="B1096" s="15" t="s">
        <v>13116</v>
      </c>
      <c r="C1096" s="23" t="s">
        <v>13137</v>
      </c>
      <c r="D1096" s="23" t="s">
        <v>13139</v>
      </c>
      <c r="E1096" s="24" t="s">
        <v>13197</v>
      </c>
      <c r="F1096" s="17">
        <v>17999</v>
      </c>
      <c r="G1096" s="17">
        <v>12999</v>
      </c>
      <c r="H1096" s="25">
        <v>0.28000000000000003</v>
      </c>
      <c r="I1096" s="18" t="str">
        <f t="shared" si="52"/>
        <v>&gt;₹500</v>
      </c>
      <c r="J1096" s="18" t="str">
        <f t="shared" si="53"/>
        <v>Not Eligible</v>
      </c>
      <c r="K1096" s="15">
        <v>3.8</v>
      </c>
      <c r="L1096" s="26">
        <v>638</v>
      </c>
      <c r="M1096" s="27">
        <f t="shared" si="51"/>
        <v>11483362</v>
      </c>
      <c r="N1096" s="15" t="s">
        <v>2983</v>
      </c>
      <c r="O1096" s="15" t="s">
        <v>2984</v>
      </c>
      <c r="P1096" s="15" t="s">
        <v>2985</v>
      </c>
      <c r="Q1096" s="15" t="s">
        <v>2986</v>
      </c>
      <c r="R1096" s="15" t="s">
        <v>2988</v>
      </c>
      <c r="S1096" s="15" t="s">
        <v>2987</v>
      </c>
    </row>
    <row r="1097" spans="1:19" x14ac:dyDescent="0.3">
      <c r="A1097" s="15" t="s">
        <v>2982</v>
      </c>
      <c r="B1097" s="15" t="s">
        <v>13116</v>
      </c>
      <c r="C1097" s="23" t="s">
        <v>13142</v>
      </c>
      <c r="D1097" s="23" t="s">
        <v>13143</v>
      </c>
      <c r="E1097" s="24"/>
      <c r="F1097" s="17">
        <v>7990</v>
      </c>
      <c r="G1097" s="17">
        <v>1999</v>
      </c>
      <c r="H1097" s="25">
        <v>0.75</v>
      </c>
      <c r="I1097" s="18" t="str">
        <f t="shared" si="52"/>
        <v>&gt;₹500</v>
      </c>
      <c r="J1097" s="18" t="str">
        <f t="shared" si="53"/>
        <v>Eligible</v>
      </c>
      <c r="K1097" s="15">
        <v>3.8</v>
      </c>
      <c r="L1097" s="26">
        <v>3552</v>
      </c>
      <c r="M1097" s="27">
        <f t="shared" si="51"/>
        <v>28380480</v>
      </c>
      <c r="N1097" s="15" t="s">
        <v>2983</v>
      </c>
      <c r="O1097" s="15" t="s">
        <v>2984</v>
      </c>
      <c r="P1097" s="15" t="s">
        <v>2985</v>
      </c>
      <c r="Q1097" s="15" t="s">
        <v>2986</v>
      </c>
      <c r="R1097" s="15" t="s">
        <v>2988</v>
      </c>
      <c r="S1097" s="15" t="s">
        <v>2987</v>
      </c>
    </row>
    <row r="1098" spans="1:19" x14ac:dyDescent="0.3">
      <c r="A1098" s="15" t="s">
        <v>3418</v>
      </c>
      <c r="B1098" s="15" t="s">
        <v>13116</v>
      </c>
      <c r="C1098" s="23" t="s">
        <v>13137</v>
      </c>
      <c r="D1098" s="23" t="s">
        <v>13138</v>
      </c>
      <c r="E1098" s="24" t="s">
        <v>13210</v>
      </c>
      <c r="F1098" s="17">
        <v>1699</v>
      </c>
      <c r="G1098" s="17">
        <v>1075</v>
      </c>
      <c r="H1098" s="25">
        <v>0.37</v>
      </c>
      <c r="I1098" s="18" t="str">
        <f t="shared" si="52"/>
        <v>&gt;₹500</v>
      </c>
      <c r="J1098" s="18" t="str">
        <f t="shared" si="53"/>
        <v>Not Eligible</v>
      </c>
      <c r="K1098" s="15">
        <v>3.8</v>
      </c>
      <c r="L1098" s="26">
        <v>11148</v>
      </c>
      <c r="M1098" s="27">
        <f t="shared" ref="M1098:M1161" si="54">F1098*L1098</f>
        <v>18940452</v>
      </c>
      <c r="N1098" s="15" t="s">
        <v>2983</v>
      </c>
      <c r="O1098" s="15" t="s">
        <v>2984</v>
      </c>
      <c r="P1098" s="15" t="s">
        <v>2985</v>
      </c>
      <c r="Q1098" s="15" t="s">
        <v>2986</v>
      </c>
      <c r="R1098" s="15" t="s">
        <v>2988</v>
      </c>
      <c r="S1098" s="15" t="s">
        <v>2987</v>
      </c>
    </row>
    <row r="1099" spans="1:19" x14ac:dyDescent="0.3">
      <c r="A1099" s="15" t="s">
        <v>3634</v>
      </c>
      <c r="B1099" s="15" t="s">
        <v>13116</v>
      </c>
      <c r="C1099" s="23" t="s">
        <v>13137</v>
      </c>
      <c r="D1099" s="23" t="s">
        <v>13139</v>
      </c>
      <c r="E1099" s="24" t="s">
        <v>13231</v>
      </c>
      <c r="F1099" s="17">
        <v>1599</v>
      </c>
      <c r="G1099" s="17">
        <v>1299</v>
      </c>
      <c r="H1099" s="25">
        <v>0.19</v>
      </c>
      <c r="I1099" s="18" t="str">
        <f t="shared" si="52"/>
        <v>&gt;₹500</v>
      </c>
      <c r="J1099" s="18" t="str">
        <f t="shared" si="53"/>
        <v>Not Eligible</v>
      </c>
      <c r="K1099" s="15">
        <v>3.8</v>
      </c>
      <c r="L1099" s="26">
        <v>2449</v>
      </c>
      <c r="M1099" s="27">
        <f t="shared" si="54"/>
        <v>3915951</v>
      </c>
      <c r="N1099" s="15" t="s">
        <v>2983</v>
      </c>
      <c r="O1099" s="15" t="s">
        <v>2984</v>
      </c>
      <c r="P1099" s="15" t="s">
        <v>2985</v>
      </c>
      <c r="Q1099" s="15" t="s">
        <v>2986</v>
      </c>
      <c r="R1099" s="15" t="s">
        <v>2988</v>
      </c>
      <c r="S1099" s="15" t="s">
        <v>2987</v>
      </c>
    </row>
    <row r="1100" spans="1:19" x14ac:dyDescent="0.3">
      <c r="A1100" s="15" t="s">
        <v>4029</v>
      </c>
      <c r="B1100" s="15" t="s">
        <v>13116</v>
      </c>
      <c r="C1100" s="15" t="s">
        <v>13142</v>
      </c>
      <c r="D1100" s="15" t="s">
        <v>13143</v>
      </c>
      <c r="E1100" s="24"/>
      <c r="F1100" s="17">
        <v>7990</v>
      </c>
      <c r="G1100" s="17">
        <v>2999</v>
      </c>
      <c r="H1100" s="25">
        <v>0.62</v>
      </c>
      <c r="I1100" s="18" t="str">
        <f t="shared" si="52"/>
        <v>&gt;₹500</v>
      </c>
      <c r="J1100" s="18" t="str">
        <f t="shared" si="53"/>
        <v>Eligible</v>
      </c>
      <c r="K1100" s="15">
        <v>3.8</v>
      </c>
      <c r="L1100" s="26">
        <v>2299</v>
      </c>
      <c r="M1100" s="27">
        <f t="shared" si="54"/>
        <v>18369010</v>
      </c>
      <c r="N1100" s="15" t="s">
        <v>4030</v>
      </c>
      <c r="O1100" s="15" t="s">
        <v>4031</v>
      </c>
      <c r="P1100" s="15" t="s">
        <v>4032</v>
      </c>
      <c r="Q1100" s="15" t="s">
        <v>4033</v>
      </c>
      <c r="R1100" s="15" t="s">
        <v>4035</v>
      </c>
      <c r="S1100" s="15" t="s">
        <v>4034</v>
      </c>
    </row>
    <row r="1101" spans="1:19" x14ac:dyDescent="0.3">
      <c r="A1101" s="15" t="s">
        <v>4041</v>
      </c>
      <c r="B1101" s="15" t="s">
        <v>13082</v>
      </c>
      <c r="C1101" s="15" t="s">
        <v>13083</v>
      </c>
      <c r="D1101" s="15" t="s">
        <v>13086</v>
      </c>
      <c r="E1101" s="24" t="s">
        <v>13194</v>
      </c>
      <c r="F1101" s="17">
        <v>399</v>
      </c>
      <c r="G1101" s="17">
        <v>349</v>
      </c>
      <c r="H1101" s="25">
        <v>0.13</v>
      </c>
      <c r="I1101" s="18" t="str">
        <f t="shared" si="52"/>
        <v>₹200 - ₹500</v>
      </c>
      <c r="J1101" s="18" t="str">
        <f t="shared" si="53"/>
        <v>Not Eligible</v>
      </c>
      <c r="K1101" s="15">
        <v>3.8</v>
      </c>
      <c r="L1101" s="26">
        <v>6027</v>
      </c>
      <c r="M1101" s="27">
        <f t="shared" si="54"/>
        <v>2404773</v>
      </c>
      <c r="N1101" s="15" t="s">
        <v>4042</v>
      </c>
      <c r="O1101" s="15" t="s">
        <v>4031</v>
      </c>
      <c r="P1101" s="15" t="s">
        <v>4032</v>
      </c>
      <c r="Q1101" s="15" t="s">
        <v>4033</v>
      </c>
      <c r="R1101" s="15" t="s">
        <v>4035</v>
      </c>
      <c r="S1101" s="15" t="s">
        <v>4034</v>
      </c>
    </row>
    <row r="1102" spans="1:19" x14ac:dyDescent="0.3">
      <c r="A1102" s="15" t="s">
        <v>8698</v>
      </c>
      <c r="B1102" s="15" t="s">
        <v>13180</v>
      </c>
      <c r="C1102" s="23" t="s">
        <v>13183</v>
      </c>
      <c r="D1102" s="23" t="s">
        <v>13184</v>
      </c>
      <c r="E1102" s="24" t="s">
        <v>13212</v>
      </c>
      <c r="F1102" s="17">
        <v>320</v>
      </c>
      <c r="G1102" s="17">
        <v>272</v>
      </c>
      <c r="H1102" s="25">
        <v>0.15</v>
      </c>
      <c r="I1102" s="18" t="str">
        <f t="shared" si="52"/>
        <v>₹200 - ₹500</v>
      </c>
      <c r="J1102" s="18" t="str">
        <f t="shared" si="53"/>
        <v>Not Eligible</v>
      </c>
      <c r="K1102" s="15">
        <v>3.8</v>
      </c>
      <c r="L1102" s="26">
        <v>461</v>
      </c>
      <c r="M1102" s="27">
        <f t="shared" si="54"/>
        <v>147520</v>
      </c>
      <c r="N1102" s="15" t="s">
        <v>8699</v>
      </c>
      <c r="O1102" s="15" t="s">
        <v>8700</v>
      </c>
      <c r="P1102" s="15" t="s">
        <v>8701</v>
      </c>
      <c r="Q1102" s="15" t="s">
        <v>8702</v>
      </c>
      <c r="R1102" s="15" t="s">
        <v>8704</v>
      </c>
      <c r="S1102" s="15" t="s">
        <v>8703</v>
      </c>
    </row>
    <row r="1103" spans="1:19" x14ac:dyDescent="0.3">
      <c r="A1103" s="15" t="s">
        <v>5319</v>
      </c>
      <c r="B1103" s="15" t="s">
        <v>13116</v>
      </c>
      <c r="C1103" s="23" t="s">
        <v>13126</v>
      </c>
      <c r="D1103" s="23" t="s">
        <v>13129</v>
      </c>
      <c r="E1103" s="24" t="s">
        <v>13208</v>
      </c>
      <c r="F1103" s="17">
        <v>999</v>
      </c>
      <c r="G1103" s="17">
        <v>599</v>
      </c>
      <c r="H1103" s="25">
        <v>0.4</v>
      </c>
      <c r="I1103" s="18" t="str">
        <f t="shared" si="52"/>
        <v>&gt;₹500</v>
      </c>
      <c r="J1103" s="18" t="str">
        <f t="shared" si="53"/>
        <v>Not Eligible</v>
      </c>
      <c r="K1103" s="15">
        <v>3.8</v>
      </c>
      <c r="L1103" s="26">
        <v>282</v>
      </c>
      <c r="M1103" s="27">
        <f t="shared" si="54"/>
        <v>281718</v>
      </c>
      <c r="N1103" s="15" t="s">
        <v>5320</v>
      </c>
      <c r="O1103" s="15" t="s">
        <v>5321</v>
      </c>
      <c r="P1103" s="15" t="s">
        <v>5322</v>
      </c>
      <c r="Q1103" s="15" t="s">
        <v>5323</v>
      </c>
      <c r="R1103" s="15" t="s">
        <v>5325</v>
      </c>
      <c r="S1103" s="15" t="s">
        <v>5324</v>
      </c>
    </row>
    <row r="1104" spans="1:19" x14ac:dyDescent="0.3">
      <c r="A1104" s="15" t="s">
        <v>3358</v>
      </c>
      <c r="B1104" s="15" t="s">
        <v>13116</v>
      </c>
      <c r="C1104" s="15" t="s">
        <v>13137</v>
      </c>
      <c r="D1104" s="23" t="s">
        <v>13139</v>
      </c>
      <c r="E1104" s="24" t="s">
        <v>13197</v>
      </c>
      <c r="F1104" s="17">
        <v>11999</v>
      </c>
      <c r="G1104" s="17">
        <v>8999</v>
      </c>
      <c r="H1104" s="25">
        <v>0.25</v>
      </c>
      <c r="I1104" s="18" t="str">
        <f t="shared" si="52"/>
        <v>&gt;₹500</v>
      </c>
      <c r="J1104" s="18" t="str">
        <f t="shared" si="53"/>
        <v>Not Eligible</v>
      </c>
      <c r="K1104" s="15">
        <v>3.8</v>
      </c>
      <c r="L1104" s="26">
        <v>9275</v>
      </c>
      <c r="M1104" s="27">
        <f t="shared" si="54"/>
        <v>111290725</v>
      </c>
      <c r="N1104" s="15" t="s">
        <v>3360</v>
      </c>
      <c r="O1104" s="15" t="s">
        <v>3361</v>
      </c>
      <c r="P1104" s="15" t="s">
        <v>3362</v>
      </c>
      <c r="Q1104" s="15" t="s">
        <v>3363</v>
      </c>
      <c r="R1104" s="15" t="s">
        <v>3365</v>
      </c>
      <c r="S1104" s="15" t="s">
        <v>3364</v>
      </c>
    </row>
    <row r="1105" spans="1:19" x14ac:dyDescent="0.3">
      <c r="A1105" s="15" t="s">
        <v>9254</v>
      </c>
      <c r="B1105" s="15" t="s">
        <v>13116</v>
      </c>
      <c r="C1105" s="23" t="s">
        <v>13119</v>
      </c>
      <c r="D1105" s="23" t="s">
        <v>13121</v>
      </c>
      <c r="E1105" s="24" t="s">
        <v>13253</v>
      </c>
      <c r="F1105" s="17">
        <v>7500</v>
      </c>
      <c r="G1105" s="17">
        <v>2299</v>
      </c>
      <c r="H1105" s="25">
        <v>0.69</v>
      </c>
      <c r="I1105" s="18" t="str">
        <f t="shared" si="52"/>
        <v>&gt;₹500</v>
      </c>
      <c r="J1105" s="18" t="str">
        <f t="shared" si="53"/>
        <v>Eligible</v>
      </c>
      <c r="K1105" s="15">
        <v>3.8</v>
      </c>
      <c r="L1105" s="26">
        <v>743</v>
      </c>
      <c r="M1105" s="27">
        <f t="shared" si="54"/>
        <v>5572500</v>
      </c>
      <c r="N1105" s="15" t="s">
        <v>9255</v>
      </c>
      <c r="O1105" s="15" t="s">
        <v>9256</v>
      </c>
      <c r="P1105" s="15" t="s">
        <v>9257</v>
      </c>
      <c r="Q1105" s="15" t="s">
        <v>9258</v>
      </c>
      <c r="R1105" s="15" t="s">
        <v>9260</v>
      </c>
      <c r="S1105" s="15" t="s">
        <v>9259</v>
      </c>
    </row>
    <row r="1106" spans="1:19" x14ac:dyDescent="0.3">
      <c r="A1106" s="15" t="s">
        <v>5436</v>
      </c>
      <c r="B1106" s="15" t="s">
        <v>13116</v>
      </c>
      <c r="C1106" s="15" t="s">
        <v>13126</v>
      </c>
      <c r="D1106" s="23" t="s">
        <v>13129</v>
      </c>
      <c r="E1106" s="24" t="s">
        <v>13208</v>
      </c>
      <c r="F1106" s="17">
        <v>999</v>
      </c>
      <c r="G1106" s="17">
        <v>329</v>
      </c>
      <c r="H1106" s="25">
        <v>0.67</v>
      </c>
      <c r="I1106" s="18" t="str">
        <f t="shared" si="52"/>
        <v>₹200 - ₹500</v>
      </c>
      <c r="J1106" s="18" t="str">
        <f t="shared" si="53"/>
        <v>Eligible</v>
      </c>
      <c r="K1106" s="15">
        <v>3.8</v>
      </c>
      <c r="L1106" s="26">
        <v>328</v>
      </c>
      <c r="M1106" s="27">
        <f t="shared" si="54"/>
        <v>327672</v>
      </c>
      <c r="N1106" s="15" t="s">
        <v>5438</v>
      </c>
      <c r="O1106" s="15" t="s">
        <v>5439</v>
      </c>
      <c r="P1106" s="15" t="s">
        <v>5440</v>
      </c>
      <c r="Q1106" s="15" t="s">
        <v>5441</v>
      </c>
      <c r="R1106" s="15" t="s">
        <v>5443</v>
      </c>
      <c r="S1106" s="15" t="s">
        <v>5442</v>
      </c>
    </row>
    <row r="1107" spans="1:19" x14ac:dyDescent="0.3">
      <c r="A1107" s="15" t="s">
        <v>6929</v>
      </c>
      <c r="B1107" s="15" t="s">
        <v>13116</v>
      </c>
      <c r="C1107" s="23" t="s">
        <v>13123</v>
      </c>
      <c r="D1107" s="23" t="s">
        <v>13124</v>
      </c>
      <c r="E1107" s="24"/>
      <c r="F1107" s="17">
        <v>180</v>
      </c>
      <c r="G1107" s="17">
        <v>159</v>
      </c>
      <c r="H1107" s="25">
        <v>0.12</v>
      </c>
      <c r="I1107" s="18" t="str">
        <f t="shared" si="52"/>
        <v>&lt;₹200</v>
      </c>
      <c r="J1107" s="18" t="str">
        <f t="shared" si="53"/>
        <v>Not Eligible</v>
      </c>
      <c r="K1107" s="15">
        <v>3.8</v>
      </c>
      <c r="L1107" s="26">
        <v>942</v>
      </c>
      <c r="M1107" s="27">
        <f t="shared" si="54"/>
        <v>169560</v>
      </c>
      <c r="N1107" s="15" t="s">
        <v>6931</v>
      </c>
      <c r="O1107" s="15" t="s">
        <v>6932</v>
      </c>
      <c r="P1107" s="15" t="s">
        <v>6933</v>
      </c>
      <c r="Q1107" s="15" t="s">
        <v>6934</v>
      </c>
      <c r="R1107" s="15" t="s">
        <v>6936</v>
      </c>
      <c r="S1107" s="15" t="s">
        <v>6935</v>
      </c>
    </row>
    <row r="1108" spans="1:19" x14ac:dyDescent="0.3">
      <c r="A1108" s="15" t="s">
        <v>5687</v>
      </c>
      <c r="B1108" s="15" t="s">
        <v>13082</v>
      </c>
      <c r="C1108" s="23" t="s">
        <v>13083</v>
      </c>
      <c r="D1108" s="23" t="s">
        <v>13086</v>
      </c>
      <c r="E1108" s="24" t="s">
        <v>13194</v>
      </c>
      <c r="F1108" s="17">
        <v>399</v>
      </c>
      <c r="G1108" s="17">
        <v>154</v>
      </c>
      <c r="H1108" s="25">
        <v>0.61</v>
      </c>
      <c r="I1108" s="18" t="str">
        <f t="shared" si="52"/>
        <v>&lt;₹200</v>
      </c>
      <c r="J1108" s="18" t="str">
        <f t="shared" si="53"/>
        <v>Eligible</v>
      </c>
      <c r="K1108" s="15">
        <v>3.8</v>
      </c>
      <c r="L1108" s="26">
        <v>3815</v>
      </c>
      <c r="M1108" s="27">
        <f t="shared" si="54"/>
        <v>1522185</v>
      </c>
      <c r="N1108" s="15" t="s">
        <v>5688</v>
      </c>
      <c r="O1108" s="15" t="s">
        <v>5689</v>
      </c>
      <c r="P1108" s="15" t="s">
        <v>5690</v>
      </c>
      <c r="Q1108" s="15" t="s">
        <v>5691</v>
      </c>
      <c r="R1108" s="15" t="s">
        <v>5693</v>
      </c>
      <c r="S1108" s="15" t="s">
        <v>5692</v>
      </c>
    </row>
    <row r="1109" spans="1:19" x14ac:dyDescent="0.3">
      <c r="A1109" s="15" t="s">
        <v>9031</v>
      </c>
      <c r="B1109" s="15" t="s">
        <v>13082</v>
      </c>
      <c r="C1109" s="23" t="s">
        <v>13083</v>
      </c>
      <c r="D1109" s="23" t="s">
        <v>13089</v>
      </c>
      <c r="E1109" s="24" t="s">
        <v>13234</v>
      </c>
      <c r="F1109" s="17">
        <v>1995</v>
      </c>
      <c r="G1109" s="17">
        <v>999</v>
      </c>
      <c r="H1109" s="25">
        <v>0.5</v>
      </c>
      <c r="I1109" s="18" t="str">
        <f t="shared" si="52"/>
        <v>&gt;₹500</v>
      </c>
      <c r="J1109" s="18" t="str">
        <f t="shared" si="53"/>
        <v>Eligible</v>
      </c>
      <c r="K1109" s="15">
        <v>3.8</v>
      </c>
      <c r="L1109" s="26">
        <v>7988</v>
      </c>
      <c r="M1109" s="27">
        <f t="shared" si="54"/>
        <v>15936060</v>
      </c>
      <c r="N1109" s="15" t="s">
        <v>9032</v>
      </c>
      <c r="O1109" s="15" t="s">
        <v>9033</v>
      </c>
      <c r="P1109" s="15" t="s">
        <v>9034</v>
      </c>
      <c r="Q1109" s="15" t="s">
        <v>9035</v>
      </c>
      <c r="R1109" s="15" t="s">
        <v>9037</v>
      </c>
      <c r="S1109" s="15" t="s">
        <v>9036</v>
      </c>
    </row>
    <row r="1110" spans="1:19" x14ac:dyDescent="0.3">
      <c r="A1110" s="15" t="s">
        <v>10808</v>
      </c>
      <c r="B1110" s="15" t="s">
        <v>13149</v>
      </c>
      <c r="C1110" s="23" t="s">
        <v>13164</v>
      </c>
      <c r="D1110" s="23" t="s">
        <v>13165</v>
      </c>
      <c r="E1110" s="24" t="s">
        <v>13306</v>
      </c>
      <c r="F1110" s="17">
        <v>499</v>
      </c>
      <c r="G1110" s="17">
        <v>292</v>
      </c>
      <c r="H1110" s="25">
        <v>0.41</v>
      </c>
      <c r="I1110" s="18" t="str">
        <f t="shared" si="52"/>
        <v>₹200 - ₹500</v>
      </c>
      <c r="J1110" s="18" t="str">
        <f t="shared" si="53"/>
        <v>Not Eligible</v>
      </c>
      <c r="K1110" s="15">
        <v>3.8</v>
      </c>
      <c r="L1110" s="26">
        <v>925</v>
      </c>
      <c r="M1110" s="27">
        <f t="shared" si="54"/>
        <v>461575</v>
      </c>
      <c r="N1110" s="15" t="s">
        <v>10809</v>
      </c>
      <c r="O1110" s="15" t="s">
        <v>10810</v>
      </c>
      <c r="P1110" s="15" t="s">
        <v>10811</v>
      </c>
      <c r="Q1110" s="15" t="s">
        <v>10812</v>
      </c>
      <c r="R1110" s="15" t="s">
        <v>10814</v>
      </c>
      <c r="S1110" s="15" t="s">
        <v>10813</v>
      </c>
    </row>
    <row r="1111" spans="1:19" x14ac:dyDescent="0.3">
      <c r="A1111" s="15" t="s">
        <v>11020</v>
      </c>
      <c r="B1111" s="15" t="s">
        <v>13149</v>
      </c>
      <c r="C1111" s="23" t="s">
        <v>13154</v>
      </c>
      <c r="D1111" s="23" t="s">
        <v>13159</v>
      </c>
      <c r="E1111" s="24" t="s">
        <v>13262</v>
      </c>
      <c r="F1111" s="17">
        <v>5550</v>
      </c>
      <c r="G1111" s="17">
        <v>2088</v>
      </c>
      <c r="H1111" s="25">
        <v>0.62</v>
      </c>
      <c r="I1111" s="18" t="str">
        <f t="shared" si="52"/>
        <v>&gt;₹500</v>
      </c>
      <c r="J1111" s="18" t="str">
        <f t="shared" si="53"/>
        <v>Eligible</v>
      </c>
      <c r="K1111" s="15">
        <v>3.8</v>
      </c>
      <c r="L1111" s="26">
        <v>4370</v>
      </c>
      <c r="M1111" s="27">
        <f t="shared" si="54"/>
        <v>24253500</v>
      </c>
      <c r="N1111" s="15" t="s">
        <v>11021</v>
      </c>
      <c r="O1111" s="15" t="s">
        <v>11022</v>
      </c>
      <c r="P1111" s="15" t="s">
        <v>11023</v>
      </c>
      <c r="Q1111" s="15" t="s">
        <v>11024</v>
      </c>
      <c r="R1111" s="15" t="s">
        <v>11026</v>
      </c>
      <c r="S1111" s="15" t="s">
        <v>11025</v>
      </c>
    </row>
    <row r="1112" spans="1:19" x14ac:dyDescent="0.3">
      <c r="A1112" s="15" t="s">
        <v>4876</v>
      </c>
      <c r="B1112" s="15" t="s">
        <v>13116</v>
      </c>
      <c r="C1112" s="15" t="s">
        <v>13137</v>
      </c>
      <c r="D1112" s="15" t="s">
        <v>13138</v>
      </c>
      <c r="E1112" s="24" t="s">
        <v>13211</v>
      </c>
      <c r="F1112" s="17">
        <v>599</v>
      </c>
      <c r="G1112" s="17">
        <v>150</v>
      </c>
      <c r="H1112" s="25">
        <v>0.75</v>
      </c>
      <c r="I1112" s="18" t="str">
        <f t="shared" si="52"/>
        <v>&lt;₹200</v>
      </c>
      <c r="J1112" s="18" t="str">
        <f t="shared" si="53"/>
        <v>Eligible</v>
      </c>
      <c r="K1112" s="15">
        <v>3.8</v>
      </c>
      <c r="L1112" s="26">
        <v>7619</v>
      </c>
      <c r="M1112" s="27">
        <f t="shared" si="54"/>
        <v>4563781</v>
      </c>
      <c r="N1112" s="15" t="s">
        <v>4878</v>
      </c>
      <c r="O1112" s="15" t="s">
        <v>4879</v>
      </c>
      <c r="P1112" s="15" t="s">
        <v>4880</v>
      </c>
      <c r="Q1112" s="15" t="s">
        <v>4881</v>
      </c>
      <c r="R1112" s="15" t="s">
        <v>4883</v>
      </c>
      <c r="S1112" s="15" t="s">
        <v>4882</v>
      </c>
    </row>
    <row r="1113" spans="1:19" x14ac:dyDescent="0.3">
      <c r="A1113" s="15" t="s">
        <v>5858</v>
      </c>
      <c r="B1113" s="15" t="s">
        <v>13116</v>
      </c>
      <c r="C1113" s="15" t="s">
        <v>13126</v>
      </c>
      <c r="D1113" s="15" t="s">
        <v>13129</v>
      </c>
      <c r="E1113" s="24" t="s">
        <v>13208</v>
      </c>
      <c r="F1113" s="17">
        <v>4999</v>
      </c>
      <c r="G1113" s="17">
        <v>1199</v>
      </c>
      <c r="H1113" s="25">
        <v>0.76</v>
      </c>
      <c r="I1113" s="18" t="str">
        <f t="shared" si="52"/>
        <v>&gt;₹500</v>
      </c>
      <c r="J1113" s="18" t="str">
        <f t="shared" si="53"/>
        <v>Eligible</v>
      </c>
      <c r="K1113" s="15">
        <v>3.8</v>
      </c>
      <c r="L1113" s="26">
        <v>2593</v>
      </c>
      <c r="M1113" s="27">
        <f t="shared" si="54"/>
        <v>12962407</v>
      </c>
      <c r="N1113" s="15" t="s">
        <v>5860</v>
      </c>
      <c r="O1113" s="15" t="s">
        <v>5861</v>
      </c>
      <c r="P1113" s="15" t="s">
        <v>5862</v>
      </c>
      <c r="Q1113" s="15" t="s">
        <v>5863</v>
      </c>
      <c r="R1113" s="15" t="s">
        <v>5865</v>
      </c>
      <c r="S1113" s="15" t="s">
        <v>5864</v>
      </c>
    </row>
    <row r="1114" spans="1:19" x14ac:dyDescent="0.3">
      <c r="A1114" s="15" t="s">
        <v>9989</v>
      </c>
      <c r="B1114" s="15" t="s">
        <v>13149</v>
      </c>
      <c r="C1114" s="23" t="s">
        <v>13164</v>
      </c>
      <c r="D1114" s="23" t="s">
        <v>13167</v>
      </c>
      <c r="E1114" s="24" t="s">
        <v>13196</v>
      </c>
      <c r="F1114" s="17">
        <v>3500</v>
      </c>
      <c r="G1114" s="17">
        <v>1299</v>
      </c>
      <c r="H1114" s="25">
        <v>0.63</v>
      </c>
      <c r="I1114" s="18" t="str">
        <f t="shared" si="52"/>
        <v>&gt;₹500</v>
      </c>
      <c r="J1114" s="18" t="str">
        <f t="shared" si="53"/>
        <v>Eligible</v>
      </c>
      <c r="K1114" s="15">
        <v>3.8</v>
      </c>
      <c r="L1114" s="26">
        <v>356</v>
      </c>
      <c r="M1114" s="27">
        <f t="shared" si="54"/>
        <v>1246000</v>
      </c>
      <c r="N1114" s="15" t="s">
        <v>9991</v>
      </c>
      <c r="O1114" s="15" t="s">
        <v>9992</v>
      </c>
      <c r="P1114" s="15" t="s">
        <v>9993</v>
      </c>
      <c r="Q1114" s="15" t="s">
        <v>9994</v>
      </c>
      <c r="R1114" s="15" t="s">
        <v>9996</v>
      </c>
      <c r="S1114" s="15" t="s">
        <v>9995</v>
      </c>
    </row>
    <row r="1115" spans="1:19" x14ac:dyDescent="0.3">
      <c r="A1115" s="15" t="s">
        <v>10689</v>
      </c>
      <c r="B1115" s="15" t="s">
        <v>13149</v>
      </c>
      <c r="C1115" s="23" t="s">
        <v>13164</v>
      </c>
      <c r="D1115" s="23" t="s">
        <v>13167</v>
      </c>
      <c r="E1115" s="24" t="s">
        <v>13196</v>
      </c>
      <c r="F1115" s="17">
        <v>4295</v>
      </c>
      <c r="G1115" s="17">
        <v>3699</v>
      </c>
      <c r="H1115" s="25">
        <v>0.14000000000000001</v>
      </c>
      <c r="I1115" s="18" t="str">
        <f t="shared" si="52"/>
        <v>&gt;₹500</v>
      </c>
      <c r="J1115" s="18" t="str">
        <f t="shared" si="53"/>
        <v>Not Eligible</v>
      </c>
      <c r="K1115" s="15">
        <v>3.8</v>
      </c>
      <c r="L1115" s="26">
        <v>63</v>
      </c>
      <c r="M1115" s="27">
        <f t="shared" si="54"/>
        <v>270585</v>
      </c>
      <c r="N1115" s="15" t="s">
        <v>10690</v>
      </c>
      <c r="O1115" s="15" t="s">
        <v>10691</v>
      </c>
      <c r="P1115" s="15" t="s">
        <v>10692</v>
      </c>
      <c r="Q1115" s="15" t="s">
        <v>10693</v>
      </c>
      <c r="R1115" s="15" t="s">
        <v>10695</v>
      </c>
      <c r="S1115" s="15" t="s">
        <v>10694</v>
      </c>
    </row>
    <row r="1116" spans="1:19" x14ac:dyDescent="0.3">
      <c r="A1116" s="15" t="s">
        <v>8473</v>
      </c>
      <c r="B1116" s="15" t="s">
        <v>13082</v>
      </c>
      <c r="C1116" s="23" t="s">
        <v>13083</v>
      </c>
      <c r="D1116" s="23" t="s">
        <v>13086</v>
      </c>
      <c r="E1116" s="24" t="s">
        <v>13194</v>
      </c>
      <c r="F1116" s="17">
        <v>2100</v>
      </c>
      <c r="G1116" s="17">
        <v>799</v>
      </c>
      <c r="H1116" s="25">
        <v>0.62</v>
      </c>
      <c r="I1116" s="18" t="str">
        <f t="shared" si="52"/>
        <v>&gt;₹500</v>
      </c>
      <c r="J1116" s="18" t="str">
        <f t="shared" si="53"/>
        <v>Eligible</v>
      </c>
      <c r="K1116" s="15">
        <v>3.8</v>
      </c>
      <c r="L1116" s="26">
        <v>4740</v>
      </c>
      <c r="M1116" s="27">
        <f t="shared" si="54"/>
        <v>9954000</v>
      </c>
      <c r="N1116" s="15" t="s">
        <v>8474</v>
      </c>
      <c r="O1116" s="15" t="s">
        <v>8475</v>
      </c>
      <c r="P1116" s="15" t="s">
        <v>8476</v>
      </c>
      <c r="Q1116" s="15" t="s">
        <v>8477</v>
      </c>
      <c r="R1116" s="15" t="s">
        <v>8479</v>
      </c>
      <c r="S1116" s="15" t="s">
        <v>8478</v>
      </c>
    </row>
    <row r="1117" spans="1:19" x14ac:dyDescent="0.3">
      <c r="A1117" s="15" t="s">
        <v>5403</v>
      </c>
      <c r="B1117" s="15" t="s">
        <v>13082</v>
      </c>
      <c r="C1117" s="15" t="s">
        <v>13083</v>
      </c>
      <c r="D1117" s="23" t="s">
        <v>13089</v>
      </c>
      <c r="E1117" s="24" t="s">
        <v>13207</v>
      </c>
      <c r="F1117" s="17">
        <v>599</v>
      </c>
      <c r="G1117" s="17">
        <v>299</v>
      </c>
      <c r="H1117" s="25">
        <v>0.5</v>
      </c>
      <c r="I1117" s="18" t="str">
        <f t="shared" si="52"/>
        <v>₹200 - ₹500</v>
      </c>
      <c r="J1117" s="18" t="str">
        <f t="shared" si="53"/>
        <v>Eligible</v>
      </c>
      <c r="K1117" s="15">
        <v>3.8</v>
      </c>
      <c r="L1117" s="26">
        <v>296</v>
      </c>
      <c r="M1117" s="27">
        <f t="shared" si="54"/>
        <v>177304</v>
      </c>
      <c r="N1117" s="15" t="s">
        <v>5404</v>
      </c>
      <c r="O1117" s="15" t="s">
        <v>5405</v>
      </c>
      <c r="P1117" s="15" t="s">
        <v>5406</v>
      </c>
      <c r="Q1117" s="15" t="s">
        <v>5407</v>
      </c>
      <c r="R1117" s="15" t="s">
        <v>5409</v>
      </c>
      <c r="S1117" s="15" t="s">
        <v>5408</v>
      </c>
    </row>
    <row r="1118" spans="1:19" x14ac:dyDescent="0.3">
      <c r="A1118" s="15" t="s">
        <v>8195</v>
      </c>
      <c r="B1118" s="15" t="s">
        <v>13116</v>
      </c>
      <c r="C1118" s="15" t="s">
        <v>13119</v>
      </c>
      <c r="D1118" s="15" t="s">
        <v>13121</v>
      </c>
      <c r="E1118" s="24" t="s">
        <v>13253</v>
      </c>
      <c r="F1118" s="17">
        <v>4700</v>
      </c>
      <c r="G1118" s="17">
        <v>1999</v>
      </c>
      <c r="H1118" s="25">
        <v>0.56999999999999995</v>
      </c>
      <c r="I1118" s="18" t="str">
        <f t="shared" si="52"/>
        <v>&gt;₹500</v>
      </c>
      <c r="J1118" s="18" t="str">
        <f t="shared" si="53"/>
        <v>Eligible</v>
      </c>
      <c r="K1118" s="15">
        <v>3.8</v>
      </c>
      <c r="L1118" s="26">
        <v>185</v>
      </c>
      <c r="M1118" s="27">
        <f t="shared" si="54"/>
        <v>869500</v>
      </c>
      <c r="N1118" s="15" t="s">
        <v>8196</v>
      </c>
      <c r="O1118" s="15" t="s">
        <v>8197</v>
      </c>
      <c r="P1118" s="15" t="s">
        <v>8198</v>
      </c>
      <c r="Q1118" s="15" t="s">
        <v>8199</v>
      </c>
      <c r="R1118" s="15" t="s">
        <v>8201</v>
      </c>
      <c r="S1118" s="15" t="s">
        <v>8200</v>
      </c>
    </row>
    <row r="1119" spans="1:19" x14ac:dyDescent="0.3">
      <c r="A1119" s="15" t="s">
        <v>12090</v>
      </c>
      <c r="B1119" s="15" t="s">
        <v>13149</v>
      </c>
      <c r="C1119" s="15" t="s">
        <v>13164</v>
      </c>
      <c r="D1119" s="15" t="s">
        <v>13167</v>
      </c>
      <c r="E1119" s="24" t="s">
        <v>13249</v>
      </c>
      <c r="F1119" s="17">
        <v>2695</v>
      </c>
      <c r="G1119" s="17">
        <v>1656</v>
      </c>
      <c r="H1119" s="25">
        <v>0.39</v>
      </c>
      <c r="I1119" s="18" t="str">
        <f t="shared" si="52"/>
        <v>&gt;₹500</v>
      </c>
      <c r="J1119" s="18" t="str">
        <f t="shared" si="53"/>
        <v>Not Eligible</v>
      </c>
      <c r="K1119" s="15">
        <v>3.8</v>
      </c>
      <c r="L1119" s="26">
        <v>1954</v>
      </c>
      <c r="M1119" s="27">
        <f t="shared" si="54"/>
        <v>5266030</v>
      </c>
      <c r="N1119" s="15" t="s">
        <v>12091</v>
      </c>
      <c r="O1119" s="15" t="s">
        <v>12092</v>
      </c>
      <c r="P1119" s="15" t="s">
        <v>12093</v>
      </c>
      <c r="Q1119" s="15" t="s">
        <v>12094</v>
      </c>
      <c r="R1119" s="15" t="s">
        <v>12096</v>
      </c>
      <c r="S1119" s="15" t="s">
        <v>12095</v>
      </c>
    </row>
    <row r="1120" spans="1:19" x14ac:dyDescent="0.3">
      <c r="A1120" s="15" t="s">
        <v>4012</v>
      </c>
      <c r="B1120" s="15" t="s">
        <v>13116</v>
      </c>
      <c r="C1120" s="23" t="s">
        <v>13137</v>
      </c>
      <c r="D1120" s="23" t="s">
        <v>13138</v>
      </c>
      <c r="E1120" s="24" t="s">
        <v>13209</v>
      </c>
      <c r="F1120" s="17">
        <v>5999</v>
      </c>
      <c r="G1120" s="17">
        <v>2099</v>
      </c>
      <c r="H1120" s="25">
        <v>0.65</v>
      </c>
      <c r="I1120" s="18" t="str">
        <f t="shared" si="52"/>
        <v>&gt;₹500</v>
      </c>
      <c r="J1120" s="18" t="str">
        <f t="shared" si="53"/>
        <v>Eligible</v>
      </c>
      <c r="K1120" s="15">
        <v>3.8</v>
      </c>
      <c r="L1120" s="26">
        <v>959</v>
      </c>
      <c r="M1120" s="27">
        <f t="shared" si="54"/>
        <v>5753041</v>
      </c>
      <c r="N1120" s="15" t="s">
        <v>4013</v>
      </c>
      <c r="O1120" s="15" t="s">
        <v>4014</v>
      </c>
      <c r="P1120" s="15" t="s">
        <v>4015</v>
      </c>
      <c r="Q1120" s="15" t="s">
        <v>4016</v>
      </c>
      <c r="R1120" s="15" t="s">
        <v>4018</v>
      </c>
      <c r="S1120" s="15" t="s">
        <v>4017</v>
      </c>
    </row>
    <row r="1121" spans="1:19" x14ac:dyDescent="0.3">
      <c r="A1121" s="15" t="s">
        <v>5620</v>
      </c>
      <c r="B1121" s="15" t="s">
        <v>13116</v>
      </c>
      <c r="C1121" s="15" t="s">
        <v>13119</v>
      </c>
      <c r="D1121" s="15" t="s">
        <v>13122</v>
      </c>
      <c r="E1121" s="24"/>
      <c r="F1121" s="17">
        <v>1999</v>
      </c>
      <c r="G1121" s="17">
        <v>499</v>
      </c>
      <c r="H1121" s="25">
        <v>0.75</v>
      </c>
      <c r="I1121" s="18" t="str">
        <f t="shared" si="52"/>
        <v>₹200 - ₹500</v>
      </c>
      <c r="J1121" s="18" t="str">
        <f t="shared" si="53"/>
        <v>Eligible</v>
      </c>
      <c r="K1121" s="15">
        <v>3.8</v>
      </c>
      <c r="L1121" s="26">
        <v>1015</v>
      </c>
      <c r="M1121" s="27">
        <f t="shared" si="54"/>
        <v>2028985</v>
      </c>
      <c r="N1121" s="15" t="s">
        <v>5621</v>
      </c>
      <c r="O1121" s="15" t="s">
        <v>5622</v>
      </c>
      <c r="P1121" s="15" t="s">
        <v>5623</v>
      </c>
      <c r="Q1121" s="15" t="s">
        <v>5624</v>
      </c>
      <c r="R1121" s="15" t="s">
        <v>5626</v>
      </c>
      <c r="S1121" s="15" t="s">
        <v>5625</v>
      </c>
    </row>
    <row r="1122" spans="1:19" x14ac:dyDescent="0.3">
      <c r="A1122" s="15" t="s">
        <v>5521</v>
      </c>
      <c r="B1122" s="15" t="s">
        <v>13149</v>
      </c>
      <c r="C1122" s="15" t="s">
        <v>13150</v>
      </c>
      <c r="D1122" s="15" t="s">
        <v>13153</v>
      </c>
      <c r="E1122" s="24" t="s">
        <v>13307</v>
      </c>
      <c r="F1122" s="17">
        <v>165</v>
      </c>
      <c r="G1122" s="17">
        <v>130</v>
      </c>
      <c r="H1122" s="25">
        <v>0.21</v>
      </c>
      <c r="I1122" s="18" t="str">
        <f t="shared" si="52"/>
        <v>&lt;₹200</v>
      </c>
      <c r="J1122" s="18" t="str">
        <f t="shared" si="53"/>
        <v>Not Eligible</v>
      </c>
      <c r="K1122" s="15">
        <v>3.8</v>
      </c>
      <c r="L1122" s="26">
        <v>3973</v>
      </c>
      <c r="M1122" s="27">
        <f t="shared" si="54"/>
        <v>655545</v>
      </c>
      <c r="N1122" s="15" t="s">
        <v>5522</v>
      </c>
      <c r="O1122" s="15" t="s">
        <v>5523</v>
      </c>
      <c r="P1122" s="15" t="s">
        <v>5524</v>
      </c>
      <c r="Q1122" s="15" t="s">
        <v>5525</v>
      </c>
      <c r="R1122" s="15" t="s">
        <v>5527</v>
      </c>
      <c r="S1122" s="15" t="s">
        <v>5526</v>
      </c>
    </row>
    <row r="1123" spans="1:19" x14ac:dyDescent="0.3">
      <c r="A1123" s="15" t="s">
        <v>2540</v>
      </c>
      <c r="B1123" s="15" t="s">
        <v>13116</v>
      </c>
      <c r="C1123" s="23" t="s">
        <v>13132</v>
      </c>
      <c r="D1123" s="23" t="s">
        <v>13136</v>
      </c>
      <c r="E1123" s="24" t="s">
        <v>13274</v>
      </c>
      <c r="F1123" s="17">
        <v>15999</v>
      </c>
      <c r="G1123" s="17">
        <v>7999</v>
      </c>
      <c r="H1123" s="25">
        <v>0.5</v>
      </c>
      <c r="I1123" s="18" t="str">
        <f t="shared" si="52"/>
        <v>&gt;₹500</v>
      </c>
      <c r="J1123" s="18" t="str">
        <f t="shared" si="53"/>
        <v>Eligible</v>
      </c>
      <c r="K1123" s="15">
        <v>3.8</v>
      </c>
      <c r="L1123" s="26">
        <v>203</v>
      </c>
      <c r="M1123" s="27">
        <f t="shared" si="54"/>
        <v>3247797</v>
      </c>
      <c r="N1123" s="15" t="s">
        <v>2541</v>
      </c>
      <c r="O1123" s="15" t="s">
        <v>2542</v>
      </c>
      <c r="P1123" s="15" t="s">
        <v>2543</v>
      </c>
      <c r="Q1123" s="15" t="s">
        <v>2544</v>
      </c>
      <c r="R1123" s="15" t="s">
        <v>2546</v>
      </c>
      <c r="S1123" s="15" t="s">
        <v>2545</v>
      </c>
    </row>
    <row r="1124" spans="1:19" x14ac:dyDescent="0.3">
      <c r="A1124" s="15" t="s">
        <v>9000</v>
      </c>
      <c r="B1124" s="15" t="s">
        <v>13180</v>
      </c>
      <c r="C1124" s="23" t="s">
        <v>13183</v>
      </c>
      <c r="D1124" s="23" t="s">
        <v>13184</v>
      </c>
      <c r="E1124" s="24" t="s">
        <v>13212</v>
      </c>
      <c r="F1124" s="17">
        <v>2999</v>
      </c>
      <c r="G1124" s="17">
        <v>1399</v>
      </c>
      <c r="H1124" s="25">
        <v>0.53</v>
      </c>
      <c r="I1124" s="18" t="str">
        <f t="shared" si="52"/>
        <v>&gt;₹500</v>
      </c>
      <c r="J1124" s="18" t="str">
        <f t="shared" si="53"/>
        <v>Eligible</v>
      </c>
      <c r="K1124" s="15">
        <v>3.8</v>
      </c>
      <c r="L1124" s="26">
        <v>441</v>
      </c>
      <c r="M1124" s="27">
        <f t="shared" si="54"/>
        <v>1322559</v>
      </c>
      <c r="N1124" s="15" t="s">
        <v>9001</v>
      </c>
      <c r="O1124" s="15" t="s">
        <v>9002</v>
      </c>
      <c r="P1124" s="15" t="s">
        <v>9003</v>
      </c>
      <c r="Q1124" s="15" t="s">
        <v>9004</v>
      </c>
      <c r="R1124" s="15" t="s">
        <v>9006</v>
      </c>
      <c r="S1124" s="15" t="s">
        <v>9005</v>
      </c>
    </row>
    <row r="1125" spans="1:19" x14ac:dyDescent="0.3">
      <c r="A1125" s="15" t="s">
        <v>11061</v>
      </c>
      <c r="B1125" s="15" t="s">
        <v>13149</v>
      </c>
      <c r="C1125" s="15" t="s">
        <v>13164</v>
      </c>
      <c r="D1125" s="15" t="s">
        <v>13168</v>
      </c>
      <c r="E1125" s="24" t="s">
        <v>13206</v>
      </c>
      <c r="F1125" s="17">
        <v>1000</v>
      </c>
      <c r="G1125" s="17">
        <v>479</v>
      </c>
      <c r="H1125" s="25">
        <v>0.52</v>
      </c>
      <c r="I1125" s="18" t="str">
        <f t="shared" si="52"/>
        <v>₹200 - ₹500</v>
      </c>
      <c r="J1125" s="18" t="str">
        <f t="shared" si="53"/>
        <v>Eligible</v>
      </c>
      <c r="K1125" s="15">
        <v>3.8</v>
      </c>
      <c r="L1125" s="26">
        <v>10308</v>
      </c>
      <c r="M1125" s="27">
        <f t="shared" si="54"/>
        <v>10308000</v>
      </c>
      <c r="N1125" s="15" t="s">
        <v>11062</v>
      </c>
      <c r="O1125" s="15" t="s">
        <v>11063</v>
      </c>
      <c r="P1125" s="15" t="s">
        <v>11064</v>
      </c>
      <c r="Q1125" s="15" t="s">
        <v>11065</v>
      </c>
      <c r="R1125" s="15" t="s">
        <v>11067</v>
      </c>
      <c r="S1125" s="15" t="s">
        <v>11066</v>
      </c>
    </row>
    <row r="1126" spans="1:19" x14ac:dyDescent="0.3">
      <c r="A1126" s="15" t="s">
        <v>9490</v>
      </c>
      <c r="B1126" s="15" t="s">
        <v>13082</v>
      </c>
      <c r="C1126" s="23" t="s">
        <v>13083</v>
      </c>
      <c r="D1126" s="23" t="s">
        <v>13090</v>
      </c>
      <c r="E1126" s="24" t="s">
        <v>13237</v>
      </c>
      <c r="F1126" s="17">
        <v>499</v>
      </c>
      <c r="G1126" s="17">
        <v>249</v>
      </c>
      <c r="H1126" s="25">
        <v>0.5</v>
      </c>
      <c r="I1126" s="18" t="str">
        <f t="shared" si="52"/>
        <v>₹200 - ₹500</v>
      </c>
      <c r="J1126" s="18" t="str">
        <f t="shared" si="53"/>
        <v>Eligible</v>
      </c>
      <c r="K1126" s="15">
        <v>3.8</v>
      </c>
      <c r="L1126" s="26">
        <v>4716</v>
      </c>
      <c r="M1126" s="27">
        <f t="shared" si="54"/>
        <v>2353284</v>
      </c>
      <c r="N1126" s="15" t="s">
        <v>9491</v>
      </c>
      <c r="O1126" s="15" t="s">
        <v>9492</v>
      </c>
      <c r="P1126" s="15" t="s">
        <v>9493</v>
      </c>
      <c r="Q1126" s="15" t="s">
        <v>9494</v>
      </c>
      <c r="R1126" s="15" t="s">
        <v>9496</v>
      </c>
      <c r="S1126" s="15" t="s">
        <v>9495</v>
      </c>
    </row>
    <row r="1127" spans="1:19" x14ac:dyDescent="0.3">
      <c r="A1127" s="15" t="s">
        <v>1776</v>
      </c>
      <c r="B1127" s="15" t="s">
        <v>13082</v>
      </c>
      <c r="C1127" s="15" t="s">
        <v>13083</v>
      </c>
      <c r="D1127" s="15" t="s">
        <v>13086</v>
      </c>
      <c r="E1127" s="24" t="s">
        <v>13194</v>
      </c>
      <c r="F1127" s="17">
        <v>699</v>
      </c>
      <c r="G1127" s="17">
        <v>259</v>
      </c>
      <c r="H1127" s="25">
        <v>0.63</v>
      </c>
      <c r="I1127" s="18" t="str">
        <f t="shared" si="52"/>
        <v>₹200 - ₹500</v>
      </c>
      <c r="J1127" s="18" t="str">
        <f t="shared" si="53"/>
        <v>Eligible</v>
      </c>
      <c r="K1127" s="15">
        <v>3.8</v>
      </c>
      <c r="L1127" s="26">
        <v>313</v>
      </c>
      <c r="M1127" s="27">
        <f t="shared" si="54"/>
        <v>218787</v>
      </c>
      <c r="N1127" s="15" t="s">
        <v>1777</v>
      </c>
      <c r="O1127" s="15" t="s">
        <v>1778</v>
      </c>
      <c r="P1127" s="15" t="s">
        <v>1779</v>
      </c>
      <c r="Q1127" s="15" t="s">
        <v>1780</v>
      </c>
      <c r="R1127" s="15" t="s">
        <v>1782</v>
      </c>
      <c r="S1127" s="15" t="s">
        <v>1781</v>
      </c>
    </row>
    <row r="1128" spans="1:19" x14ac:dyDescent="0.3">
      <c r="A1128" s="15" t="s">
        <v>4655</v>
      </c>
      <c r="B1128" s="15" t="s">
        <v>13116</v>
      </c>
      <c r="C1128" s="23" t="s">
        <v>13117</v>
      </c>
      <c r="D1128" s="23" t="s">
        <v>13118</v>
      </c>
      <c r="E1128" s="24" t="s">
        <v>13219</v>
      </c>
      <c r="F1128" s="17">
        <v>2400</v>
      </c>
      <c r="G1128" s="17">
        <v>649</v>
      </c>
      <c r="H1128" s="25">
        <v>0.73</v>
      </c>
      <c r="I1128" s="18" t="str">
        <f t="shared" si="52"/>
        <v>&gt;₹500</v>
      </c>
      <c r="J1128" s="18" t="str">
        <f t="shared" si="53"/>
        <v>Eligible</v>
      </c>
      <c r="K1128" s="15">
        <v>3.8</v>
      </c>
      <c r="L1128" s="26">
        <v>166</v>
      </c>
      <c r="M1128" s="27">
        <f t="shared" si="54"/>
        <v>398400</v>
      </c>
      <c r="N1128" s="15" t="s">
        <v>4656</v>
      </c>
      <c r="O1128" s="15" t="s">
        <v>4657</v>
      </c>
      <c r="P1128" s="15" t="s">
        <v>4658</v>
      </c>
      <c r="Q1128" s="15" t="s">
        <v>4659</v>
      </c>
      <c r="R1128" s="15" t="s">
        <v>4661</v>
      </c>
      <c r="S1128" s="15" t="s">
        <v>4660</v>
      </c>
    </row>
    <row r="1129" spans="1:19" x14ac:dyDescent="0.3">
      <c r="A1129" s="15" t="s">
        <v>10182</v>
      </c>
      <c r="B1129" s="15" t="s">
        <v>13149</v>
      </c>
      <c r="C1129" s="23" t="s">
        <v>13164</v>
      </c>
      <c r="D1129" s="23" t="s">
        <v>13167</v>
      </c>
      <c r="E1129" s="24" t="s">
        <v>13227</v>
      </c>
      <c r="F1129" s="17">
        <v>5295</v>
      </c>
      <c r="G1129" s="17">
        <v>3229</v>
      </c>
      <c r="H1129" s="25">
        <v>0.39</v>
      </c>
      <c r="I1129" s="18" t="str">
        <f t="shared" si="52"/>
        <v>&gt;₹500</v>
      </c>
      <c r="J1129" s="18" t="str">
        <f t="shared" si="53"/>
        <v>Not Eligible</v>
      </c>
      <c r="K1129" s="15">
        <v>3.8</v>
      </c>
      <c r="L1129" s="26">
        <v>303</v>
      </c>
      <c r="M1129" s="27">
        <f t="shared" si="54"/>
        <v>1604385</v>
      </c>
      <c r="N1129" s="15" t="s">
        <v>10183</v>
      </c>
      <c r="O1129" s="15" t="s">
        <v>10184</v>
      </c>
      <c r="P1129" s="15" t="s">
        <v>10185</v>
      </c>
      <c r="Q1129" s="15" t="s">
        <v>10186</v>
      </c>
      <c r="R1129" s="15" t="s">
        <v>10188</v>
      </c>
      <c r="S1129" s="15" t="s">
        <v>10187</v>
      </c>
    </row>
    <row r="1130" spans="1:19" x14ac:dyDescent="0.3">
      <c r="A1130" s="15" t="s">
        <v>10363</v>
      </c>
      <c r="B1130" s="15" t="s">
        <v>13149</v>
      </c>
      <c r="C1130" s="23" t="s">
        <v>13164</v>
      </c>
      <c r="D1130" s="23" t="s">
        <v>13168</v>
      </c>
      <c r="E1130" s="24" t="s">
        <v>13206</v>
      </c>
      <c r="F1130" s="17">
        <v>990</v>
      </c>
      <c r="G1130" s="17">
        <v>599</v>
      </c>
      <c r="H1130" s="25">
        <v>0.39</v>
      </c>
      <c r="I1130" s="18" t="str">
        <f t="shared" si="52"/>
        <v>&gt;₹500</v>
      </c>
      <c r="J1130" s="18" t="str">
        <f t="shared" si="53"/>
        <v>Not Eligible</v>
      </c>
      <c r="K1130" s="15">
        <v>3.8</v>
      </c>
      <c r="L1130" s="26">
        <v>562</v>
      </c>
      <c r="M1130" s="27">
        <f t="shared" si="54"/>
        <v>556380</v>
      </c>
      <c r="N1130" s="15" t="s">
        <v>10364</v>
      </c>
      <c r="O1130" s="15" t="s">
        <v>10365</v>
      </c>
      <c r="P1130" s="15" t="s">
        <v>10366</v>
      </c>
      <c r="Q1130" s="15" t="s">
        <v>10367</v>
      </c>
      <c r="R1130" s="15" t="s">
        <v>10369</v>
      </c>
      <c r="S1130" s="15" t="s">
        <v>10368</v>
      </c>
    </row>
    <row r="1131" spans="1:19" x14ac:dyDescent="0.3">
      <c r="A1131" s="15" t="s">
        <v>9388</v>
      </c>
      <c r="B1131" s="15" t="s">
        <v>13082</v>
      </c>
      <c r="C1131" s="23" t="s">
        <v>13083</v>
      </c>
      <c r="D1131" s="23" t="s">
        <v>13091</v>
      </c>
      <c r="E1131" s="24" t="s">
        <v>13238</v>
      </c>
      <c r="F1131" s="17">
        <v>700</v>
      </c>
      <c r="G1131" s="17">
        <v>599</v>
      </c>
      <c r="H1131" s="25">
        <v>0.14000000000000001</v>
      </c>
      <c r="I1131" s="18" t="str">
        <f t="shared" si="52"/>
        <v>&gt;₹500</v>
      </c>
      <c r="J1131" s="18" t="str">
        <f t="shared" si="53"/>
        <v>Not Eligible</v>
      </c>
      <c r="K1131" s="15">
        <v>3.8</v>
      </c>
      <c r="L1131" s="26">
        <v>8095</v>
      </c>
      <c r="M1131" s="27">
        <f t="shared" si="54"/>
        <v>5666500</v>
      </c>
      <c r="N1131" s="15" t="s">
        <v>9389</v>
      </c>
      <c r="O1131" s="15" t="s">
        <v>9390</v>
      </c>
      <c r="P1131" s="15" t="s">
        <v>9391</v>
      </c>
      <c r="Q1131" s="15" t="s">
        <v>9392</v>
      </c>
      <c r="R1131" s="15" t="s">
        <v>9394</v>
      </c>
      <c r="S1131" s="15" t="s">
        <v>9393</v>
      </c>
    </row>
    <row r="1132" spans="1:19" x14ac:dyDescent="0.3">
      <c r="A1132" s="15" t="s">
        <v>7310</v>
      </c>
      <c r="B1132" s="15" t="s">
        <v>13082</v>
      </c>
      <c r="C1132" s="23" t="s">
        <v>13083</v>
      </c>
      <c r="D1132" s="23" t="s">
        <v>13089</v>
      </c>
      <c r="E1132" s="24" t="s">
        <v>13234</v>
      </c>
      <c r="F1132" s="17">
        <v>999</v>
      </c>
      <c r="G1132" s="17">
        <v>230</v>
      </c>
      <c r="H1132" s="25">
        <v>0.77</v>
      </c>
      <c r="I1132" s="18" t="str">
        <f t="shared" si="52"/>
        <v>₹200 - ₹500</v>
      </c>
      <c r="J1132" s="18" t="str">
        <f t="shared" si="53"/>
        <v>Eligible</v>
      </c>
      <c r="K1132" s="15">
        <v>3.8</v>
      </c>
      <c r="L1132" s="26">
        <v>109</v>
      </c>
      <c r="M1132" s="27">
        <f t="shared" si="54"/>
        <v>108891</v>
      </c>
      <c r="N1132" s="15" t="s">
        <v>7311</v>
      </c>
      <c r="O1132" s="15" t="s">
        <v>7312</v>
      </c>
      <c r="P1132" s="15" t="s">
        <v>7313</v>
      </c>
      <c r="Q1132" s="15" t="s">
        <v>7314</v>
      </c>
      <c r="R1132" s="15" t="s">
        <v>7316</v>
      </c>
      <c r="S1132" s="15" t="s">
        <v>7315</v>
      </c>
    </row>
    <row r="1133" spans="1:19" x14ac:dyDescent="0.3">
      <c r="A1133" s="15" t="s">
        <v>9521</v>
      </c>
      <c r="B1133" s="15" t="s">
        <v>13116</v>
      </c>
      <c r="C1133" s="23" t="s">
        <v>13130</v>
      </c>
      <c r="D1133" s="23" t="s">
        <v>13131</v>
      </c>
      <c r="E1133" s="24" t="s">
        <v>13256</v>
      </c>
      <c r="F1133" s="17">
        <v>3990</v>
      </c>
      <c r="G1133" s="17">
        <v>1199</v>
      </c>
      <c r="H1133" s="25">
        <v>0.7</v>
      </c>
      <c r="I1133" s="18" t="str">
        <f t="shared" si="52"/>
        <v>&gt;₹500</v>
      </c>
      <c r="J1133" s="18" t="str">
        <f t="shared" si="53"/>
        <v>Eligible</v>
      </c>
      <c r="K1133" s="15">
        <v>3.8</v>
      </c>
      <c r="L1133" s="26">
        <v>15382</v>
      </c>
      <c r="M1133" s="27">
        <f t="shared" si="54"/>
        <v>61374180</v>
      </c>
      <c r="N1133" s="15" t="s">
        <v>9523</v>
      </c>
      <c r="O1133" s="15" t="s">
        <v>9524</v>
      </c>
      <c r="P1133" s="15" t="s">
        <v>9525</v>
      </c>
      <c r="Q1133" s="15" t="s">
        <v>9526</v>
      </c>
      <c r="R1133" s="15" t="s">
        <v>9528</v>
      </c>
      <c r="S1133" s="15" t="s">
        <v>9527</v>
      </c>
    </row>
    <row r="1134" spans="1:19" x14ac:dyDescent="0.3">
      <c r="A1134" s="15" t="s">
        <v>12212</v>
      </c>
      <c r="B1134" s="15" t="s">
        <v>13149</v>
      </c>
      <c r="C1134" s="23" t="s">
        <v>13164</v>
      </c>
      <c r="D1134" s="23" t="s">
        <v>13169</v>
      </c>
      <c r="E1134" s="24" t="s">
        <v>13275</v>
      </c>
      <c r="F1134" s="17">
        <v>640</v>
      </c>
      <c r="G1134" s="17">
        <v>600</v>
      </c>
      <c r="H1134" s="25">
        <v>0.06</v>
      </c>
      <c r="I1134" s="18" t="str">
        <f t="shared" si="52"/>
        <v>&gt;₹500</v>
      </c>
      <c r="J1134" s="18" t="str">
        <f t="shared" si="53"/>
        <v>Not Eligible</v>
      </c>
      <c r="K1134" s="15">
        <v>3.8</v>
      </c>
      <c r="L1134" s="26">
        <v>124</v>
      </c>
      <c r="M1134" s="27">
        <f t="shared" si="54"/>
        <v>79360</v>
      </c>
      <c r="N1134" s="15" t="s">
        <v>12213</v>
      </c>
      <c r="O1134" s="15" t="s">
        <v>12214</v>
      </c>
      <c r="P1134" s="15" t="s">
        <v>12215</v>
      </c>
      <c r="Q1134" s="15" t="s">
        <v>12216</v>
      </c>
      <c r="R1134" s="15" t="s">
        <v>12218</v>
      </c>
      <c r="S1134" s="15" t="s">
        <v>12217</v>
      </c>
    </row>
    <row r="1135" spans="1:19" x14ac:dyDescent="0.3">
      <c r="A1135" s="15" t="s">
        <v>6482</v>
      </c>
      <c r="B1135" s="15" t="s">
        <v>13116</v>
      </c>
      <c r="C1135" s="15" t="s">
        <v>13123</v>
      </c>
      <c r="D1135" s="23" t="s">
        <v>13124</v>
      </c>
      <c r="E1135" s="24"/>
      <c r="F1135" s="17">
        <v>315</v>
      </c>
      <c r="G1135" s="17">
        <v>269</v>
      </c>
      <c r="H1135" s="25">
        <v>0.15</v>
      </c>
      <c r="I1135" s="18" t="str">
        <f t="shared" si="52"/>
        <v>₹200 - ₹500</v>
      </c>
      <c r="J1135" s="18" t="str">
        <f t="shared" si="53"/>
        <v>Not Eligible</v>
      </c>
      <c r="K1135" s="15">
        <v>3.8</v>
      </c>
      <c r="L1135" s="26">
        <v>618</v>
      </c>
      <c r="M1135" s="27">
        <f t="shared" si="54"/>
        <v>194670</v>
      </c>
      <c r="N1135" s="15" t="s">
        <v>6483</v>
      </c>
      <c r="O1135" s="15" t="s">
        <v>6484</v>
      </c>
      <c r="P1135" s="15" t="s">
        <v>6485</v>
      </c>
      <c r="Q1135" s="15" t="s">
        <v>6486</v>
      </c>
      <c r="R1135" s="15" t="s">
        <v>6488</v>
      </c>
      <c r="S1135" s="15" t="s">
        <v>6487</v>
      </c>
    </row>
    <row r="1136" spans="1:19" x14ac:dyDescent="0.3">
      <c r="A1136" s="15" t="s">
        <v>8865</v>
      </c>
      <c r="B1136" s="15" t="s">
        <v>13082</v>
      </c>
      <c r="C1136" s="15" t="s">
        <v>13100</v>
      </c>
      <c r="D1136" s="23" t="s">
        <v>13103</v>
      </c>
      <c r="E1136" s="24"/>
      <c r="F1136" s="17">
        <v>32000</v>
      </c>
      <c r="G1136" s="17">
        <v>10389</v>
      </c>
      <c r="H1136" s="25">
        <v>0.68</v>
      </c>
      <c r="I1136" s="18" t="str">
        <f t="shared" si="52"/>
        <v>&gt;₹500</v>
      </c>
      <c r="J1136" s="18" t="str">
        <f t="shared" si="53"/>
        <v>Eligible</v>
      </c>
      <c r="K1136" s="15">
        <v>3.8</v>
      </c>
      <c r="L1136" s="26">
        <v>63</v>
      </c>
      <c r="M1136" s="27">
        <f t="shared" si="54"/>
        <v>2016000</v>
      </c>
      <c r="N1136" s="15" t="s">
        <v>8866</v>
      </c>
      <c r="O1136" s="15" t="s">
        <v>8867</v>
      </c>
      <c r="P1136" s="15" t="s">
        <v>8868</v>
      </c>
      <c r="Q1136" s="15" t="s">
        <v>8869</v>
      </c>
      <c r="R1136" s="15" t="s">
        <v>8871</v>
      </c>
      <c r="S1136" s="15" t="s">
        <v>8870</v>
      </c>
    </row>
    <row r="1137" spans="1:19" x14ac:dyDescent="0.3">
      <c r="A1137" s="15" t="s">
        <v>9968</v>
      </c>
      <c r="B1137" s="15" t="s">
        <v>13149</v>
      </c>
      <c r="C1137" s="23" t="s">
        <v>13164</v>
      </c>
      <c r="D1137" s="23" t="s">
        <v>13167</v>
      </c>
      <c r="E1137" s="24" t="s">
        <v>13195</v>
      </c>
      <c r="F1137" s="17">
        <v>2000</v>
      </c>
      <c r="G1137" s="17">
        <v>1199</v>
      </c>
      <c r="H1137" s="25">
        <v>0.4</v>
      </c>
      <c r="I1137" s="18" t="str">
        <f t="shared" si="52"/>
        <v>&gt;₹500</v>
      </c>
      <c r="J1137" s="18" t="str">
        <f t="shared" si="53"/>
        <v>Not Eligible</v>
      </c>
      <c r="K1137" s="15">
        <v>3.8</v>
      </c>
      <c r="L1137" s="26">
        <v>15</v>
      </c>
      <c r="M1137" s="27">
        <f t="shared" si="54"/>
        <v>30000</v>
      </c>
      <c r="N1137" s="15" t="s">
        <v>9970</v>
      </c>
      <c r="O1137" s="15" t="s">
        <v>9971</v>
      </c>
      <c r="P1137" s="15" t="s">
        <v>9972</v>
      </c>
      <c r="Q1137" s="15" t="s">
        <v>9973</v>
      </c>
      <c r="R1137" s="15" t="s">
        <v>9975</v>
      </c>
      <c r="S1137" s="15" t="s">
        <v>9974</v>
      </c>
    </row>
    <row r="1138" spans="1:19" x14ac:dyDescent="0.3">
      <c r="A1138" s="15" t="s">
        <v>885</v>
      </c>
      <c r="B1138" s="15" t="s">
        <v>13116</v>
      </c>
      <c r="C1138" s="15" t="s">
        <v>13132</v>
      </c>
      <c r="D1138" s="15" t="s">
        <v>13117</v>
      </c>
      <c r="E1138" s="24" t="s">
        <v>13228</v>
      </c>
      <c r="F1138" s="17">
        <v>799</v>
      </c>
      <c r="G1138" s="17">
        <v>249</v>
      </c>
      <c r="H1138" s="25">
        <v>0.69</v>
      </c>
      <c r="I1138" s="18" t="str">
        <f t="shared" si="52"/>
        <v>₹200 - ₹500</v>
      </c>
      <c r="J1138" s="18" t="str">
        <f t="shared" si="53"/>
        <v>Eligible</v>
      </c>
      <c r="K1138" s="15">
        <v>3.8</v>
      </c>
      <c r="L1138" s="26">
        <v>9</v>
      </c>
      <c r="M1138" s="27">
        <f t="shared" si="54"/>
        <v>7191</v>
      </c>
      <c r="N1138" s="15" t="s">
        <v>886</v>
      </c>
      <c r="O1138" s="15" t="s">
        <v>887</v>
      </c>
      <c r="P1138" s="15" t="s">
        <v>888</v>
      </c>
      <c r="Q1138" s="15" t="s">
        <v>889</v>
      </c>
      <c r="R1138" s="15" t="s">
        <v>891</v>
      </c>
      <c r="S1138" s="15" t="s">
        <v>890</v>
      </c>
    </row>
    <row r="1139" spans="1:19" x14ac:dyDescent="0.3">
      <c r="A1139" s="15" t="s">
        <v>1900</v>
      </c>
      <c r="B1139" s="15" t="s">
        <v>13116</v>
      </c>
      <c r="C1139" s="15" t="s">
        <v>13132</v>
      </c>
      <c r="D1139" s="15" t="s">
        <v>13117</v>
      </c>
      <c r="E1139" s="24" t="s">
        <v>13228</v>
      </c>
      <c r="F1139" s="17">
        <v>999</v>
      </c>
      <c r="G1139" s="17">
        <v>299</v>
      </c>
      <c r="H1139" s="25">
        <v>0.7</v>
      </c>
      <c r="I1139" s="18" t="str">
        <f t="shared" si="52"/>
        <v>₹200 - ₹500</v>
      </c>
      <c r="J1139" s="18" t="str">
        <f t="shared" si="53"/>
        <v>Eligible</v>
      </c>
      <c r="K1139" s="15">
        <v>3.8</v>
      </c>
      <c r="L1139" s="26">
        <v>7274</v>
      </c>
      <c r="M1139" s="27">
        <f t="shared" si="54"/>
        <v>7266726</v>
      </c>
      <c r="N1139" s="15" t="s">
        <v>1901</v>
      </c>
      <c r="O1139" s="15" t="s">
        <v>1902</v>
      </c>
      <c r="P1139" s="15" t="s">
        <v>1903</v>
      </c>
      <c r="Q1139" s="15" t="s">
        <v>1904</v>
      </c>
      <c r="R1139" s="15" t="s">
        <v>1906</v>
      </c>
      <c r="S1139" s="15" t="s">
        <v>1905</v>
      </c>
    </row>
    <row r="1140" spans="1:19" x14ac:dyDescent="0.3">
      <c r="A1140" s="15" t="s">
        <v>4259</v>
      </c>
      <c r="B1140" s="15" t="s">
        <v>13116</v>
      </c>
      <c r="C1140" s="23" t="s">
        <v>13137</v>
      </c>
      <c r="D1140" s="23" t="s">
        <v>13138</v>
      </c>
      <c r="E1140" s="24" t="s">
        <v>13290</v>
      </c>
      <c r="F1140" s="17">
        <v>999</v>
      </c>
      <c r="G1140" s="17">
        <v>599</v>
      </c>
      <c r="H1140" s="25">
        <v>0.4</v>
      </c>
      <c r="I1140" s="18" t="str">
        <f t="shared" si="52"/>
        <v>&gt;₹500</v>
      </c>
      <c r="J1140" s="18" t="str">
        <f t="shared" si="53"/>
        <v>Not Eligible</v>
      </c>
      <c r="K1140" s="15">
        <v>3.8</v>
      </c>
      <c r="L1140" s="26">
        <v>170</v>
      </c>
      <c r="M1140" s="27">
        <f t="shared" si="54"/>
        <v>169830</v>
      </c>
      <c r="N1140" s="15" t="s">
        <v>4260</v>
      </c>
      <c r="O1140" s="15" t="s">
        <v>4261</v>
      </c>
      <c r="P1140" s="15" t="s">
        <v>4262</v>
      </c>
      <c r="Q1140" s="15" t="s">
        <v>4263</v>
      </c>
      <c r="R1140" s="15" t="s">
        <v>4265</v>
      </c>
      <c r="S1140" s="15" t="s">
        <v>4264</v>
      </c>
    </row>
    <row r="1141" spans="1:19" x14ac:dyDescent="0.3">
      <c r="A1141" s="15" t="s">
        <v>11645</v>
      </c>
      <c r="B1141" s="15" t="s">
        <v>13149</v>
      </c>
      <c r="C1141" s="23" t="s">
        <v>13164</v>
      </c>
      <c r="D1141" s="23" t="s">
        <v>13168</v>
      </c>
      <c r="E1141" s="24" t="s">
        <v>13206</v>
      </c>
      <c r="F1141" s="17">
        <v>1920</v>
      </c>
      <c r="G1141" s="17">
        <v>1099</v>
      </c>
      <c r="H1141" s="25">
        <v>0.43</v>
      </c>
      <c r="I1141" s="18" t="str">
        <f t="shared" si="52"/>
        <v>&gt;₹500</v>
      </c>
      <c r="J1141" s="18" t="str">
        <f t="shared" si="53"/>
        <v>Not Eligible</v>
      </c>
      <c r="K1141" s="15">
        <v>3.8</v>
      </c>
      <c r="L1141" s="26">
        <v>3065</v>
      </c>
      <c r="M1141" s="27">
        <f t="shared" si="54"/>
        <v>5884800</v>
      </c>
      <c r="N1141" s="15" t="s">
        <v>11646</v>
      </c>
      <c r="O1141" s="15" t="s">
        <v>11647</v>
      </c>
      <c r="P1141" s="15" t="s">
        <v>11648</v>
      </c>
      <c r="Q1141" s="15" t="s">
        <v>11649</v>
      </c>
      <c r="R1141" s="15" t="s">
        <v>11651</v>
      </c>
      <c r="S1141" s="15" t="s">
        <v>11650</v>
      </c>
    </row>
    <row r="1142" spans="1:19" x14ac:dyDescent="0.3">
      <c r="A1142" s="15" t="s">
        <v>7728</v>
      </c>
      <c r="B1142" s="15" t="s">
        <v>13116</v>
      </c>
      <c r="C1142" s="15" t="s">
        <v>13142</v>
      </c>
      <c r="D1142" s="15" t="s">
        <v>13143</v>
      </c>
      <c r="E1142" s="24"/>
      <c r="F1142" s="17">
        <v>7999</v>
      </c>
      <c r="G1142" s="17">
        <v>1999</v>
      </c>
      <c r="H1142" s="25">
        <v>0.75</v>
      </c>
      <c r="I1142" s="18" t="str">
        <f t="shared" si="52"/>
        <v>&gt;₹500</v>
      </c>
      <c r="J1142" s="18" t="str">
        <f t="shared" si="53"/>
        <v>Eligible</v>
      </c>
      <c r="K1142" s="15">
        <v>3.8</v>
      </c>
      <c r="L1142" s="26">
        <v>1021</v>
      </c>
      <c r="M1142" s="27">
        <f t="shared" si="54"/>
        <v>8166979</v>
      </c>
      <c r="N1142" s="15" t="s">
        <v>7730</v>
      </c>
      <c r="O1142" s="15" t="s">
        <v>7731</v>
      </c>
      <c r="P1142" s="15" t="s">
        <v>7732</v>
      </c>
      <c r="Q1142" s="15" t="s">
        <v>7733</v>
      </c>
      <c r="R1142" s="15" t="s">
        <v>7735</v>
      </c>
      <c r="S1142" s="15" t="s">
        <v>7734</v>
      </c>
    </row>
    <row r="1143" spans="1:19" x14ac:dyDescent="0.3">
      <c r="A1143" s="15" t="s">
        <v>2826</v>
      </c>
      <c r="B1143" s="15" t="s">
        <v>13116</v>
      </c>
      <c r="C1143" s="15" t="s">
        <v>13132</v>
      </c>
      <c r="D1143" s="15" t="s">
        <v>13117</v>
      </c>
      <c r="E1143" s="24" t="s">
        <v>13228</v>
      </c>
      <c r="F1143" s="17">
        <v>499</v>
      </c>
      <c r="G1143" s="17">
        <v>199</v>
      </c>
      <c r="H1143" s="25">
        <v>0.6</v>
      </c>
      <c r="I1143" s="18" t="str">
        <f t="shared" si="52"/>
        <v>&lt;₹200</v>
      </c>
      <c r="J1143" s="18" t="str">
        <f t="shared" si="53"/>
        <v>Eligible</v>
      </c>
      <c r="K1143" s="15">
        <v>3.8</v>
      </c>
      <c r="L1143" s="26">
        <v>3964</v>
      </c>
      <c r="M1143" s="27">
        <f t="shared" si="54"/>
        <v>1978036</v>
      </c>
      <c r="N1143" s="15" t="s">
        <v>2827</v>
      </c>
      <c r="O1143" s="15" t="s">
        <v>2828</v>
      </c>
      <c r="P1143" s="15" t="s">
        <v>2829</v>
      </c>
      <c r="Q1143" s="15" t="s">
        <v>2830</v>
      </c>
      <c r="R1143" s="15" t="s">
        <v>2832</v>
      </c>
      <c r="S1143" s="15" t="s">
        <v>2831</v>
      </c>
    </row>
    <row r="1144" spans="1:19" x14ac:dyDescent="0.3">
      <c r="A1144" s="15" t="s">
        <v>11183</v>
      </c>
      <c r="B1144" s="15" t="s">
        <v>13149</v>
      </c>
      <c r="C1144" s="23" t="s">
        <v>13154</v>
      </c>
      <c r="D1144" s="23" t="s">
        <v>13159</v>
      </c>
      <c r="E1144" s="24" t="s">
        <v>13262</v>
      </c>
      <c r="F1144" s="17">
        <v>4700</v>
      </c>
      <c r="G1144" s="17">
        <v>2699</v>
      </c>
      <c r="H1144" s="25">
        <v>0.43</v>
      </c>
      <c r="I1144" s="18" t="str">
        <f t="shared" si="52"/>
        <v>&gt;₹500</v>
      </c>
      <c r="J1144" s="18" t="str">
        <f t="shared" si="53"/>
        <v>Not Eligible</v>
      </c>
      <c r="K1144" s="15">
        <v>3.8</v>
      </c>
      <c r="L1144" s="26">
        <v>8948</v>
      </c>
      <c r="M1144" s="27">
        <f t="shared" si="54"/>
        <v>42055600</v>
      </c>
      <c r="N1144" s="15" t="s">
        <v>11184</v>
      </c>
      <c r="O1144" s="15" t="s">
        <v>11185</v>
      </c>
      <c r="P1144" s="15" t="s">
        <v>11186</v>
      </c>
      <c r="Q1144" s="15" t="s">
        <v>11187</v>
      </c>
      <c r="R1144" s="15" t="s">
        <v>11189</v>
      </c>
      <c r="S1144" s="15" t="s">
        <v>11188</v>
      </c>
    </row>
    <row r="1145" spans="1:19" x14ac:dyDescent="0.3">
      <c r="A1145" s="15" t="s">
        <v>1966</v>
      </c>
      <c r="B1145" s="15" t="s">
        <v>13116</v>
      </c>
      <c r="C1145" s="15" t="s">
        <v>13132</v>
      </c>
      <c r="D1145" s="15" t="s">
        <v>13117</v>
      </c>
      <c r="E1145" s="24" t="s">
        <v>13228</v>
      </c>
      <c r="F1145" s="17">
        <v>899</v>
      </c>
      <c r="G1145" s="17">
        <v>299</v>
      </c>
      <c r="H1145" s="25">
        <v>0.67</v>
      </c>
      <c r="I1145" s="18" t="str">
        <f t="shared" si="52"/>
        <v>₹200 - ₹500</v>
      </c>
      <c r="J1145" s="18" t="str">
        <f t="shared" si="53"/>
        <v>Eligible</v>
      </c>
      <c r="K1145" s="15">
        <v>3.8</v>
      </c>
      <c r="L1145" s="26">
        <v>97</v>
      </c>
      <c r="M1145" s="27">
        <f t="shared" si="54"/>
        <v>87203</v>
      </c>
      <c r="N1145" s="15" t="s">
        <v>1967</v>
      </c>
      <c r="O1145" s="15" t="s">
        <v>1968</v>
      </c>
      <c r="P1145" s="15" t="s">
        <v>1969</v>
      </c>
      <c r="Q1145" s="15" t="s">
        <v>1970</v>
      </c>
      <c r="R1145" s="15" t="s">
        <v>1972</v>
      </c>
      <c r="S1145" s="15" t="s">
        <v>1971</v>
      </c>
    </row>
    <row r="1146" spans="1:19" x14ac:dyDescent="0.3">
      <c r="A1146" s="15" t="s">
        <v>11535</v>
      </c>
      <c r="B1146" s="15" t="s">
        <v>13149</v>
      </c>
      <c r="C1146" s="23" t="s">
        <v>13154</v>
      </c>
      <c r="D1146" s="23" t="s">
        <v>13156</v>
      </c>
      <c r="E1146" s="24" t="s">
        <v>13205</v>
      </c>
      <c r="F1146" s="17">
        <v>2349</v>
      </c>
      <c r="G1146" s="17">
        <v>1449</v>
      </c>
      <c r="H1146" s="25">
        <v>0.38</v>
      </c>
      <c r="I1146" s="18" t="str">
        <f t="shared" si="52"/>
        <v>&gt;₹500</v>
      </c>
      <c r="J1146" s="18" t="str">
        <f t="shared" si="53"/>
        <v>Not Eligible</v>
      </c>
      <c r="K1146" s="15">
        <v>3.8</v>
      </c>
      <c r="L1146" s="26">
        <v>7223</v>
      </c>
      <c r="M1146" s="27">
        <f t="shared" si="54"/>
        <v>16966827</v>
      </c>
      <c r="N1146" s="15" t="s">
        <v>11536</v>
      </c>
      <c r="O1146" s="15" t="s">
        <v>11537</v>
      </c>
      <c r="P1146" s="15" t="s">
        <v>11538</v>
      </c>
      <c r="Q1146" s="15" t="s">
        <v>11539</v>
      </c>
      <c r="R1146" s="15" t="s">
        <v>11541</v>
      </c>
      <c r="S1146" s="15" t="s">
        <v>11540</v>
      </c>
    </row>
    <row r="1147" spans="1:19" x14ac:dyDescent="0.3">
      <c r="A1147" s="15" t="s">
        <v>1606</v>
      </c>
      <c r="B1147" s="15" t="s">
        <v>13116</v>
      </c>
      <c r="C1147" s="15" t="s">
        <v>13132</v>
      </c>
      <c r="D1147" s="15" t="s">
        <v>13117</v>
      </c>
      <c r="E1147" s="24" t="s">
        <v>13228</v>
      </c>
      <c r="F1147" s="17">
        <v>499</v>
      </c>
      <c r="G1147" s="17">
        <v>205</v>
      </c>
      <c r="H1147" s="25">
        <v>0.59</v>
      </c>
      <c r="I1147" s="18" t="str">
        <f t="shared" si="52"/>
        <v>₹200 - ₹500</v>
      </c>
      <c r="J1147" s="18" t="str">
        <f t="shared" si="53"/>
        <v>Eligible</v>
      </c>
      <c r="K1147" s="15">
        <v>3.8</v>
      </c>
      <c r="L1147" s="26">
        <v>330</v>
      </c>
      <c r="M1147" s="27">
        <f t="shared" si="54"/>
        <v>164670</v>
      </c>
      <c r="N1147" s="15" t="s">
        <v>1607</v>
      </c>
      <c r="O1147" s="15" t="s">
        <v>1608</v>
      </c>
      <c r="P1147" s="15" t="s">
        <v>1609</v>
      </c>
      <c r="Q1147" s="15" t="s">
        <v>1610</v>
      </c>
      <c r="R1147" s="15" t="s">
        <v>1612</v>
      </c>
      <c r="S1147" s="15" t="s">
        <v>1611</v>
      </c>
    </row>
    <row r="1148" spans="1:19" x14ac:dyDescent="0.3">
      <c r="A1148" s="15" t="s">
        <v>9644</v>
      </c>
      <c r="B1148" s="15" t="s">
        <v>13082</v>
      </c>
      <c r="C1148" s="23" t="s">
        <v>13100</v>
      </c>
      <c r="D1148" s="23" t="s">
        <v>13104</v>
      </c>
      <c r="E1148" s="24"/>
      <c r="F1148" s="17">
        <v>1300</v>
      </c>
      <c r="G1148" s="17">
        <v>449</v>
      </c>
      <c r="H1148" s="25">
        <v>0.65</v>
      </c>
      <c r="I1148" s="18" t="str">
        <f t="shared" si="52"/>
        <v>₹200 - ₹500</v>
      </c>
      <c r="J1148" s="18" t="str">
        <f t="shared" si="53"/>
        <v>Eligible</v>
      </c>
      <c r="K1148" s="15">
        <v>3.8</v>
      </c>
      <c r="L1148" s="26">
        <v>4570</v>
      </c>
      <c r="M1148" s="27">
        <f t="shared" si="54"/>
        <v>5941000</v>
      </c>
      <c r="N1148" s="15" t="s">
        <v>9645</v>
      </c>
      <c r="O1148" s="15" t="s">
        <v>9646</v>
      </c>
      <c r="P1148" s="15" t="s">
        <v>9647</v>
      </c>
      <c r="Q1148" s="15" t="s">
        <v>9648</v>
      </c>
      <c r="R1148" s="15" t="s">
        <v>9650</v>
      </c>
      <c r="S1148" s="15" t="s">
        <v>9649</v>
      </c>
    </row>
    <row r="1149" spans="1:19" x14ac:dyDescent="0.3">
      <c r="A1149" s="15" t="s">
        <v>10109</v>
      </c>
      <c r="B1149" s="15" t="s">
        <v>13149</v>
      </c>
      <c r="C1149" s="15" t="s">
        <v>13154</v>
      </c>
      <c r="D1149" s="23" t="s">
        <v>13159</v>
      </c>
      <c r="E1149" s="24" t="s">
        <v>13240</v>
      </c>
      <c r="F1149" s="17">
        <v>1295</v>
      </c>
      <c r="G1149" s="17">
        <v>719</v>
      </c>
      <c r="H1149" s="25">
        <v>0.44</v>
      </c>
      <c r="I1149" s="18" t="str">
        <f t="shared" si="52"/>
        <v>&gt;₹500</v>
      </c>
      <c r="J1149" s="18" t="str">
        <f t="shared" si="53"/>
        <v>Not Eligible</v>
      </c>
      <c r="K1149" s="15">
        <v>3.8</v>
      </c>
      <c r="L1149" s="26">
        <v>4867</v>
      </c>
      <c r="M1149" s="27">
        <f t="shared" si="54"/>
        <v>6302765</v>
      </c>
      <c r="N1149" s="15" t="s">
        <v>10110</v>
      </c>
      <c r="O1149" s="15" t="s">
        <v>10111</v>
      </c>
      <c r="P1149" s="15" t="s">
        <v>10112</v>
      </c>
      <c r="Q1149" s="15" t="s">
        <v>10113</v>
      </c>
      <c r="R1149" s="15" t="s">
        <v>10115</v>
      </c>
      <c r="S1149" s="15" t="s">
        <v>10114</v>
      </c>
    </row>
    <row r="1150" spans="1:19" x14ac:dyDescent="0.3">
      <c r="A1150" s="15" t="s">
        <v>12593</v>
      </c>
      <c r="B1150" s="15" t="s">
        <v>13149</v>
      </c>
      <c r="C1150" s="15" t="s">
        <v>13160</v>
      </c>
      <c r="D1150" s="15" t="s">
        <v>13161</v>
      </c>
      <c r="E1150" s="24" t="s">
        <v>13235</v>
      </c>
      <c r="F1150" s="17">
        <v>499</v>
      </c>
      <c r="G1150" s="17">
        <v>395</v>
      </c>
      <c r="H1150" s="25">
        <v>0.21</v>
      </c>
      <c r="I1150" s="18" t="str">
        <f t="shared" si="52"/>
        <v>₹200 - ₹500</v>
      </c>
      <c r="J1150" s="18" t="str">
        <f t="shared" si="53"/>
        <v>Not Eligible</v>
      </c>
      <c r="K1150" s="15">
        <v>3.8</v>
      </c>
      <c r="L1150" s="26">
        <v>5298</v>
      </c>
      <c r="M1150" s="27">
        <f t="shared" si="54"/>
        <v>2643702</v>
      </c>
      <c r="N1150" s="15" t="s">
        <v>12594</v>
      </c>
      <c r="O1150" s="15" t="s">
        <v>12595</v>
      </c>
      <c r="P1150" s="15" t="s">
        <v>12596</v>
      </c>
      <c r="Q1150" s="15" t="s">
        <v>12597</v>
      </c>
      <c r="R1150" s="15" t="s">
        <v>12599</v>
      </c>
      <c r="S1150" s="15" t="s">
        <v>12598</v>
      </c>
    </row>
    <row r="1151" spans="1:19" x14ac:dyDescent="0.3">
      <c r="A1151" s="15" t="s">
        <v>2380</v>
      </c>
      <c r="B1151" s="15" t="s">
        <v>13116</v>
      </c>
      <c r="C1151" s="23" t="s">
        <v>13130</v>
      </c>
      <c r="D1151" s="23" t="s">
        <v>13131</v>
      </c>
      <c r="E1151" s="24" t="s">
        <v>13308</v>
      </c>
      <c r="F1151" s="17">
        <v>3999</v>
      </c>
      <c r="G1151" s="17">
        <v>2299</v>
      </c>
      <c r="H1151" s="25">
        <v>0.43</v>
      </c>
      <c r="I1151" s="18" t="str">
        <f t="shared" si="52"/>
        <v>&gt;₹500</v>
      </c>
      <c r="J1151" s="18" t="str">
        <f t="shared" si="53"/>
        <v>Not Eligible</v>
      </c>
      <c r="K1151" s="15">
        <v>3.8</v>
      </c>
      <c r="L1151" s="26">
        <v>7786</v>
      </c>
      <c r="M1151" s="27">
        <f t="shared" si="54"/>
        <v>31136214</v>
      </c>
      <c r="N1151" s="15" t="s">
        <v>2382</v>
      </c>
      <c r="O1151" s="15" t="s">
        <v>2383</v>
      </c>
      <c r="P1151" s="15" t="s">
        <v>2384</v>
      </c>
      <c r="Q1151" s="15" t="s">
        <v>2385</v>
      </c>
      <c r="R1151" s="15" t="s">
        <v>2387</v>
      </c>
      <c r="S1151" s="15" t="s">
        <v>2386</v>
      </c>
    </row>
    <row r="1152" spans="1:19" x14ac:dyDescent="0.3">
      <c r="A1152" s="15" t="s">
        <v>10547</v>
      </c>
      <c r="B1152" s="15" t="s">
        <v>13149</v>
      </c>
      <c r="C1152" s="23" t="s">
        <v>13154</v>
      </c>
      <c r="D1152" s="23" t="s">
        <v>13158</v>
      </c>
      <c r="E1152" s="24"/>
      <c r="F1152" s="17">
        <v>5000</v>
      </c>
      <c r="G1152" s="17">
        <v>2499</v>
      </c>
      <c r="H1152" s="25">
        <v>0.5</v>
      </c>
      <c r="I1152" s="18" t="str">
        <f t="shared" si="52"/>
        <v>&gt;₹500</v>
      </c>
      <c r="J1152" s="18" t="str">
        <f t="shared" si="53"/>
        <v>Eligible</v>
      </c>
      <c r="K1152" s="15">
        <v>3.8</v>
      </c>
      <c r="L1152" s="26">
        <v>37</v>
      </c>
      <c r="M1152" s="27">
        <f t="shared" si="54"/>
        <v>185000</v>
      </c>
      <c r="N1152" s="15" t="s">
        <v>10548</v>
      </c>
      <c r="O1152" s="15" t="s">
        <v>10549</v>
      </c>
      <c r="P1152" s="15" t="s">
        <v>10550</v>
      </c>
      <c r="Q1152" s="15" t="s">
        <v>10551</v>
      </c>
      <c r="R1152" s="15" t="s">
        <v>10553</v>
      </c>
      <c r="S1152" s="15" t="s">
        <v>10552</v>
      </c>
    </row>
    <row r="1153" spans="1:19" x14ac:dyDescent="0.3">
      <c r="A1153" s="15" t="s">
        <v>2180</v>
      </c>
      <c r="B1153" s="15" t="s">
        <v>13116</v>
      </c>
      <c r="C1153" s="15" t="s">
        <v>13132</v>
      </c>
      <c r="D1153" s="23" t="s">
        <v>13117</v>
      </c>
      <c r="E1153" s="24" t="s">
        <v>13228</v>
      </c>
      <c r="F1153" s="17">
        <v>1999</v>
      </c>
      <c r="G1153" s="17">
        <v>349</v>
      </c>
      <c r="H1153" s="25">
        <v>0.83</v>
      </c>
      <c r="I1153" s="18" t="str">
        <f t="shared" si="52"/>
        <v>₹200 - ₹500</v>
      </c>
      <c r="J1153" s="18" t="str">
        <f t="shared" si="53"/>
        <v>Eligible</v>
      </c>
      <c r="K1153" s="15">
        <v>3.8</v>
      </c>
      <c r="L1153" s="26">
        <v>2</v>
      </c>
      <c r="M1153" s="27">
        <f t="shared" si="54"/>
        <v>3998</v>
      </c>
      <c r="N1153" s="15" t="s">
        <v>2181</v>
      </c>
      <c r="O1153" s="15" t="s">
        <v>2182</v>
      </c>
      <c r="P1153" s="15" t="s">
        <v>2183</v>
      </c>
      <c r="Q1153" s="15" t="s">
        <v>2184</v>
      </c>
      <c r="R1153" s="15" t="s">
        <v>2186</v>
      </c>
      <c r="S1153" s="15" t="s">
        <v>2185</v>
      </c>
    </row>
    <row r="1154" spans="1:19" x14ac:dyDescent="0.3">
      <c r="A1154" s="15" t="s">
        <v>12956</v>
      </c>
      <c r="B1154" s="15" t="s">
        <v>13149</v>
      </c>
      <c r="C1154" s="23" t="s">
        <v>13154</v>
      </c>
      <c r="D1154" s="23" t="s">
        <v>13159</v>
      </c>
      <c r="E1154" s="24" t="s">
        <v>13240</v>
      </c>
      <c r="F1154" s="17">
        <v>1020</v>
      </c>
      <c r="G1154" s="17">
        <v>640</v>
      </c>
      <c r="H1154" s="25">
        <v>0.37</v>
      </c>
      <c r="I1154" s="18" t="str">
        <f t="shared" ref="I1154:I1217" si="55">IF(G1154&lt;200,"&lt;₹200",IF(OR(G1154=200,G1154&lt;=500),"₹200 - ₹500","&gt;₹500"))</f>
        <v>&gt;₹500</v>
      </c>
      <c r="J1154" s="18" t="str">
        <f t="shared" ref="J1154:J1217" si="56">IF(H1154&gt;=50%,"Eligible","Not Eligible")</f>
        <v>Not Eligible</v>
      </c>
      <c r="K1154" s="15">
        <v>3.8</v>
      </c>
      <c r="L1154" s="26">
        <v>5206</v>
      </c>
      <c r="M1154" s="27">
        <f t="shared" si="54"/>
        <v>5310120</v>
      </c>
      <c r="N1154" s="15" t="s">
        <v>12957</v>
      </c>
      <c r="O1154" s="15" t="s">
        <v>12958</v>
      </c>
      <c r="P1154" s="15" t="s">
        <v>12959</v>
      </c>
      <c r="Q1154" s="15" t="s">
        <v>12960</v>
      </c>
      <c r="R1154" s="15" t="s">
        <v>12962</v>
      </c>
      <c r="S1154" s="15" t="s">
        <v>12961</v>
      </c>
    </row>
    <row r="1155" spans="1:19" x14ac:dyDescent="0.3">
      <c r="A1155" s="15" t="s">
        <v>11234</v>
      </c>
      <c r="B1155" s="15" t="s">
        <v>13149</v>
      </c>
      <c r="C1155" s="23" t="s">
        <v>13164</v>
      </c>
      <c r="D1155" s="23" t="s">
        <v>13168</v>
      </c>
      <c r="E1155" s="24" t="s">
        <v>13226</v>
      </c>
      <c r="F1155" s="17">
        <v>5999</v>
      </c>
      <c r="G1155" s="17">
        <v>3199</v>
      </c>
      <c r="H1155" s="25">
        <v>0.47</v>
      </c>
      <c r="I1155" s="18" t="str">
        <f t="shared" si="55"/>
        <v>&gt;₹500</v>
      </c>
      <c r="J1155" s="18" t="str">
        <f t="shared" si="56"/>
        <v>Not Eligible</v>
      </c>
      <c r="K1155" s="15">
        <v>3.8</v>
      </c>
      <c r="L1155" s="26">
        <v>638</v>
      </c>
      <c r="M1155" s="27">
        <f t="shared" si="54"/>
        <v>3827362</v>
      </c>
      <c r="N1155" s="15" t="s">
        <v>11235</v>
      </c>
      <c r="O1155" s="15" t="s">
        <v>11236</v>
      </c>
      <c r="P1155" s="15" t="s">
        <v>11237</v>
      </c>
      <c r="Q1155" s="15" t="s">
        <v>11238</v>
      </c>
      <c r="R1155" s="15" t="s">
        <v>11240</v>
      </c>
      <c r="S1155" s="15" t="s">
        <v>11239</v>
      </c>
    </row>
    <row r="1156" spans="1:19" x14ac:dyDescent="0.3">
      <c r="A1156" s="15" t="s">
        <v>11988</v>
      </c>
      <c r="B1156" s="15" t="s">
        <v>13149</v>
      </c>
      <c r="C1156" s="15" t="s">
        <v>13164</v>
      </c>
      <c r="D1156" s="23" t="s">
        <v>13167</v>
      </c>
      <c r="E1156" s="24" t="s">
        <v>13271</v>
      </c>
      <c r="F1156" s="17">
        <v>1499</v>
      </c>
      <c r="G1156" s="17">
        <v>669</v>
      </c>
      <c r="H1156" s="25">
        <v>0.55000000000000004</v>
      </c>
      <c r="I1156" s="18" t="str">
        <f t="shared" si="55"/>
        <v>&gt;₹500</v>
      </c>
      <c r="J1156" s="18" t="str">
        <f t="shared" si="56"/>
        <v>Eligible</v>
      </c>
      <c r="K1156" s="15">
        <v>3.8</v>
      </c>
      <c r="L1156" s="26">
        <v>397</v>
      </c>
      <c r="M1156" s="27">
        <f t="shared" si="54"/>
        <v>595103</v>
      </c>
      <c r="N1156" s="15" t="s">
        <v>11989</v>
      </c>
      <c r="O1156" s="15" t="s">
        <v>11990</v>
      </c>
      <c r="P1156" s="15" t="s">
        <v>11991</v>
      </c>
      <c r="Q1156" s="15" t="s">
        <v>11992</v>
      </c>
      <c r="R1156" s="15" t="s">
        <v>11994</v>
      </c>
      <c r="S1156" s="15" t="s">
        <v>11993</v>
      </c>
    </row>
    <row r="1157" spans="1:19" x14ac:dyDescent="0.3">
      <c r="A1157" s="15" t="s">
        <v>2911</v>
      </c>
      <c r="B1157" s="15" t="s">
        <v>13116</v>
      </c>
      <c r="C1157" s="15" t="s">
        <v>13132</v>
      </c>
      <c r="D1157" s="15" t="s">
        <v>13117</v>
      </c>
      <c r="E1157" s="24" t="s">
        <v>13228</v>
      </c>
      <c r="F1157" s="17">
        <v>499</v>
      </c>
      <c r="G1157" s="17">
        <v>197</v>
      </c>
      <c r="H1157" s="25">
        <v>0.61</v>
      </c>
      <c r="I1157" s="18" t="str">
        <f t="shared" si="55"/>
        <v>&lt;₹200</v>
      </c>
      <c r="J1157" s="18" t="str">
        <f t="shared" si="56"/>
        <v>Eligible</v>
      </c>
      <c r="K1157" s="15">
        <v>3.8</v>
      </c>
      <c r="L1157" s="26">
        <v>326</v>
      </c>
      <c r="M1157" s="27">
        <f t="shared" si="54"/>
        <v>162674</v>
      </c>
      <c r="N1157" s="15" t="s">
        <v>2912</v>
      </c>
      <c r="O1157" s="15" t="s">
        <v>2913</v>
      </c>
      <c r="P1157" s="15" t="s">
        <v>2914</v>
      </c>
      <c r="Q1157" s="15" t="s">
        <v>2915</v>
      </c>
      <c r="R1157" s="15" t="s">
        <v>2917</v>
      </c>
      <c r="S1157" s="15" t="s">
        <v>2916</v>
      </c>
    </row>
    <row r="1158" spans="1:19" x14ac:dyDescent="0.3">
      <c r="A1158" s="15" t="s">
        <v>12695</v>
      </c>
      <c r="B1158" s="15" t="s">
        <v>13149</v>
      </c>
      <c r="C1158" s="23" t="s">
        <v>13164</v>
      </c>
      <c r="D1158" s="23" t="s">
        <v>13168</v>
      </c>
      <c r="E1158" s="24" t="s">
        <v>13226</v>
      </c>
      <c r="F1158" s="17">
        <v>4495</v>
      </c>
      <c r="G1158" s="17">
        <v>2286</v>
      </c>
      <c r="H1158" s="25">
        <v>0.49</v>
      </c>
      <c r="I1158" s="18" t="str">
        <f t="shared" si="55"/>
        <v>&gt;₹500</v>
      </c>
      <c r="J1158" s="18" t="str">
        <f t="shared" si="56"/>
        <v>Not Eligible</v>
      </c>
      <c r="K1158" s="15">
        <v>3.8</v>
      </c>
      <c r="L1158" s="26">
        <v>3527</v>
      </c>
      <c r="M1158" s="27">
        <f t="shared" si="54"/>
        <v>15853865</v>
      </c>
      <c r="N1158" s="15" t="s">
        <v>12696</v>
      </c>
      <c r="O1158" s="15" t="s">
        <v>12697</v>
      </c>
      <c r="P1158" s="15" t="s">
        <v>12698</v>
      </c>
      <c r="Q1158" s="15" t="s">
        <v>12699</v>
      </c>
      <c r="R1158" s="15" t="s">
        <v>12701</v>
      </c>
      <c r="S1158" s="15" t="s">
        <v>12700</v>
      </c>
    </row>
    <row r="1159" spans="1:19" x14ac:dyDescent="0.3">
      <c r="A1159" s="15" t="s">
        <v>1084</v>
      </c>
      <c r="B1159" s="15" t="s">
        <v>13082</v>
      </c>
      <c r="C1159" s="15" t="s">
        <v>13083</v>
      </c>
      <c r="D1159" s="15" t="s">
        <v>13086</v>
      </c>
      <c r="E1159" s="24" t="s">
        <v>13194</v>
      </c>
      <c r="F1159" s="17">
        <v>899</v>
      </c>
      <c r="G1159" s="17">
        <v>228</v>
      </c>
      <c r="H1159" s="25">
        <v>0.75</v>
      </c>
      <c r="I1159" s="18" t="str">
        <f t="shared" si="55"/>
        <v>₹200 - ₹500</v>
      </c>
      <c r="J1159" s="18" t="str">
        <f t="shared" si="56"/>
        <v>Eligible</v>
      </c>
      <c r="K1159" s="15">
        <v>3.8</v>
      </c>
      <c r="L1159" s="26">
        <v>617</v>
      </c>
      <c r="M1159" s="27">
        <f t="shared" si="54"/>
        <v>554683</v>
      </c>
      <c r="N1159" s="15" t="s">
        <v>1085</v>
      </c>
      <c r="O1159" s="15" t="s">
        <v>1086</v>
      </c>
      <c r="P1159" s="15" t="s">
        <v>1087</v>
      </c>
      <c r="Q1159" s="15" t="s">
        <v>1088</v>
      </c>
      <c r="R1159" s="15" t="s">
        <v>1090</v>
      </c>
      <c r="S1159" s="15" t="s">
        <v>1089</v>
      </c>
    </row>
    <row r="1160" spans="1:19" x14ac:dyDescent="0.3">
      <c r="A1160" s="15" t="s">
        <v>4531</v>
      </c>
      <c r="B1160" s="15" t="s">
        <v>13116</v>
      </c>
      <c r="C1160" s="23" t="s">
        <v>13126</v>
      </c>
      <c r="D1160" s="23" t="s">
        <v>13129</v>
      </c>
      <c r="E1160" s="24" t="s">
        <v>13208</v>
      </c>
      <c r="F1160" s="17">
        <v>999</v>
      </c>
      <c r="G1160" s="17">
        <v>949</v>
      </c>
      <c r="H1160" s="25">
        <v>0.05</v>
      </c>
      <c r="I1160" s="18" t="str">
        <f t="shared" si="55"/>
        <v>&gt;₹500</v>
      </c>
      <c r="J1160" s="18" t="str">
        <f t="shared" si="56"/>
        <v>Not Eligible</v>
      </c>
      <c r="K1160" s="15">
        <v>3.8</v>
      </c>
      <c r="L1160" s="26">
        <v>314</v>
      </c>
      <c r="M1160" s="27">
        <f t="shared" si="54"/>
        <v>313686</v>
      </c>
      <c r="N1160" s="15" t="s">
        <v>4532</v>
      </c>
      <c r="O1160" s="15" t="s">
        <v>4533</v>
      </c>
      <c r="P1160" s="15" t="s">
        <v>4534</v>
      </c>
      <c r="Q1160" s="15" t="s">
        <v>4535</v>
      </c>
      <c r="R1160" s="15" t="s">
        <v>4537</v>
      </c>
      <c r="S1160" s="15" t="s">
        <v>4536</v>
      </c>
    </row>
    <row r="1161" spans="1:19" x14ac:dyDescent="0.3">
      <c r="A1161" s="15" t="s">
        <v>4458</v>
      </c>
      <c r="B1161" s="15" t="s">
        <v>13116</v>
      </c>
      <c r="C1161" s="15" t="s">
        <v>13137</v>
      </c>
      <c r="D1161" s="23" t="s">
        <v>13139</v>
      </c>
      <c r="E1161" s="24" t="s">
        <v>13231</v>
      </c>
      <c r="F1161" s="17">
        <v>1630</v>
      </c>
      <c r="G1161" s="17">
        <v>1399</v>
      </c>
      <c r="H1161" s="25">
        <v>0.14000000000000001</v>
      </c>
      <c r="I1161" s="18" t="str">
        <f t="shared" si="55"/>
        <v>&gt;₹500</v>
      </c>
      <c r="J1161" s="18" t="str">
        <f t="shared" si="56"/>
        <v>Not Eligible</v>
      </c>
      <c r="K1161" s="15">
        <v>3.8</v>
      </c>
      <c r="L1161" s="26">
        <v>535</v>
      </c>
      <c r="M1161" s="27">
        <f t="shared" si="54"/>
        <v>872050</v>
      </c>
      <c r="N1161" s="15" t="s">
        <v>4459</v>
      </c>
      <c r="O1161" s="15" t="s">
        <v>4460</v>
      </c>
      <c r="P1161" s="15" t="s">
        <v>4461</v>
      </c>
      <c r="Q1161" s="15" t="s">
        <v>4462</v>
      </c>
      <c r="R1161" s="15" t="s">
        <v>4464</v>
      </c>
      <c r="S1161" s="15" t="s">
        <v>4463</v>
      </c>
    </row>
    <row r="1162" spans="1:19" x14ac:dyDescent="0.3">
      <c r="A1162" s="15" t="s">
        <v>1910</v>
      </c>
      <c r="B1162" s="15" t="s">
        <v>13116</v>
      </c>
      <c r="C1162" s="23" t="s">
        <v>13132</v>
      </c>
      <c r="D1162" s="23" t="s">
        <v>13136</v>
      </c>
      <c r="E1162" s="24" t="s">
        <v>13274</v>
      </c>
      <c r="F1162" s="17">
        <v>16990</v>
      </c>
      <c r="G1162" s="17">
        <v>6999</v>
      </c>
      <c r="H1162" s="25">
        <v>0.59</v>
      </c>
      <c r="I1162" s="18" t="str">
        <f t="shared" si="55"/>
        <v>&gt;₹500</v>
      </c>
      <c r="J1162" s="18" t="str">
        <f t="shared" si="56"/>
        <v>Eligible</v>
      </c>
      <c r="K1162" s="15">
        <v>3.8</v>
      </c>
      <c r="L1162" s="26">
        <v>17325</v>
      </c>
      <c r="M1162" s="27">
        <f t="shared" ref="M1162:M1225" si="57">F1162*L1162</f>
        <v>294351750</v>
      </c>
      <c r="N1162" s="15" t="s">
        <v>1911</v>
      </c>
      <c r="O1162" s="15" t="s">
        <v>1912</v>
      </c>
      <c r="P1162" s="15" t="s">
        <v>1913</v>
      </c>
      <c r="Q1162" s="15" t="s">
        <v>1914</v>
      </c>
      <c r="R1162" s="15" t="s">
        <v>1916</v>
      </c>
      <c r="S1162" s="15" t="s">
        <v>1915</v>
      </c>
    </row>
    <row r="1163" spans="1:19" x14ac:dyDescent="0.3">
      <c r="A1163" s="15" t="s">
        <v>9511</v>
      </c>
      <c r="B1163" s="15" t="s">
        <v>13082</v>
      </c>
      <c r="C1163" s="23" t="s">
        <v>13107</v>
      </c>
      <c r="D1163" s="23" t="s">
        <v>13110</v>
      </c>
      <c r="E1163" s="24"/>
      <c r="F1163" s="17">
        <v>3599</v>
      </c>
      <c r="G1163" s="17">
        <v>1599</v>
      </c>
      <c r="H1163" s="25">
        <v>0.56000000000000005</v>
      </c>
      <c r="I1163" s="18" t="str">
        <f t="shared" si="55"/>
        <v>&gt;₹500</v>
      </c>
      <c r="J1163" s="18" t="str">
        <f t="shared" si="56"/>
        <v>Eligible</v>
      </c>
      <c r="K1163" s="15">
        <v>3.8</v>
      </c>
      <c r="L1163" s="26">
        <v>91</v>
      </c>
      <c r="M1163" s="27">
        <f t="shared" si="57"/>
        <v>327509</v>
      </c>
      <c r="N1163" s="15" t="s">
        <v>9512</v>
      </c>
      <c r="O1163" s="15" t="s">
        <v>9513</v>
      </c>
      <c r="P1163" s="15" t="s">
        <v>9514</v>
      </c>
      <c r="Q1163" s="15" t="s">
        <v>9515</v>
      </c>
      <c r="R1163" s="15" t="s">
        <v>9517</v>
      </c>
      <c r="S1163" s="15" t="s">
        <v>9516</v>
      </c>
    </row>
    <row r="1164" spans="1:19" x14ac:dyDescent="0.3">
      <c r="A1164" s="15" t="s">
        <v>2446</v>
      </c>
      <c r="B1164" s="15" t="s">
        <v>13082</v>
      </c>
      <c r="C1164" s="15" t="s">
        <v>13083</v>
      </c>
      <c r="D1164" s="15" t="s">
        <v>13086</v>
      </c>
      <c r="E1164" s="24" t="s">
        <v>13194</v>
      </c>
      <c r="F1164" s="17">
        <v>299</v>
      </c>
      <c r="G1164" s="17">
        <v>119</v>
      </c>
      <c r="H1164" s="25">
        <v>0.6</v>
      </c>
      <c r="I1164" s="18" t="str">
        <f t="shared" si="55"/>
        <v>&lt;₹200</v>
      </c>
      <c r="J1164" s="18" t="str">
        <f t="shared" si="56"/>
        <v>Eligible</v>
      </c>
      <c r="K1164" s="15">
        <v>3.8</v>
      </c>
      <c r="L1164" s="26">
        <v>227</v>
      </c>
      <c r="M1164" s="27">
        <f t="shared" si="57"/>
        <v>67873</v>
      </c>
      <c r="N1164" s="15" t="s">
        <v>2447</v>
      </c>
      <c r="O1164" s="15" t="s">
        <v>2448</v>
      </c>
      <c r="P1164" s="15" t="s">
        <v>2449</v>
      </c>
      <c r="Q1164" s="15" t="s">
        <v>2450</v>
      </c>
      <c r="R1164" s="15" t="s">
        <v>2452</v>
      </c>
      <c r="S1164" s="15" t="s">
        <v>2451</v>
      </c>
    </row>
    <row r="1165" spans="1:19" x14ac:dyDescent="0.3">
      <c r="A1165" s="15" t="s">
        <v>10242</v>
      </c>
      <c r="B1165" s="15" t="s">
        <v>13149</v>
      </c>
      <c r="C1165" s="15" t="s">
        <v>13154</v>
      </c>
      <c r="D1165" s="15" t="s">
        <v>13158</v>
      </c>
      <c r="E1165" s="24" t="s">
        <v>13200</v>
      </c>
      <c r="F1165" s="17">
        <v>2400</v>
      </c>
      <c r="G1165" s="17">
        <v>1099</v>
      </c>
      <c r="H1165" s="25">
        <v>0.54</v>
      </c>
      <c r="I1165" s="18" t="str">
        <f t="shared" si="55"/>
        <v>&gt;₹500</v>
      </c>
      <c r="J1165" s="18" t="str">
        <f t="shared" si="56"/>
        <v>Eligible</v>
      </c>
      <c r="K1165" s="15">
        <v>3.8</v>
      </c>
      <c r="L1165" s="26">
        <v>11957</v>
      </c>
      <c r="M1165" s="27">
        <f t="shared" si="57"/>
        <v>28696800</v>
      </c>
      <c r="N1165" s="15" t="s">
        <v>10243</v>
      </c>
      <c r="O1165" s="15" t="s">
        <v>10244</v>
      </c>
      <c r="P1165" s="15" t="s">
        <v>10245</v>
      </c>
      <c r="Q1165" s="15" t="s">
        <v>10246</v>
      </c>
      <c r="R1165" s="15" t="s">
        <v>10248</v>
      </c>
      <c r="S1165" s="15" t="s">
        <v>10247</v>
      </c>
    </row>
    <row r="1166" spans="1:19" x14ac:dyDescent="0.3">
      <c r="A1166" s="15" t="s">
        <v>9082</v>
      </c>
      <c r="B1166" s="15" t="s">
        <v>13082</v>
      </c>
      <c r="C1166" s="23" t="s">
        <v>13107</v>
      </c>
      <c r="D1166" s="23" t="s">
        <v>13111</v>
      </c>
      <c r="E1166" s="24"/>
      <c r="F1166" s="17">
        <v>3999</v>
      </c>
      <c r="G1166" s="17">
        <v>2499</v>
      </c>
      <c r="H1166" s="25">
        <v>0.38</v>
      </c>
      <c r="I1166" s="18" t="str">
        <f t="shared" si="55"/>
        <v>&gt;₹500</v>
      </c>
      <c r="J1166" s="18" t="str">
        <f t="shared" si="56"/>
        <v>Not Eligible</v>
      </c>
      <c r="K1166" s="15">
        <v>3.8</v>
      </c>
      <c r="L1166" s="26">
        <v>7140</v>
      </c>
      <c r="M1166" s="27">
        <f t="shared" si="57"/>
        <v>28552860</v>
      </c>
      <c r="N1166" s="15" t="s">
        <v>9083</v>
      </c>
      <c r="O1166" s="15" t="s">
        <v>9084</v>
      </c>
      <c r="P1166" s="15" t="s">
        <v>9085</v>
      </c>
      <c r="Q1166" s="15" t="s">
        <v>9086</v>
      </c>
      <c r="R1166" s="15" t="s">
        <v>9088</v>
      </c>
      <c r="S1166" s="15" t="s">
        <v>9087</v>
      </c>
    </row>
    <row r="1167" spans="1:19" x14ac:dyDescent="0.3">
      <c r="A1167" s="15" t="s">
        <v>5902</v>
      </c>
      <c r="B1167" s="15" t="s">
        <v>13082</v>
      </c>
      <c r="C1167" s="23" t="s">
        <v>13083</v>
      </c>
      <c r="D1167" s="23" t="s">
        <v>13091</v>
      </c>
      <c r="E1167" s="24" t="s">
        <v>13238</v>
      </c>
      <c r="F1167" s="17">
        <v>549</v>
      </c>
      <c r="G1167" s="17">
        <v>399</v>
      </c>
      <c r="H1167" s="25">
        <v>0.27</v>
      </c>
      <c r="I1167" s="18" t="str">
        <f t="shared" si="55"/>
        <v>₹200 - ₹500</v>
      </c>
      <c r="J1167" s="18" t="str">
        <f t="shared" si="56"/>
        <v>Not Eligible</v>
      </c>
      <c r="K1167" s="15">
        <v>3.7</v>
      </c>
      <c r="L1167" s="26">
        <v>687</v>
      </c>
      <c r="M1167" s="27">
        <f t="shared" si="57"/>
        <v>377163</v>
      </c>
      <c r="N1167" s="15" t="s">
        <v>5903</v>
      </c>
      <c r="O1167" s="15" t="s">
        <v>5904</v>
      </c>
      <c r="P1167" s="15" t="s">
        <v>5905</v>
      </c>
      <c r="Q1167" s="15" t="s">
        <v>5906</v>
      </c>
      <c r="R1167" s="15" t="s">
        <v>5908</v>
      </c>
      <c r="S1167" s="15" t="s">
        <v>5907</v>
      </c>
    </row>
    <row r="1168" spans="1:19" x14ac:dyDescent="0.3">
      <c r="A1168" s="15" t="s">
        <v>5339</v>
      </c>
      <c r="B1168" s="15" t="s">
        <v>13116</v>
      </c>
      <c r="C1168" s="23" t="s">
        <v>13142</v>
      </c>
      <c r="D1168" s="23" t="s">
        <v>13143</v>
      </c>
      <c r="E1168" s="24"/>
      <c r="F1168" s="17">
        <v>6990</v>
      </c>
      <c r="G1168" s="17">
        <v>1499</v>
      </c>
      <c r="H1168" s="25">
        <v>0.79</v>
      </c>
      <c r="I1168" s="18" t="str">
        <f t="shared" si="55"/>
        <v>&gt;₹500</v>
      </c>
      <c r="J1168" s="18" t="str">
        <f t="shared" si="56"/>
        <v>Eligible</v>
      </c>
      <c r="K1168" s="15">
        <v>3.7</v>
      </c>
      <c r="L1168" s="26">
        <v>1045</v>
      </c>
      <c r="M1168" s="27">
        <f t="shared" si="57"/>
        <v>7304550</v>
      </c>
      <c r="N1168" s="15" t="s">
        <v>5340</v>
      </c>
      <c r="O1168" s="15" t="s">
        <v>5341</v>
      </c>
      <c r="P1168" s="15" t="s">
        <v>5342</v>
      </c>
      <c r="Q1168" s="15" t="s">
        <v>5343</v>
      </c>
      <c r="R1168" s="15" t="s">
        <v>5345</v>
      </c>
      <c r="S1168" s="15" t="s">
        <v>5344</v>
      </c>
    </row>
    <row r="1169" spans="1:19" x14ac:dyDescent="0.3">
      <c r="A1169" s="15" t="s">
        <v>9838</v>
      </c>
      <c r="B1169" s="15" t="s">
        <v>13149</v>
      </c>
      <c r="C1169" s="23" t="s">
        <v>13154</v>
      </c>
      <c r="D1169" s="23" t="s">
        <v>13158</v>
      </c>
      <c r="E1169" s="24" t="s">
        <v>13200</v>
      </c>
      <c r="F1169" s="17">
        <v>1549</v>
      </c>
      <c r="G1169" s="17">
        <v>1399</v>
      </c>
      <c r="H1169" s="25">
        <v>0.1</v>
      </c>
      <c r="I1169" s="18" t="str">
        <f t="shared" si="55"/>
        <v>&gt;₹500</v>
      </c>
      <c r="J1169" s="18" t="str">
        <f t="shared" si="56"/>
        <v>Not Eligible</v>
      </c>
      <c r="K1169" s="15">
        <v>3.7</v>
      </c>
      <c r="L1169" s="26">
        <v>11206</v>
      </c>
      <c r="M1169" s="27">
        <f t="shared" si="57"/>
        <v>17358094</v>
      </c>
      <c r="N1169" s="15" t="s">
        <v>9839</v>
      </c>
      <c r="O1169" s="15" t="s">
        <v>9840</v>
      </c>
      <c r="P1169" s="15" t="s">
        <v>9841</v>
      </c>
      <c r="Q1169" s="15" t="s">
        <v>9842</v>
      </c>
      <c r="R1169" s="15" t="s">
        <v>9844</v>
      </c>
      <c r="S1169" s="15" t="s">
        <v>9843</v>
      </c>
    </row>
    <row r="1170" spans="1:19" x14ac:dyDescent="0.3">
      <c r="A1170" s="15" t="s">
        <v>10333</v>
      </c>
      <c r="B1170" s="15" t="s">
        <v>13149</v>
      </c>
      <c r="C1170" s="23" t="s">
        <v>13164</v>
      </c>
      <c r="D1170" s="23" t="s">
        <v>13168</v>
      </c>
      <c r="E1170" s="24" t="s">
        <v>13206</v>
      </c>
      <c r="F1170" s="17">
        <v>4195</v>
      </c>
      <c r="G1170" s="17">
        <v>3190</v>
      </c>
      <c r="H1170" s="25">
        <v>0.24</v>
      </c>
      <c r="I1170" s="18" t="str">
        <f t="shared" si="55"/>
        <v>&gt;₹500</v>
      </c>
      <c r="J1170" s="18" t="str">
        <f t="shared" si="56"/>
        <v>Not Eligible</v>
      </c>
      <c r="K1170" s="15">
        <v>3.7</v>
      </c>
      <c r="L1170" s="26">
        <v>561</v>
      </c>
      <c r="M1170" s="27">
        <f t="shared" si="57"/>
        <v>2353395</v>
      </c>
      <c r="N1170" s="15" t="s">
        <v>10334</v>
      </c>
      <c r="O1170" s="15" t="s">
        <v>10335</v>
      </c>
      <c r="P1170" s="15" t="s">
        <v>10336</v>
      </c>
      <c r="Q1170" s="15" t="s">
        <v>10337</v>
      </c>
      <c r="R1170" s="15" t="s">
        <v>10339</v>
      </c>
      <c r="S1170" s="15" t="s">
        <v>10338</v>
      </c>
    </row>
    <row r="1171" spans="1:19" x14ac:dyDescent="0.3">
      <c r="A1171" s="15" t="s">
        <v>215</v>
      </c>
      <c r="B1171" s="15" t="s">
        <v>13116</v>
      </c>
      <c r="C1171" s="15" t="s">
        <v>13132</v>
      </c>
      <c r="D1171" s="15" t="s">
        <v>13117</v>
      </c>
      <c r="E1171" s="24" t="s">
        <v>13194</v>
      </c>
      <c r="F1171" s="17">
        <v>499</v>
      </c>
      <c r="G1171" s="17">
        <v>279</v>
      </c>
      <c r="H1171" s="25">
        <v>0.44</v>
      </c>
      <c r="I1171" s="18" t="str">
        <f t="shared" si="55"/>
        <v>₹200 - ₹500</v>
      </c>
      <c r="J1171" s="18" t="str">
        <f t="shared" si="56"/>
        <v>Not Eligible</v>
      </c>
      <c r="K1171" s="15">
        <v>3.7</v>
      </c>
      <c r="L1171" s="26">
        <v>1988</v>
      </c>
      <c r="M1171" s="27">
        <f t="shared" si="57"/>
        <v>992012</v>
      </c>
      <c r="N1171" s="15" t="s">
        <v>216</v>
      </c>
      <c r="O1171" s="15" t="s">
        <v>217</v>
      </c>
      <c r="P1171" s="15" t="s">
        <v>218</v>
      </c>
      <c r="Q1171" s="15" t="s">
        <v>219</v>
      </c>
      <c r="R1171" s="15" t="s">
        <v>221</v>
      </c>
      <c r="S1171" s="15" t="s">
        <v>220</v>
      </c>
    </row>
    <row r="1172" spans="1:19" x14ac:dyDescent="0.3">
      <c r="A1172" s="15" t="s">
        <v>7686</v>
      </c>
      <c r="B1172" s="15" t="s">
        <v>13082</v>
      </c>
      <c r="C1172" s="15" t="s">
        <v>13083</v>
      </c>
      <c r="D1172" s="15" t="s">
        <v>13086</v>
      </c>
      <c r="E1172" s="24" t="s">
        <v>13194</v>
      </c>
      <c r="F1172" s="17">
        <v>1099</v>
      </c>
      <c r="G1172" s="17">
        <v>389</v>
      </c>
      <c r="H1172" s="25">
        <v>0.65</v>
      </c>
      <c r="I1172" s="18" t="str">
        <f t="shared" si="55"/>
        <v>₹200 - ₹500</v>
      </c>
      <c r="J1172" s="18" t="str">
        <f t="shared" si="56"/>
        <v>Eligible</v>
      </c>
      <c r="K1172" s="15">
        <v>3.7</v>
      </c>
      <c r="L1172" s="26">
        <v>3740</v>
      </c>
      <c r="M1172" s="27">
        <f t="shared" si="57"/>
        <v>4110260</v>
      </c>
      <c r="N1172" s="15" t="s">
        <v>7687</v>
      </c>
      <c r="O1172" s="15" t="s">
        <v>7688</v>
      </c>
      <c r="P1172" s="15" t="s">
        <v>7689</v>
      </c>
      <c r="Q1172" s="15" t="s">
        <v>7690</v>
      </c>
      <c r="R1172" s="15" t="s">
        <v>7692</v>
      </c>
      <c r="S1172" s="15" t="s">
        <v>7691</v>
      </c>
    </row>
    <row r="1173" spans="1:19" x14ac:dyDescent="0.3">
      <c r="A1173" s="15" t="s">
        <v>12342</v>
      </c>
      <c r="B1173" s="15" t="s">
        <v>13149</v>
      </c>
      <c r="C1173" s="15" t="s">
        <v>13154</v>
      </c>
      <c r="D1173" s="15" t="s">
        <v>13159</v>
      </c>
      <c r="E1173" s="24" t="s">
        <v>13230</v>
      </c>
      <c r="F1173" s="17">
        <v>11500</v>
      </c>
      <c r="G1173" s="17">
        <v>6800</v>
      </c>
      <c r="H1173" s="25">
        <v>0.41</v>
      </c>
      <c r="I1173" s="18" t="str">
        <f t="shared" si="55"/>
        <v>&gt;₹500</v>
      </c>
      <c r="J1173" s="18" t="str">
        <f t="shared" si="56"/>
        <v>Not Eligible</v>
      </c>
      <c r="K1173" s="15">
        <v>3.7</v>
      </c>
      <c r="L1173" s="26">
        <v>4401</v>
      </c>
      <c r="M1173" s="27">
        <f t="shared" si="57"/>
        <v>50611500</v>
      </c>
      <c r="N1173" s="15" t="s">
        <v>12343</v>
      </c>
      <c r="O1173" s="15" t="s">
        <v>12344</v>
      </c>
      <c r="P1173" s="15" t="s">
        <v>12345</v>
      </c>
      <c r="Q1173" s="15" t="s">
        <v>12346</v>
      </c>
      <c r="R1173" s="15" t="s">
        <v>12348</v>
      </c>
      <c r="S1173" s="15" t="s">
        <v>12347</v>
      </c>
    </row>
    <row r="1174" spans="1:19" x14ac:dyDescent="0.3">
      <c r="A1174" s="15" t="s">
        <v>12463</v>
      </c>
      <c r="B1174" s="15" t="s">
        <v>13149</v>
      </c>
      <c r="C1174" s="23" t="s">
        <v>13164</v>
      </c>
      <c r="D1174" s="23" t="s">
        <v>13165</v>
      </c>
      <c r="E1174" s="24" t="s">
        <v>13306</v>
      </c>
      <c r="F1174" s="17">
        <v>2400</v>
      </c>
      <c r="G1174" s="17">
        <v>1189</v>
      </c>
      <c r="H1174" s="25">
        <v>0.5</v>
      </c>
      <c r="I1174" s="18" t="str">
        <f t="shared" si="55"/>
        <v>&gt;₹500</v>
      </c>
      <c r="J1174" s="18" t="str">
        <f t="shared" si="56"/>
        <v>Eligible</v>
      </c>
      <c r="K1174" s="15">
        <v>3.7</v>
      </c>
      <c r="L1174" s="26">
        <v>611</v>
      </c>
      <c r="M1174" s="27">
        <f t="shared" si="57"/>
        <v>1466400</v>
      </c>
      <c r="N1174" s="15" t="s">
        <v>12464</v>
      </c>
      <c r="O1174" s="15" t="s">
        <v>12465</v>
      </c>
      <c r="P1174" s="15" t="s">
        <v>12466</v>
      </c>
      <c r="Q1174" s="15" t="s">
        <v>12467</v>
      </c>
      <c r="R1174" s="15" t="s">
        <v>12469</v>
      </c>
      <c r="S1174" s="15" t="s">
        <v>12468</v>
      </c>
    </row>
    <row r="1175" spans="1:19" x14ac:dyDescent="0.3">
      <c r="A1175" s="15" t="s">
        <v>5154</v>
      </c>
      <c r="B1175" s="15" t="s">
        <v>13116</v>
      </c>
      <c r="C1175" s="15" t="s">
        <v>13126</v>
      </c>
      <c r="D1175" s="23" t="s">
        <v>13129</v>
      </c>
      <c r="E1175" s="24" t="s">
        <v>13208</v>
      </c>
      <c r="F1175" s="17">
        <v>999</v>
      </c>
      <c r="G1175" s="17">
        <v>365</v>
      </c>
      <c r="H1175" s="25">
        <v>0.63</v>
      </c>
      <c r="I1175" s="18" t="str">
        <f t="shared" si="55"/>
        <v>₹200 - ₹500</v>
      </c>
      <c r="J1175" s="18" t="str">
        <f t="shared" si="56"/>
        <v>Eligible</v>
      </c>
      <c r="K1175" s="15">
        <v>3.7</v>
      </c>
      <c r="L1175" s="26">
        <v>2162</v>
      </c>
      <c r="M1175" s="27">
        <f t="shared" si="57"/>
        <v>2159838</v>
      </c>
      <c r="N1175" s="15" t="s">
        <v>5156</v>
      </c>
      <c r="O1175" s="15" t="s">
        <v>5157</v>
      </c>
      <c r="P1175" s="15" t="s">
        <v>5158</v>
      </c>
      <c r="Q1175" s="15" t="s">
        <v>5159</v>
      </c>
      <c r="R1175" s="15" t="s">
        <v>5161</v>
      </c>
      <c r="S1175" s="15" t="s">
        <v>5160</v>
      </c>
    </row>
    <row r="1176" spans="1:19" x14ac:dyDescent="0.3">
      <c r="A1176" s="15" t="s">
        <v>3958</v>
      </c>
      <c r="B1176" s="15" t="s">
        <v>13116</v>
      </c>
      <c r="C1176" s="15" t="s">
        <v>13137</v>
      </c>
      <c r="D1176" s="15" t="s">
        <v>13139</v>
      </c>
      <c r="E1176" s="24" t="s">
        <v>13231</v>
      </c>
      <c r="F1176" s="17">
        <v>1630</v>
      </c>
      <c r="G1176" s="17">
        <v>1399</v>
      </c>
      <c r="H1176" s="25">
        <v>0.14000000000000001</v>
      </c>
      <c r="I1176" s="18" t="str">
        <f t="shared" si="55"/>
        <v>&gt;₹500</v>
      </c>
      <c r="J1176" s="18" t="str">
        <f t="shared" si="56"/>
        <v>Not Eligible</v>
      </c>
      <c r="K1176" s="15">
        <v>3.7</v>
      </c>
      <c r="L1176" s="26">
        <v>97</v>
      </c>
      <c r="M1176" s="27">
        <f t="shared" si="57"/>
        <v>158110</v>
      </c>
      <c r="N1176" s="15" t="s">
        <v>3960</v>
      </c>
      <c r="O1176" s="15" t="s">
        <v>3961</v>
      </c>
      <c r="P1176" s="15" t="s">
        <v>3962</v>
      </c>
      <c r="Q1176" s="15" t="s">
        <v>3963</v>
      </c>
      <c r="R1176" s="15" t="s">
        <v>3965</v>
      </c>
      <c r="S1176" s="15" t="s">
        <v>3964</v>
      </c>
    </row>
    <row r="1177" spans="1:19" x14ac:dyDescent="0.3">
      <c r="A1177" s="15" t="s">
        <v>533</v>
      </c>
      <c r="B1177" s="15" t="s">
        <v>13116</v>
      </c>
      <c r="C1177" s="15" t="s">
        <v>13132</v>
      </c>
      <c r="D1177" s="15" t="s">
        <v>13117</v>
      </c>
      <c r="E1177" s="24" t="s">
        <v>13228</v>
      </c>
      <c r="F1177" s="17">
        <v>499</v>
      </c>
      <c r="G1177" s="17">
        <v>230</v>
      </c>
      <c r="H1177" s="25">
        <v>0.54</v>
      </c>
      <c r="I1177" s="18" t="str">
        <f t="shared" si="55"/>
        <v>₹200 - ₹500</v>
      </c>
      <c r="J1177" s="18" t="str">
        <f t="shared" si="56"/>
        <v>Eligible</v>
      </c>
      <c r="K1177" s="15">
        <v>3.7</v>
      </c>
      <c r="L1177" s="26">
        <v>6055</v>
      </c>
      <c r="M1177" s="27">
        <f t="shared" si="57"/>
        <v>3021445</v>
      </c>
      <c r="N1177" s="15" t="s">
        <v>534</v>
      </c>
      <c r="O1177" s="15" t="s">
        <v>535</v>
      </c>
      <c r="P1177" s="15" t="s">
        <v>536</v>
      </c>
      <c r="Q1177" s="15" t="s">
        <v>537</v>
      </c>
      <c r="R1177" s="15" t="s">
        <v>539</v>
      </c>
      <c r="S1177" s="15" t="s">
        <v>538</v>
      </c>
    </row>
    <row r="1178" spans="1:19" x14ac:dyDescent="0.3">
      <c r="A1178" s="15" t="s">
        <v>1845</v>
      </c>
      <c r="B1178" s="15" t="s">
        <v>13082</v>
      </c>
      <c r="C1178" s="15" t="s">
        <v>13083</v>
      </c>
      <c r="D1178" s="15" t="s">
        <v>13086</v>
      </c>
      <c r="E1178" s="24" t="s">
        <v>13194</v>
      </c>
      <c r="F1178" s="17">
        <v>999</v>
      </c>
      <c r="G1178" s="17">
        <v>252</v>
      </c>
      <c r="H1178" s="25">
        <v>0.75</v>
      </c>
      <c r="I1178" s="18" t="str">
        <f t="shared" si="55"/>
        <v>₹200 - ₹500</v>
      </c>
      <c r="J1178" s="18" t="str">
        <f t="shared" si="56"/>
        <v>Eligible</v>
      </c>
      <c r="K1178" s="15">
        <v>3.7</v>
      </c>
      <c r="L1178" s="26">
        <v>386</v>
      </c>
      <c r="M1178" s="27">
        <f t="shared" si="57"/>
        <v>385614</v>
      </c>
      <c r="N1178" s="15" t="s">
        <v>1846</v>
      </c>
      <c r="O1178" s="15" t="s">
        <v>1847</v>
      </c>
      <c r="P1178" s="15" t="s">
        <v>1848</v>
      </c>
      <c r="Q1178" s="15" t="s">
        <v>1849</v>
      </c>
      <c r="R1178" s="15" t="s">
        <v>1851</v>
      </c>
      <c r="S1178" s="15" t="s">
        <v>1850</v>
      </c>
    </row>
    <row r="1179" spans="1:19" x14ac:dyDescent="0.3">
      <c r="A1179" s="15" t="s">
        <v>573</v>
      </c>
      <c r="B1179" s="15" t="s">
        <v>13116</v>
      </c>
      <c r="C1179" s="15" t="s">
        <v>13132</v>
      </c>
      <c r="D1179" s="15" t="s">
        <v>13117</v>
      </c>
      <c r="E1179" s="24" t="s">
        <v>13228</v>
      </c>
      <c r="F1179" s="17">
        <v>799</v>
      </c>
      <c r="G1179" s="17">
        <v>179</v>
      </c>
      <c r="H1179" s="25">
        <v>0.78</v>
      </c>
      <c r="I1179" s="18" t="str">
        <f t="shared" si="55"/>
        <v>&lt;₹200</v>
      </c>
      <c r="J1179" s="18" t="str">
        <f t="shared" si="56"/>
        <v>Eligible</v>
      </c>
      <c r="K1179" s="15">
        <v>3.7</v>
      </c>
      <c r="L1179" s="26">
        <v>557</v>
      </c>
      <c r="M1179" s="27">
        <f t="shared" si="57"/>
        <v>445043</v>
      </c>
      <c r="N1179" s="15" t="s">
        <v>574</v>
      </c>
      <c r="O1179" s="15" t="s">
        <v>575</v>
      </c>
      <c r="P1179" s="15" t="s">
        <v>576</v>
      </c>
      <c r="Q1179" s="15" t="s">
        <v>577</v>
      </c>
      <c r="R1179" s="15" t="s">
        <v>579</v>
      </c>
      <c r="S1179" s="15" t="s">
        <v>578</v>
      </c>
    </row>
    <row r="1180" spans="1:19" x14ac:dyDescent="0.3">
      <c r="A1180" s="15" t="s">
        <v>8625</v>
      </c>
      <c r="B1180" s="15" t="s">
        <v>13116</v>
      </c>
      <c r="C1180" s="15" t="s">
        <v>13126</v>
      </c>
      <c r="D1180" s="23" t="s">
        <v>13129</v>
      </c>
      <c r="E1180" s="24" t="s">
        <v>13208</v>
      </c>
      <c r="F1180" s="17">
        <v>1290</v>
      </c>
      <c r="G1180" s="17">
        <v>399</v>
      </c>
      <c r="H1180" s="25">
        <v>0.69</v>
      </c>
      <c r="I1180" s="18" t="str">
        <f t="shared" si="55"/>
        <v>₹200 - ₹500</v>
      </c>
      <c r="J1180" s="18" t="str">
        <f t="shared" si="56"/>
        <v>Eligible</v>
      </c>
      <c r="K1180" s="15">
        <v>3.7</v>
      </c>
      <c r="L1180" s="26">
        <v>1106</v>
      </c>
      <c r="M1180" s="27">
        <f t="shared" si="57"/>
        <v>1426740</v>
      </c>
      <c r="N1180" s="15" t="s">
        <v>8627</v>
      </c>
      <c r="O1180" s="15" t="s">
        <v>8628</v>
      </c>
      <c r="P1180" s="15" t="s">
        <v>8629</v>
      </c>
      <c r="Q1180" s="15" t="s">
        <v>8630</v>
      </c>
      <c r="R1180" s="15" t="s">
        <v>8632</v>
      </c>
      <c r="S1180" s="15" t="s">
        <v>8631</v>
      </c>
    </row>
    <row r="1181" spans="1:19" x14ac:dyDescent="0.3">
      <c r="A1181" s="15" t="s">
        <v>6402</v>
      </c>
      <c r="B1181" s="15" t="s">
        <v>13082</v>
      </c>
      <c r="C1181" s="23" t="s">
        <v>13083</v>
      </c>
      <c r="D1181" s="23" t="s">
        <v>13086</v>
      </c>
      <c r="E1181" s="24" t="s">
        <v>13194</v>
      </c>
      <c r="F1181" s="17">
        <v>399</v>
      </c>
      <c r="G1181" s="17">
        <v>349</v>
      </c>
      <c r="H1181" s="25">
        <v>0.13</v>
      </c>
      <c r="I1181" s="18" t="str">
        <f t="shared" si="55"/>
        <v>₹200 - ₹500</v>
      </c>
      <c r="J1181" s="18" t="str">
        <f t="shared" si="56"/>
        <v>Not Eligible</v>
      </c>
      <c r="K1181" s="15">
        <v>3.7</v>
      </c>
      <c r="L1181" s="26">
        <v>11935</v>
      </c>
      <c r="M1181" s="27">
        <f t="shared" si="57"/>
        <v>4762065</v>
      </c>
      <c r="N1181" s="15" t="s">
        <v>5320</v>
      </c>
      <c r="O1181" s="15" t="s">
        <v>6403</v>
      </c>
      <c r="P1181" s="15" t="s">
        <v>6404</v>
      </c>
      <c r="Q1181" s="15" t="s">
        <v>6405</v>
      </c>
      <c r="R1181" s="15" t="s">
        <v>6407</v>
      </c>
      <c r="S1181" s="15" t="s">
        <v>6406</v>
      </c>
    </row>
    <row r="1182" spans="1:19" x14ac:dyDescent="0.3">
      <c r="A1182" s="15" t="s">
        <v>875</v>
      </c>
      <c r="B1182" s="15" t="s">
        <v>13082</v>
      </c>
      <c r="C1182" s="15" t="s">
        <v>13107</v>
      </c>
      <c r="D1182" s="15" t="s">
        <v>13109</v>
      </c>
      <c r="E1182" s="24" t="s">
        <v>13213</v>
      </c>
      <c r="F1182" s="17">
        <v>349</v>
      </c>
      <c r="G1182" s="17">
        <v>290</v>
      </c>
      <c r="H1182" s="25">
        <v>0.17</v>
      </c>
      <c r="I1182" s="18" t="str">
        <f t="shared" si="55"/>
        <v>₹200 - ₹500</v>
      </c>
      <c r="J1182" s="18" t="str">
        <f t="shared" si="56"/>
        <v>Not Eligible</v>
      </c>
      <c r="K1182" s="15">
        <v>3.7</v>
      </c>
      <c r="L1182" s="26">
        <v>5059</v>
      </c>
      <c r="M1182" s="27">
        <f t="shared" si="57"/>
        <v>1765591</v>
      </c>
      <c r="N1182" s="15" t="s">
        <v>876</v>
      </c>
      <c r="O1182" s="15" t="s">
        <v>877</v>
      </c>
      <c r="P1182" s="15" t="s">
        <v>878</v>
      </c>
      <c r="Q1182" s="15" t="s">
        <v>879</v>
      </c>
      <c r="R1182" s="15" t="s">
        <v>881</v>
      </c>
      <c r="S1182" s="15" t="s">
        <v>880</v>
      </c>
    </row>
    <row r="1183" spans="1:19" x14ac:dyDescent="0.3">
      <c r="A1183" s="15" t="s">
        <v>11867</v>
      </c>
      <c r="B1183" s="15" t="s">
        <v>13149</v>
      </c>
      <c r="C1183" s="23" t="s">
        <v>13154</v>
      </c>
      <c r="D1183" s="23" t="s">
        <v>13159</v>
      </c>
      <c r="E1183" s="24" t="s">
        <v>13262</v>
      </c>
      <c r="F1183" s="17">
        <v>2600</v>
      </c>
      <c r="G1183" s="17">
        <v>999</v>
      </c>
      <c r="H1183" s="25">
        <v>0.62</v>
      </c>
      <c r="I1183" s="18" t="str">
        <f t="shared" si="55"/>
        <v>&gt;₹500</v>
      </c>
      <c r="J1183" s="18" t="str">
        <f t="shared" si="56"/>
        <v>Eligible</v>
      </c>
      <c r="K1183" s="15">
        <v>3.7</v>
      </c>
      <c r="L1183" s="26">
        <v>157</v>
      </c>
      <c r="M1183" s="27">
        <f t="shared" si="57"/>
        <v>408200</v>
      </c>
      <c r="N1183" s="15" t="s">
        <v>11868</v>
      </c>
      <c r="O1183" s="15" t="s">
        <v>11869</v>
      </c>
      <c r="P1183" s="15" t="s">
        <v>11870</v>
      </c>
      <c r="Q1183" s="15" t="s">
        <v>11871</v>
      </c>
      <c r="R1183" s="15" t="s">
        <v>11873</v>
      </c>
      <c r="S1183" s="15" t="s">
        <v>11872</v>
      </c>
    </row>
    <row r="1184" spans="1:19" x14ac:dyDescent="0.3">
      <c r="A1184" s="15" t="s">
        <v>10868</v>
      </c>
      <c r="B1184" s="15" t="s">
        <v>13149</v>
      </c>
      <c r="C1184" s="15" t="s">
        <v>13164</v>
      </c>
      <c r="D1184" s="23" t="s">
        <v>13167</v>
      </c>
      <c r="E1184" s="24" t="s">
        <v>13267</v>
      </c>
      <c r="F1184" s="17">
        <v>699</v>
      </c>
      <c r="G1184" s="17">
        <v>368</v>
      </c>
      <c r="H1184" s="25">
        <v>0.47</v>
      </c>
      <c r="I1184" s="18" t="str">
        <f t="shared" si="55"/>
        <v>₹200 - ₹500</v>
      </c>
      <c r="J1184" s="18" t="str">
        <f t="shared" si="56"/>
        <v>Not Eligible</v>
      </c>
      <c r="K1184" s="15">
        <v>3.7</v>
      </c>
      <c r="L1184" s="26">
        <v>3584</v>
      </c>
      <c r="M1184" s="27">
        <f t="shared" si="57"/>
        <v>2505216</v>
      </c>
      <c r="N1184" s="15" t="s">
        <v>10869</v>
      </c>
      <c r="O1184" s="15" t="s">
        <v>10870</v>
      </c>
      <c r="P1184" s="15" t="s">
        <v>10871</v>
      </c>
      <c r="Q1184" s="15" t="s">
        <v>10872</v>
      </c>
      <c r="R1184" s="15" t="s">
        <v>10874</v>
      </c>
      <c r="S1184" s="15" t="s">
        <v>10873</v>
      </c>
    </row>
    <row r="1185" spans="1:19" x14ac:dyDescent="0.3">
      <c r="A1185" s="15" t="s">
        <v>1310</v>
      </c>
      <c r="B1185" s="15" t="s">
        <v>13116</v>
      </c>
      <c r="C1185" s="15" t="s">
        <v>13132</v>
      </c>
      <c r="D1185" s="15" t="s">
        <v>13117</v>
      </c>
      <c r="E1185" s="24" t="s">
        <v>13228</v>
      </c>
      <c r="F1185" s="17">
        <v>499</v>
      </c>
      <c r="G1185" s="17">
        <v>195</v>
      </c>
      <c r="H1185" s="25">
        <v>0.61</v>
      </c>
      <c r="I1185" s="18" t="str">
        <f t="shared" si="55"/>
        <v>&lt;₹200</v>
      </c>
      <c r="J1185" s="18" t="str">
        <f t="shared" si="56"/>
        <v>Eligible</v>
      </c>
      <c r="K1185" s="15">
        <v>3.7</v>
      </c>
      <c r="L1185" s="26">
        <v>1899</v>
      </c>
      <c r="M1185" s="27">
        <f t="shared" si="57"/>
        <v>947601</v>
      </c>
      <c r="N1185" s="15" t="s">
        <v>1311</v>
      </c>
      <c r="O1185" s="15" t="s">
        <v>1312</v>
      </c>
      <c r="P1185" s="15" t="s">
        <v>1313</v>
      </c>
      <c r="Q1185" s="15" t="s">
        <v>1314</v>
      </c>
      <c r="R1185" s="15" t="s">
        <v>1316</v>
      </c>
      <c r="S1185" s="15" t="s">
        <v>1315</v>
      </c>
    </row>
    <row r="1186" spans="1:19" x14ac:dyDescent="0.3">
      <c r="A1186" s="15" t="s">
        <v>895</v>
      </c>
      <c r="B1186" s="15" t="s">
        <v>13082</v>
      </c>
      <c r="C1186" s="15" t="s">
        <v>13083</v>
      </c>
      <c r="D1186" s="15" t="s">
        <v>13086</v>
      </c>
      <c r="E1186" s="24" t="s">
        <v>13194</v>
      </c>
      <c r="F1186" s="17">
        <v>999</v>
      </c>
      <c r="G1186" s="17">
        <v>345</v>
      </c>
      <c r="H1186" s="25">
        <v>0.65</v>
      </c>
      <c r="I1186" s="18" t="str">
        <f t="shared" si="55"/>
        <v>₹200 - ₹500</v>
      </c>
      <c r="J1186" s="18" t="str">
        <f t="shared" si="56"/>
        <v>Eligible</v>
      </c>
      <c r="K1186" s="15">
        <v>3.7</v>
      </c>
      <c r="L1186" s="26">
        <v>15252</v>
      </c>
      <c r="M1186" s="27">
        <f t="shared" si="57"/>
        <v>15236748</v>
      </c>
      <c r="N1186" s="15" t="s">
        <v>896</v>
      </c>
      <c r="O1186" s="15" t="s">
        <v>897</v>
      </c>
      <c r="P1186" s="15" t="s">
        <v>898</v>
      </c>
      <c r="Q1186" s="15" t="s">
        <v>899</v>
      </c>
      <c r="R1186" s="15" t="s">
        <v>901</v>
      </c>
      <c r="S1186" s="15" t="s">
        <v>900</v>
      </c>
    </row>
    <row r="1187" spans="1:19" x14ac:dyDescent="0.3">
      <c r="A1187" s="15" t="s">
        <v>10312</v>
      </c>
      <c r="B1187" s="15" t="s">
        <v>13149</v>
      </c>
      <c r="C1187" s="23" t="s">
        <v>13164</v>
      </c>
      <c r="D1187" s="23" t="s">
        <v>13168</v>
      </c>
      <c r="E1187" s="24" t="s">
        <v>13206</v>
      </c>
      <c r="F1187" s="17">
        <v>875</v>
      </c>
      <c r="G1187" s="17">
        <v>775</v>
      </c>
      <c r="H1187" s="25">
        <v>0.11</v>
      </c>
      <c r="I1187" s="18" t="str">
        <f t="shared" si="55"/>
        <v>&gt;₹500</v>
      </c>
      <c r="J1187" s="18" t="str">
        <f t="shared" si="56"/>
        <v>Not Eligible</v>
      </c>
      <c r="K1187" s="15">
        <v>3.7</v>
      </c>
      <c r="L1187" s="26">
        <v>4</v>
      </c>
      <c r="M1187" s="27">
        <f t="shared" si="57"/>
        <v>3500</v>
      </c>
      <c r="N1187" s="15" t="s">
        <v>10314</v>
      </c>
      <c r="O1187" s="15" t="s">
        <v>10315</v>
      </c>
      <c r="P1187" s="15" t="s">
        <v>10316</v>
      </c>
      <c r="Q1187" s="15" t="s">
        <v>10317</v>
      </c>
      <c r="R1187" s="15" t="s">
        <v>10319</v>
      </c>
      <c r="S1187" s="15" t="s">
        <v>10318</v>
      </c>
    </row>
    <row r="1188" spans="1:19" x14ac:dyDescent="0.3">
      <c r="A1188" s="15" t="s">
        <v>8969</v>
      </c>
      <c r="B1188" s="15" t="s">
        <v>13116</v>
      </c>
      <c r="C1188" s="15" t="s">
        <v>13142</v>
      </c>
      <c r="D1188" s="23" t="s">
        <v>13143</v>
      </c>
      <c r="E1188" s="24"/>
      <c r="F1188" s="17">
        <v>7999</v>
      </c>
      <c r="G1188" s="17">
        <v>5998</v>
      </c>
      <c r="H1188" s="25">
        <v>0.25</v>
      </c>
      <c r="I1188" s="18" t="str">
        <f t="shared" si="55"/>
        <v>&gt;₹500</v>
      </c>
      <c r="J1188" s="18" t="str">
        <f t="shared" si="56"/>
        <v>Not Eligible</v>
      </c>
      <c r="K1188" s="15">
        <v>3.7</v>
      </c>
      <c r="L1188" s="26">
        <v>1662</v>
      </c>
      <c r="M1188" s="27">
        <f t="shared" si="57"/>
        <v>13294338</v>
      </c>
      <c r="N1188" s="15" t="s">
        <v>8970</v>
      </c>
      <c r="O1188" s="15" t="s">
        <v>8971</v>
      </c>
      <c r="P1188" s="15" t="s">
        <v>8972</v>
      </c>
      <c r="Q1188" s="15" t="s">
        <v>8973</v>
      </c>
      <c r="R1188" s="15" t="s">
        <v>8975</v>
      </c>
      <c r="S1188" s="15" t="s">
        <v>8974</v>
      </c>
    </row>
    <row r="1189" spans="1:19" x14ac:dyDescent="0.3">
      <c r="A1189" s="15" t="s">
        <v>4271</v>
      </c>
      <c r="B1189" s="15" t="s">
        <v>13116</v>
      </c>
      <c r="C1189" s="23" t="s">
        <v>13137</v>
      </c>
      <c r="D1189" s="23" t="s">
        <v>13138</v>
      </c>
      <c r="E1189" s="24" t="s">
        <v>13210</v>
      </c>
      <c r="F1189" s="17">
        <v>1099</v>
      </c>
      <c r="G1189" s="17">
        <v>199</v>
      </c>
      <c r="H1189" s="25">
        <v>0.82</v>
      </c>
      <c r="I1189" s="18" t="str">
        <f t="shared" si="55"/>
        <v>&lt;₹200</v>
      </c>
      <c r="J1189" s="18" t="str">
        <f t="shared" si="56"/>
        <v>Eligible</v>
      </c>
      <c r="K1189" s="15">
        <v>3.7</v>
      </c>
      <c r="L1189" s="26">
        <v>422</v>
      </c>
      <c r="M1189" s="27">
        <f t="shared" si="57"/>
        <v>463778</v>
      </c>
      <c r="N1189" s="15" t="s">
        <v>4272</v>
      </c>
      <c r="O1189" s="15" t="s">
        <v>4273</v>
      </c>
      <c r="P1189" s="15" t="s">
        <v>4274</v>
      </c>
      <c r="Q1189" s="15" t="s">
        <v>4275</v>
      </c>
      <c r="R1189" s="15" t="s">
        <v>4277</v>
      </c>
      <c r="S1189" s="15" t="s">
        <v>4276</v>
      </c>
    </row>
    <row r="1190" spans="1:19" x14ac:dyDescent="0.3">
      <c r="A1190" s="15" t="s">
        <v>9439</v>
      </c>
      <c r="B1190" s="15" t="s">
        <v>13082</v>
      </c>
      <c r="C1190" s="23" t="s">
        <v>13083</v>
      </c>
      <c r="D1190" s="23" t="s">
        <v>13089</v>
      </c>
      <c r="E1190" s="24" t="s">
        <v>13207</v>
      </c>
      <c r="F1190" s="17">
        <v>1090</v>
      </c>
      <c r="G1190" s="17">
        <v>579</v>
      </c>
      <c r="H1190" s="25">
        <v>0.47</v>
      </c>
      <c r="I1190" s="18" t="str">
        <f t="shared" si="55"/>
        <v>&gt;₹500</v>
      </c>
      <c r="J1190" s="18" t="str">
        <f t="shared" si="56"/>
        <v>Not Eligible</v>
      </c>
      <c r="K1190" s="15">
        <v>3.7</v>
      </c>
      <c r="L1190" s="26">
        <v>79</v>
      </c>
      <c r="M1190" s="27">
        <f t="shared" si="57"/>
        <v>86110</v>
      </c>
      <c r="N1190" s="15" t="s">
        <v>9441</v>
      </c>
      <c r="O1190" s="15" t="s">
        <v>9442</v>
      </c>
      <c r="P1190" s="15" t="s">
        <v>9443</v>
      </c>
      <c r="Q1190" s="15" t="s">
        <v>9444</v>
      </c>
      <c r="R1190" s="15" t="s">
        <v>9446</v>
      </c>
      <c r="S1190" s="15" t="s">
        <v>9445</v>
      </c>
    </row>
    <row r="1191" spans="1:19" x14ac:dyDescent="0.3">
      <c r="A1191" s="15" t="s">
        <v>2461</v>
      </c>
      <c r="B1191" s="15" t="s">
        <v>13116</v>
      </c>
      <c r="C1191" s="15" t="s">
        <v>13132</v>
      </c>
      <c r="D1191" s="15" t="s">
        <v>13117</v>
      </c>
      <c r="E1191" s="24" t="s">
        <v>13228</v>
      </c>
      <c r="F1191" s="17">
        <v>599</v>
      </c>
      <c r="G1191" s="17">
        <v>299</v>
      </c>
      <c r="H1191" s="25">
        <v>0.5</v>
      </c>
      <c r="I1191" s="18" t="str">
        <f t="shared" si="55"/>
        <v>₹200 - ₹500</v>
      </c>
      <c r="J1191" s="18" t="str">
        <f t="shared" si="56"/>
        <v>Eligible</v>
      </c>
      <c r="K1191" s="15">
        <v>3.7</v>
      </c>
      <c r="L1191" s="26">
        <v>5160</v>
      </c>
      <c r="M1191" s="27">
        <f t="shared" si="57"/>
        <v>3090840</v>
      </c>
      <c r="N1191" s="15" t="s">
        <v>2462</v>
      </c>
      <c r="O1191" s="15" t="s">
        <v>2463</v>
      </c>
      <c r="P1191" s="15" t="s">
        <v>2464</v>
      </c>
      <c r="Q1191" s="15" t="s">
        <v>2465</v>
      </c>
      <c r="R1191" s="15" t="s">
        <v>2467</v>
      </c>
      <c r="S1191" s="15" t="s">
        <v>2466</v>
      </c>
    </row>
    <row r="1192" spans="1:19" x14ac:dyDescent="0.3">
      <c r="A1192" s="15" t="s">
        <v>7188</v>
      </c>
      <c r="B1192" s="15" t="s">
        <v>13116</v>
      </c>
      <c r="C1192" s="23" t="s">
        <v>13137</v>
      </c>
      <c r="D1192" s="23" t="s">
        <v>13138</v>
      </c>
      <c r="E1192" s="24" t="s">
        <v>13229</v>
      </c>
      <c r="F1192" s="17">
        <v>499</v>
      </c>
      <c r="G1192" s="17">
        <v>99</v>
      </c>
      <c r="H1192" s="25">
        <v>0.8</v>
      </c>
      <c r="I1192" s="18" t="str">
        <f t="shared" si="55"/>
        <v>&lt;₹200</v>
      </c>
      <c r="J1192" s="18" t="str">
        <f t="shared" si="56"/>
        <v>Eligible</v>
      </c>
      <c r="K1192" s="15">
        <v>3.7</v>
      </c>
      <c r="L1192" s="26">
        <v>2311</v>
      </c>
      <c r="M1192" s="27">
        <f t="shared" si="57"/>
        <v>1153189</v>
      </c>
      <c r="N1192" s="15" t="s">
        <v>7189</v>
      </c>
      <c r="O1192" s="15" t="s">
        <v>7190</v>
      </c>
      <c r="P1192" s="15" t="s">
        <v>7191</v>
      </c>
      <c r="Q1192" s="15" t="s">
        <v>7192</v>
      </c>
      <c r="R1192" s="15" t="s">
        <v>7194</v>
      </c>
      <c r="S1192" s="15" t="s">
        <v>7193</v>
      </c>
    </row>
    <row r="1193" spans="1:19" x14ac:dyDescent="0.3">
      <c r="A1193" s="15" t="s">
        <v>11526</v>
      </c>
      <c r="B1193" s="15" t="s">
        <v>13149</v>
      </c>
      <c r="C1193" s="23" t="s">
        <v>13160</v>
      </c>
      <c r="D1193" s="23" t="s">
        <v>13161</v>
      </c>
      <c r="E1193" s="24" t="s">
        <v>13309</v>
      </c>
      <c r="F1193" s="17">
        <v>299</v>
      </c>
      <c r="G1193" s="17">
        <v>189</v>
      </c>
      <c r="H1193" s="25">
        <v>0.37</v>
      </c>
      <c r="I1193" s="18" t="str">
        <f t="shared" si="55"/>
        <v>&lt;₹200</v>
      </c>
      <c r="J1193" s="18" t="str">
        <f t="shared" si="56"/>
        <v>Not Eligible</v>
      </c>
      <c r="K1193" s="15">
        <v>3.7</v>
      </c>
      <c r="L1193" s="26">
        <v>588</v>
      </c>
      <c r="M1193" s="27">
        <f t="shared" si="57"/>
        <v>175812</v>
      </c>
      <c r="N1193" s="15" t="s">
        <v>10990</v>
      </c>
      <c r="O1193" s="15" t="s">
        <v>11527</v>
      </c>
      <c r="P1193" s="15" t="s">
        <v>11528</v>
      </c>
      <c r="Q1193" s="15" t="s">
        <v>11529</v>
      </c>
      <c r="R1193" s="15" t="s">
        <v>11531</v>
      </c>
      <c r="S1193" s="15" t="s">
        <v>11530</v>
      </c>
    </row>
    <row r="1194" spans="1:19" x14ac:dyDescent="0.3">
      <c r="A1194" s="15" t="s">
        <v>1570</v>
      </c>
      <c r="B1194" s="15" t="s">
        <v>13082</v>
      </c>
      <c r="C1194" s="15" t="s">
        <v>13107</v>
      </c>
      <c r="D1194" s="15" t="s">
        <v>13109</v>
      </c>
      <c r="E1194" s="24" t="s">
        <v>13213</v>
      </c>
      <c r="F1194" s="17">
        <v>499</v>
      </c>
      <c r="G1194" s="17">
        <v>199</v>
      </c>
      <c r="H1194" s="25">
        <v>0.6</v>
      </c>
      <c r="I1194" s="18" t="str">
        <f t="shared" si="55"/>
        <v>&lt;₹200</v>
      </c>
      <c r="J1194" s="18" t="str">
        <f t="shared" si="56"/>
        <v>Eligible</v>
      </c>
      <c r="K1194" s="15">
        <v>3.7</v>
      </c>
      <c r="L1194" s="26">
        <v>3271</v>
      </c>
      <c r="M1194" s="27">
        <f t="shared" si="57"/>
        <v>1632229</v>
      </c>
      <c r="N1194" s="15" t="s">
        <v>1571</v>
      </c>
      <c r="O1194" s="15" t="s">
        <v>1572</v>
      </c>
      <c r="P1194" s="15" t="s">
        <v>1573</v>
      </c>
      <c r="Q1194" s="15" t="s">
        <v>1574</v>
      </c>
      <c r="R1194" s="15" t="s">
        <v>1576</v>
      </c>
      <c r="S1194" s="15" t="s">
        <v>1575</v>
      </c>
    </row>
    <row r="1195" spans="1:19" x14ac:dyDescent="0.3">
      <c r="A1195" s="15" t="s">
        <v>1706</v>
      </c>
      <c r="B1195" s="15" t="s">
        <v>13116</v>
      </c>
      <c r="C1195" s="15" t="s">
        <v>13132</v>
      </c>
      <c r="D1195" s="23" t="s">
        <v>13117</v>
      </c>
      <c r="E1195" s="24" t="s">
        <v>13228</v>
      </c>
      <c r="F1195" s="17">
        <v>1199</v>
      </c>
      <c r="G1195" s="17">
        <v>299</v>
      </c>
      <c r="H1195" s="25">
        <v>0.75</v>
      </c>
      <c r="I1195" s="18" t="str">
        <f t="shared" si="55"/>
        <v>₹200 - ₹500</v>
      </c>
      <c r="J1195" s="18" t="str">
        <f t="shared" si="56"/>
        <v>Eligible</v>
      </c>
      <c r="K1195" s="15">
        <v>3.7</v>
      </c>
      <c r="L1195" s="26">
        <v>11004</v>
      </c>
      <c r="M1195" s="27">
        <f t="shared" si="57"/>
        <v>13193796</v>
      </c>
      <c r="N1195" s="15" t="s">
        <v>1707</v>
      </c>
      <c r="O1195" s="15" t="s">
        <v>1708</v>
      </c>
      <c r="P1195" s="15" t="s">
        <v>1709</v>
      </c>
      <c r="Q1195" s="15" t="s">
        <v>1710</v>
      </c>
      <c r="R1195" s="15" t="s">
        <v>1712</v>
      </c>
      <c r="S1195" s="15" t="s">
        <v>1711</v>
      </c>
    </row>
    <row r="1196" spans="1:19" x14ac:dyDescent="0.3">
      <c r="A1196" s="15" t="s">
        <v>4698</v>
      </c>
      <c r="B1196" s="15" t="s">
        <v>13116</v>
      </c>
      <c r="C1196" s="15" t="s">
        <v>13137</v>
      </c>
      <c r="D1196" s="15" t="s">
        <v>13138</v>
      </c>
      <c r="E1196" s="24" t="s">
        <v>13282</v>
      </c>
      <c r="F1196" s="17">
        <v>1899</v>
      </c>
      <c r="G1196" s="17">
        <v>199</v>
      </c>
      <c r="H1196" s="25">
        <v>0.9</v>
      </c>
      <c r="I1196" s="18" t="str">
        <f t="shared" si="55"/>
        <v>&lt;₹200</v>
      </c>
      <c r="J1196" s="18" t="str">
        <f t="shared" si="56"/>
        <v>Eligible</v>
      </c>
      <c r="K1196" s="15">
        <v>3.7</v>
      </c>
      <c r="L1196" s="26">
        <v>3195</v>
      </c>
      <c r="M1196" s="27">
        <f t="shared" si="57"/>
        <v>6067305</v>
      </c>
      <c r="N1196" s="15" t="s">
        <v>4699</v>
      </c>
      <c r="O1196" s="15" t="s">
        <v>4700</v>
      </c>
      <c r="P1196" s="15" t="s">
        <v>4701</v>
      </c>
      <c r="Q1196" s="15" t="s">
        <v>4702</v>
      </c>
      <c r="R1196" s="15" t="s">
        <v>4704</v>
      </c>
      <c r="S1196" s="15" t="s">
        <v>4703</v>
      </c>
    </row>
    <row r="1197" spans="1:19" x14ac:dyDescent="0.3">
      <c r="A1197" s="15" t="s">
        <v>9737</v>
      </c>
      <c r="B1197" s="15" t="s">
        <v>13082</v>
      </c>
      <c r="C1197" s="23" t="s">
        <v>13083</v>
      </c>
      <c r="D1197" s="23" t="s">
        <v>13094</v>
      </c>
      <c r="E1197" s="24" t="s">
        <v>13220</v>
      </c>
      <c r="F1197" s="17">
        <v>999</v>
      </c>
      <c r="G1197" s="17">
        <v>298</v>
      </c>
      <c r="H1197" s="25">
        <v>0.7</v>
      </c>
      <c r="I1197" s="18" t="str">
        <f t="shared" si="55"/>
        <v>₹200 - ₹500</v>
      </c>
      <c r="J1197" s="18" t="str">
        <f t="shared" si="56"/>
        <v>Eligible</v>
      </c>
      <c r="K1197" s="15">
        <v>3.7</v>
      </c>
      <c r="L1197" s="26">
        <v>3231</v>
      </c>
      <c r="M1197" s="27">
        <f t="shared" si="57"/>
        <v>3227769</v>
      </c>
      <c r="N1197" s="15" t="s">
        <v>9739</v>
      </c>
      <c r="O1197" s="15" t="s">
        <v>9740</v>
      </c>
      <c r="P1197" s="15" t="s">
        <v>9741</v>
      </c>
      <c r="Q1197" s="15" t="s">
        <v>9742</v>
      </c>
      <c r="R1197" s="15" t="s">
        <v>9744</v>
      </c>
      <c r="S1197" s="15" t="s">
        <v>9743</v>
      </c>
    </row>
    <row r="1198" spans="1:19" x14ac:dyDescent="0.3">
      <c r="A1198" s="15" t="s">
        <v>8546</v>
      </c>
      <c r="B1198" s="15" t="s">
        <v>13082</v>
      </c>
      <c r="C1198" s="15" t="s">
        <v>13083</v>
      </c>
      <c r="D1198" s="23" t="s">
        <v>13090</v>
      </c>
      <c r="E1198" s="24" t="s">
        <v>13269</v>
      </c>
      <c r="F1198" s="17">
        <v>2796</v>
      </c>
      <c r="G1198" s="17">
        <v>1249</v>
      </c>
      <c r="H1198" s="25">
        <v>0.55000000000000004</v>
      </c>
      <c r="I1198" s="18" t="str">
        <f t="shared" si="55"/>
        <v>&gt;₹500</v>
      </c>
      <c r="J1198" s="18" t="str">
        <f t="shared" si="56"/>
        <v>Eligible</v>
      </c>
      <c r="K1198" s="15">
        <v>3.7</v>
      </c>
      <c r="L1198" s="26">
        <v>3246</v>
      </c>
      <c r="M1198" s="27">
        <f t="shared" si="57"/>
        <v>9075816</v>
      </c>
      <c r="N1198" s="15" t="s">
        <v>8547</v>
      </c>
      <c r="O1198" s="15" t="s">
        <v>8548</v>
      </c>
      <c r="P1198" s="15" t="s">
        <v>8549</v>
      </c>
      <c r="Q1198" s="15" t="s">
        <v>8550</v>
      </c>
      <c r="R1198" s="15" t="s">
        <v>8552</v>
      </c>
      <c r="S1198" s="15" t="s">
        <v>8551</v>
      </c>
    </row>
    <row r="1199" spans="1:19" x14ac:dyDescent="0.3">
      <c r="A1199" s="15" t="s">
        <v>2007</v>
      </c>
      <c r="B1199" s="15" t="s">
        <v>13116</v>
      </c>
      <c r="C1199" s="15" t="s">
        <v>13132</v>
      </c>
      <c r="D1199" s="15" t="s">
        <v>13117</v>
      </c>
      <c r="E1199" s="24" t="s">
        <v>13228</v>
      </c>
      <c r="F1199" s="17">
        <v>499</v>
      </c>
      <c r="G1199" s="17">
        <v>213</v>
      </c>
      <c r="H1199" s="25">
        <v>0.56999999999999995</v>
      </c>
      <c r="I1199" s="18" t="str">
        <f t="shared" si="55"/>
        <v>₹200 - ₹500</v>
      </c>
      <c r="J1199" s="18" t="str">
        <f t="shared" si="56"/>
        <v>Eligible</v>
      </c>
      <c r="K1199" s="15">
        <v>3.7</v>
      </c>
      <c r="L1199" s="26">
        <v>24</v>
      </c>
      <c r="M1199" s="27">
        <f t="shared" si="57"/>
        <v>11976</v>
      </c>
      <c r="N1199" s="15" t="s">
        <v>2008</v>
      </c>
      <c r="O1199" s="15" t="s">
        <v>2009</v>
      </c>
      <c r="P1199" s="15" t="s">
        <v>2010</v>
      </c>
      <c r="Q1199" s="15" t="s">
        <v>2011</v>
      </c>
      <c r="R1199" s="15" t="s">
        <v>2013</v>
      </c>
      <c r="S1199" s="15" t="s">
        <v>2012</v>
      </c>
    </row>
    <row r="1200" spans="1:19" x14ac:dyDescent="0.3">
      <c r="A1200" s="15" t="s">
        <v>2235</v>
      </c>
      <c r="B1200" s="15" t="s">
        <v>13116</v>
      </c>
      <c r="C1200" s="15" t="s">
        <v>13132</v>
      </c>
      <c r="D1200" s="15" t="s">
        <v>13117</v>
      </c>
      <c r="E1200" s="24" t="s">
        <v>13228</v>
      </c>
      <c r="F1200" s="17">
        <v>899</v>
      </c>
      <c r="G1200" s="17">
        <v>499</v>
      </c>
      <c r="H1200" s="25">
        <v>0.44</v>
      </c>
      <c r="I1200" s="18" t="str">
        <f t="shared" si="55"/>
        <v>₹200 - ₹500</v>
      </c>
      <c r="J1200" s="18" t="str">
        <f t="shared" si="56"/>
        <v>Not Eligible</v>
      </c>
      <c r="K1200" s="15">
        <v>3.7</v>
      </c>
      <c r="L1200" s="26">
        <v>144</v>
      </c>
      <c r="M1200" s="27">
        <f t="shared" si="57"/>
        <v>129456</v>
      </c>
      <c r="N1200" s="15" t="s">
        <v>2236</v>
      </c>
      <c r="O1200" s="15" t="s">
        <v>2237</v>
      </c>
      <c r="P1200" s="15" t="s">
        <v>2238</v>
      </c>
      <c r="Q1200" s="15" t="s">
        <v>2239</v>
      </c>
      <c r="R1200" s="15" t="s">
        <v>2241</v>
      </c>
      <c r="S1200" s="15" t="s">
        <v>2240</v>
      </c>
    </row>
    <row r="1201" spans="1:19" x14ac:dyDescent="0.3">
      <c r="A1201" s="15" t="s">
        <v>2720</v>
      </c>
      <c r="B1201" s="15" t="s">
        <v>13116</v>
      </c>
      <c r="C1201" s="23" t="s">
        <v>13132</v>
      </c>
      <c r="D1201" s="23" t="s">
        <v>13136</v>
      </c>
      <c r="E1201" s="24" t="s">
        <v>13198</v>
      </c>
      <c r="F1201" s="17">
        <v>19990</v>
      </c>
      <c r="G1201" s="17">
        <v>10990</v>
      </c>
      <c r="H1201" s="25">
        <v>0.45</v>
      </c>
      <c r="I1201" s="18" t="str">
        <f t="shared" si="55"/>
        <v>&gt;₹500</v>
      </c>
      <c r="J1201" s="18" t="str">
        <f t="shared" si="56"/>
        <v>Not Eligible</v>
      </c>
      <c r="K1201" s="15">
        <v>3.7</v>
      </c>
      <c r="L1201" s="26">
        <v>2280</v>
      </c>
      <c r="M1201" s="27">
        <f t="shared" si="57"/>
        <v>45577200</v>
      </c>
      <c r="N1201" s="15" t="s">
        <v>2721</v>
      </c>
      <c r="O1201" s="15" t="s">
        <v>2722</v>
      </c>
      <c r="P1201" s="15" t="s">
        <v>2723</v>
      </c>
      <c r="Q1201" s="15" t="s">
        <v>2724</v>
      </c>
      <c r="R1201" s="15" t="s">
        <v>2726</v>
      </c>
      <c r="S1201" s="15" t="s">
        <v>2725</v>
      </c>
    </row>
    <row r="1202" spans="1:19" x14ac:dyDescent="0.3">
      <c r="A1202" s="15" t="s">
        <v>10738</v>
      </c>
      <c r="B1202" s="15" t="s">
        <v>13149</v>
      </c>
      <c r="C1202" s="15" t="s">
        <v>13164</v>
      </c>
      <c r="D1202" s="15" t="s">
        <v>13168</v>
      </c>
      <c r="E1202" s="24" t="s">
        <v>13206</v>
      </c>
      <c r="F1202" s="17">
        <v>749</v>
      </c>
      <c r="G1202" s="17">
        <v>319</v>
      </c>
      <c r="H1202" s="25">
        <v>0.56999999999999995</v>
      </c>
      <c r="I1202" s="18" t="str">
        <f t="shared" si="55"/>
        <v>₹200 - ₹500</v>
      </c>
      <c r="J1202" s="18" t="str">
        <f t="shared" si="56"/>
        <v>Eligible</v>
      </c>
      <c r="K1202" s="15">
        <v>3.7</v>
      </c>
      <c r="L1202" s="26">
        <v>340</v>
      </c>
      <c r="M1202" s="27">
        <f t="shared" si="57"/>
        <v>254660</v>
      </c>
      <c r="N1202" s="15" t="s">
        <v>10739</v>
      </c>
      <c r="O1202" s="15" t="s">
        <v>10740</v>
      </c>
      <c r="P1202" s="15" t="s">
        <v>10741</v>
      </c>
      <c r="Q1202" s="15" t="s">
        <v>10742</v>
      </c>
      <c r="R1202" s="15" t="s">
        <v>10744</v>
      </c>
      <c r="S1202" s="15" t="s">
        <v>10743</v>
      </c>
    </row>
    <row r="1203" spans="1:19" x14ac:dyDescent="0.3">
      <c r="A1203" s="15" t="s">
        <v>10517</v>
      </c>
      <c r="B1203" s="15" t="s">
        <v>13149</v>
      </c>
      <c r="C1203" s="15" t="s">
        <v>13154</v>
      </c>
      <c r="D1203" s="23" t="s">
        <v>13158</v>
      </c>
      <c r="E1203" s="24" t="s">
        <v>13200</v>
      </c>
      <c r="F1203" s="17">
        <v>3279</v>
      </c>
      <c r="G1203" s="17">
        <v>2169</v>
      </c>
      <c r="H1203" s="25">
        <v>0.34</v>
      </c>
      <c r="I1203" s="18" t="str">
        <f t="shared" si="55"/>
        <v>&gt;₹500</v>
      </c>
      <c r="J1203" s="18" t="str">
        <f t="shared" si="56"/>
        <v>Not Eligible</v>
      </c>
      <c r="K1203" s="15">
        <v>3.7</v>
      </c>
      <c r="L1203" s="26">
        <v>144</v>
      </c>
      <c r="M1203" s="27">
        <f t="shared" si="57"/>
        <v>472176</v>
      </c>
      <c r="N1203" s="15" t="s">
        <v>10518</v>
      </c>
      <c r="O1203" s="15" t="s">
        <v>10519</v>
      </c>
      <c r="P1203" s="15" t="s">
        <v>10520</v>
      </c>
      <c r="Q1203" s="15" t="s">
        <v>10521</v>
      </c>
      <c r="R1203" s="15" t="s">
        <v>10523</v>
      </c>
      <c r="S1203" s="15" t="s">
        <v>10522</v>
      </c>
    </row>
    <row r="1204" spans="1:19" x14ac:dyDescent="0.3">
      <c r="A1204" s="15" t="s">
        <v>2646</v>
      </c>
      <c r="B1204" s="15" t="s">
        <v>13082</v>
      </c>
      <c r="C1204" s="15" t="s">
        <v>13083</v>
      </c>
      <c r="D1204" s="15" t="s">
        <v>13086</v>
      </c>
      <c r="E1204" s="24" t="s">
        <v>13194</v>
      </c>
      <c r="F1204" s="17">
        <v>449</v>
      </c>
      <c r="G1204" s="17">
        <v>129</v>
      </c>
      <c r="H1204" s="25">
        <v>0.71</v>
      </c>
      <c r="I1204" s="18" t="str">
        <f t="shared" si="55"/>
        <v>&lt;₹200</v>
      </c>
      <c r="J1204" s="18" t="str">
        <f t="shared" si="56"/>
        <v>Eligible</v>
      </c>
      <c r="K1204" s="15">
        <v>3.7</v>
      </c>
      <c r="L1204" s="26">
        <v>727</v>
      </c>
      <c r="M1204" s="27">
        <f t="shared" si="57"/>
        <v>326423</v>
      </c>
      <c r="N1204" s="15" t="s">
        <v>2647</v>
      </c>
      <c r="O1204" s="15" t="s">
        <v>2648</v>
      </c>
      <c r="P1204" s="15" t="s">
        <v>2649</v>
      </c>
      <c r="Q1204" s="15" t="s">
        <v>2650</v>
      </c>
      <c r="R1204" s="15" t="s">
        <v>2652</v>
      </c>
      <c r="S1204" s="15" t="s">
        <v>2651</v>
      </c>
    </row>
    <row r="1205" spans="1:19" x14ac:dyDescent="0.3">
      <c r="A1205" s="15" t="s">
        <v>1104</v>
      </c>
      <c r="B1205" s="15" t="s">
        <v>13116</v>
      </c>
      <c r="C1205" s="23" t="s">
        <v>13132</v>
      </c>
      <c r="D1205" s="23" t="s">
        <v>13117</v>
      </c>
      <c r="E1205" s="24" t="s">
        <v>13228</v>
      </c>
      <c r="F1205" s="17">
        <v>3999</v>
      </c>
      <c r="G1205" s="17">
        <v>1499</v>
      </c>
      <c r="H1205" s="25">
        <v>0.63</v>
      </c>
      <c r="I1205" s="18" t="str">
        <f t="shared" si="55"/>
        <v>&gt;₹500</v>
      </c>
      <c r="J1205" s="18" t="str">
        <f t="shared" si="56"/>
        <v>Eligible</v>
      </c>
      <c r="K1205" s="15">
        <v>3.7</v>
      </c>
      <c r="L1205" s="26">
        <v>832</v>
      </c>
      <c r="M1205" s="27">
        <f t="shared" si="57"/>
        <v>3327168</v>
      </c>
      <c r="N1205" s="15" t="s">
        <v>1105</v>
      </c>
      <c r="O1205" s="15" t="s">
        <v>1106</v>
      </c>
      <c r="P1205" s="15" t="s">
        <v>1107</v>
      </c>
      <c r="Q1205" s="15" t="s">
        <v>1108</v>
      </c>
      <c r="R1205" s="15" t="s">
        <v>1110</v>
      </c>
      <c r="S1205" s="15" t="s">
        <v>1109</v>
      </c>
    </row>
    <row r="1206" spans="1:19" x14ac:dyDescent="0.3">
      <c r="A1206" s="15" t="s">
        <v>9603</v>
      </c>
      <c r="B1206" s="15" t="s">
        <v>13116</v>
      </c>
      <c r="C1206" s="15" t="s">
        <v>13137</v>
      </c>
      <c r="D1206" s="23" t="s">
        <v>13138</v>
      </c>
      <c r="E1206" s="24" t="s">
        <v>13222</v>
      </c>
      <c r="F1206" s="17">
        <v>3999</v>
      </c>
      <c r="G1206" s="17">
        <v>1799</v>
      </c>
      <c r="H1206" s="25">
        <v>0.55000000000000004</v>
      </c>
      <c r="I1206" s="18" t="str">
        <f t="shared" si="55"/>
        <v>&gt;₹500</v>
      </c>
      <c r="J1206" s="18" t="str">
        <f t="shared" si="56"/>
        <v>Eligible</v>
      </c>
      <c r="K1206" s="15">
        <v>3.7</v>
      </c>
      <c r="L1206" s="26">
        <v>57</v>
      </c>
      <c r="M1206" s="27">
        <f t="shared" si="57"/>
        <v>227943</v>
      </c>
      <c r="N1206" s="15" t="s">
        <v>9604</v>
      </c>
      <c r="O1206" s="15" t="s">
        <v>9605</v>
      </c>
      <c r="P1206" s="15" t="s">
        <v>9606</v>
      </c>
      <c r="Q1206" s="15" t="s">
        <v>9607</v>
      </c>
      <c r="R1206" s="15" t="s">
        <v>9609</v>
      </c>
      <c r="S1206" s="15" t="s">
        <v>9608</v>
      </c>
    </row>
    <row r="1207" spans="1:19" x14ac:dyDescent="0.3">
      <c r="A1207" s="15" t="s">
        <v>11857</v>
      </c>
      <c r="B1207" s="15" t="s">
        <v>13149</v>
      </c>
      <c r="C1207" s="15" t="s">
        <v>13164</v>
      </c>
      <c r="D1207" s="23" t="s">
        <v>13167</v>
      </c>
      <c r="E1207" s="24" t="s">
        <v>13267</v>
      </c>
      <c r="F1207" s="17">
        <v>3500</v>
      </c>
      <c r="G1207" s="17">
        <v>1199</v>
      </c>
      <c r="H1207" s="25">
        <v>0.66</v>
      </c>
      <c r="I1207" s="18" t="str">
        <f t="shared" si="55"/>
        <v>&gt;₹500</v>
      </c>
      <c r="J1207" s="18" t="str">
        <f t="shared" si="56"/>
        <v>Eligible</v>
      </c>
      <c r="K1207" s="15">
        <v>3.7</v>
      </c>
      <c r="L1207" s="26">
        <v>1644</v>
      </c>
      <c r="M1207" s="27">
        <f t="shared" si="57"/>
        <v>5754000</v>
      </c>
      <c r="N1207" s="15" t="s">
        <v>11858</v>
      </c>
      <c r="O1207" s="15" t="s">
        <v>11859</v>
      </c>
      <c r="P1207" s="15" t="s">
        <v>11860</v>
      </c>
      <c r="Q1207" s="15" t="s">
        <v>11861</v>
      </c>
      <c r="R1207" s="15" t="s">
        <v>11863</v>
      </c>
      <c r="S1207" s="15" t="s">
        <v>11862</v>
      </c>
    </row>
    <row r="1208" spans="1:19" x14ac:dyDescent="0.3">
      <c r="A1208" s="15" t="s">
        <v>6472</v>
      </c>
      <c r="B1208" s="15" t="s">
        <v>13116</v>
      </c>
      <c r="C1208" s="23" t="s">
        <v>13126</v>
      </c>
      <c r="D1208" s="23" t="s">
        <v>13129</v>
      </c>
      <c r="E1208" s="24" t="s">
        <v>13208</v>
      </c>
      <c r="F1208" s="17">
        <v>3499</v>
      </c>
      <c r="G1208" s="17">
        <v>1299</v>
      </c>
      <c r="H1208" s="25">
        <v>0.63</v>
      </c>
      <c r="I1208" s="18" t="str">
        <f t="shared" si="55"/>
        <v>&gt;₹500</v>
      </c>
      <c r="J1208" s="18" t="str">
        <f t="shared" si="56"/>
        <v>Eligible</v>
      </c>
      <c r="K1208" s="15">
        <v>3.6</v>
      </c>
      <c r="L1208" s="26">
        <v>1066</v>
      </c>
      <c r="M1208" s="27">
        <f t="shared" si="57"/>
        <v>3729934</v>
      </c>
      <c r="N1208" s="15" t="s">
        <v>6473</v>
      </c>
      <c r="O1208" s="15" t="s">
        <v>6474</v>
      </c>
      <c r="P1208" s="15" t="s">
        <v>6475</v>
      </c>
      <c r="Q1208" s="15" t="s">
        <v>6476</v>
      </c>
      <c r="R1208" s="15" t="s">
        <v>6478</v>
      </c>
      <c r="S1208" s="15" t="s">
        <v>6477</v>
      </c>
    </row>
    <row r="1209" spans="1:19" x14ac:dyDescent="0.3">
      <c r="A1209" s="15" t="s">
        <v>3545</v>
      </c>
      <c r="B1209" s="15" t="s">
        <v>13116</v>
      </c>
      <c r="C1209" s="15" t="s">
        <v>13142</v>
      </c>
      <c r="D1209" s="23" t="s">
        <v>13143</v>
      </c>
      <c r="E1209" s="24"/>
      <c r="F1209" s="17">
        <v>9999</v>
      </c>
      <c r="G1209" s="17">
        <v>3999</v>
      </c>
      <c r="H1209" s="25">
        <v>0.6</v>
      </c>
      <c r="I1209" s="18" t="str">
        <f t="shared" si="55"/>
        <v>&gt;₹500</v>
      </c>
      <c r="J1209" s="18" t="str">
        <f t="shared" si="56"/>
        <v>Eligible</v>
      </c>
      <c r="K1209" s="15">
        <v>3.6</v>
      </c>
      <c r="L1209" s="26">
        <v>7968</v>
      </c>
      <c r="M1209" s="27">
        <f t="shared" si="57"/>
        <v>79672032</v>
      </c>
      <c r="N1209" s="15" t="s">
        <v>3546</v>
      </c>
      <c r="O1209" s="15" t="s">
        <v>3547</v>
      </c>
      <c r="P1209" s="15" t="s">
        <v>3548</v>
      </c>
      <c r="Q1209" s="15" t="s">
        <v>3549</v>
      </c>
      <c r="R1209" s="15" t="s">
        <v>3551</v>
      </c>
      <c r="S1209" s="15" t="s">
        <v>3550</v>
      </c>
    </row>
    <row r="1210" spans="1:19" x14ac:dyDescent="0.3">
      <c r="A1210" s="15" t="s">
        <v>8379</v>
      </c>
      <c r="B1210" s="15" t="s">
        <v>13082</v>
      </c>
      <c r="C1210" s="15" t="s">
        <v>13083</v>
      </c>
      <c r="D1210" s="15" t="s">
        <v>13089</v>
      </c>
      <c r="E1210" s="24" t="s">
        <v>13218</v>
      </c>
      <c r="F1210" s="17">
        <v>1499</v>
      </c>
      <c r="G1210" s="17">
        <v>1149</v>
      </c>
      <c r="H1210" s="25">
        <v>0.23</v>
      </c>
      <c r="I1210" s="18" t="str">
        <f t="shared" si="55"/>
        <v>&gt;₹500</v>
      </c>
      <c r="J1210" s="18" t="str">
        <f t="shared" si="56"/>
        <v>Not Eligible</v>
      </c>
      <c r="K1210" s="15">
        <v>3.6</v>
      </c>
      <c r="L1210" s="26">
        <v>3195</v>
      </c>
      <c r="M1210" s="27">
        <f t="shared" si="57"/>
        <v>4789305</v>
      </c>
      <c r="N1210" s="15" t="s">
        <v>8196</v>
      </c>
      <c r="O1210" s="15" t="s">
        <v>8380</v>
      </c>
      <c r="P1210" s="15" t="s">
        <v>8381</v>
      </c>
      <c r="Q1210" s="15" t="s">
        <v>8382</v>
      </c>
      <c r="R1210" s="15" t="s">
        <v>8384</v>
      </c>
      <c r="S1210" s="15" t="s">
        <v>8383</v>
      </c>
    </row>
    <row r="1211" spans="1:19" x14ac:dyDescent="0.3">
      <c r="A1211" s="15" t="s">
        <v>8592</v>
      </c>
      <c r="B1211" s="15" t="s">
        <v>13082</v>
      </c>
      <c r="C1211" s="23" t="s">
        <v>13112</v>
      </c>
      <c r="D1211" s="23" t="s">
        <v>13113</v>
      </c>
      <c r="E1211" s="24" t="s">
        <v>13236</v>
      </c>
      <c r="F1211" s="17">
        <v>723</v>
      </c>
      <c r="G1211" s="17">
        <v>596</v>
      </c>
      <c r="H1211" s="25">
        <v>0.18</v>
      </c>
      <c r="I1211" s="18" t="str">
        <f t="shared" si="55"/>
        <v>&gt;₹500</v>
      </c>
      <c r="J1211" s="18" t="str">
        <f t="shared" si="56"/>
        <v>Not Eligible</v>
      </c>
      <c r="K1211" s="15">
        <v>3.6</v>
      </c>
      <c r="L1211" s="26">
        <v>1456</v>
      </c>
      <c r="M1211" s="27">
        <f t="shared" si="57"/>
        <v>1052688</v>
      </c>
      <c r="N1211" s="15" t="s">
        <v>8594</v>
      </c>
      <c r="O1211" s="15" t="s">
        <v>8595</v>
      </c>
      <c r="P1211" s="15" t="s">
        <v>8596</v>
      </c>
      <c r="Q1211" s="15" t="s">
        <v>8597</v>
      </c>
      <c r="R1211" s="15" t="s">
        <v>8599</v>
      </c>
      <c r="S1211" s="15" t="s">
        <v>8598</v>
      </c>
    </row>
    <row r="1212" spans="1:19" x14ac:dyDescent="0.3">
      <c r="A1212" s="15" t="s">
        <v>10232</v>
      </c>
      <c r="B1212" s="15" t="s">
        <v>13149</v>
      </c>
      <c r="C1212" s="23" t="s">
        <v>13164</v>
      </c>
      <c r="D1212" s="23" t="s">
        <v>13167</v>
      </c>
      <c r="E1212" s="24" t="s">
        <v>13267</v>
      </c>
      <c r="F1212" s="17">
        <v>999</v>
      </c>
      <c r="G1212" s="17">
        <v>379</v>
      </c>
      <c r="H1212" s="25">
        <v>0.62</v>
      </c>
      <c r="I1212" s="18" t="str">
        <f t="shared" si="55"/>
        <v>₹200 - ₹500</v>
      </c>
      <c r="J1212" s="18" t="str">
        <f t="shared" si="56"/>
        <v>Eligible</v>
      </c>
      <c r="K1212" s="15">
        <v>3.6</v>
      </c>
      <c r="L1212" s="26">
        <v>590</v>
      </c>
      <c r="M1212" s="27">
        <f t="shared" si="57"/>
        <v>589410</v>
      </c>
      <c r="N1212" s="15" t="s">
        <v>10233</v>
      </c>
      <c r="O1212" s="15" t="s">
        <v>10234</v>
      </c>
      <c r="P1212" s="15" t="s">
        <v>10235</v>
      </c>
      <c r="Q1212" s="15" t="s">
        <v>10236</v>
      </c>
      <c r="R1212" s="15" t="s">
        <v>10238</v>
      </c>
      <c r="S1212" s="15" t="s">
        <v>10237</v>
      </c>
    </row>
    <row r="1213" spans="1:19" x14ac:dyDescent="0.3">
      <c r="A1213" s="15" t="s">
        <v>836</v>
      </c>
      <c r="B1213" s="15" t="s">
        <v>13082</v>
      </c>
      <c r="C1213" s="15" t="s">
        <v>13107</v>
      </c>
      <c r="D1213" s="15" t="s">
        <v>13109</v>
      </c>
      <c r="E1213" s="24" t="s">
        <v>13213</v>
      </c>
      <c r="F1213" s="17">
        <v>800</v>
      </c>
      <c r="G1213" s="17">
        <v>269</v>
      </c>
      <c r="H1213" s="25">
        <v>0.66</v>
      </c>
      <c r="I1213" s="18" t="str">
        <f t="shared" si="55"/>
        <v>₹200 - ₹500</v>
      </c>
      <c r="J1213" s="18" t="str">
        <f t="shared" si="56"/>
        <v>Eligible</v>
      </c>
      <c r="K1213" s="15">
        <v>3.6</v>
      </c>
      <c r="L1213" s="26">
        <v>1436</v>
      </c>
      <c r="M1213" s="27">
        <f t="shared" si="57"/>
        <v>1148800</v>
      </c>
      <c r="N1213" s="15" t="s">
        <v>837</v>
      </c>
      <c r="O1213" s="15" t="s">
        <v>838</v>
      </c>
      <c r="P1213" s="15" t="s">
        <v>839</v>
      </c>
      <c r="Q1213" s="15" t="s">
        <v>840</v>
      </c>
      <c r="R1213" s="15" t="s">
        <v>842</v>
      </c>
      <c r="S1213" s="15" t="s">
        <v>841</v>
      </c>
    </row>
    <row r="1214" spans="1:19" x14ac:dyDescent="0.3">
      <c r="A1214" s="15" t="s">
        <v>6795</v>
      </c>
      <c r="B1214" s="15" t="s">
        <v>13082</v>
      </c>
      <c r="C1214" s="15" t="s">
        <v>13083</v>
      </c>
      <c r="D1214" s="23" t="s">
        <v>13089</v>
      </c>
      <c r="E1214" s="24" t="s">
        <v>13218</v>
      </c>
      <c r="F1214" s="17">
        <v>1995</v>
      </c>
      <c r="G1214" s="17">
        <v>1495</v>
      </c>
      <c r="H1214" s="25">
        <v>0.25</v>
      </c>
      <c r="I1214" s="18" t="str">
        <f t="shared" si="55"/>
        <v>&gt;₹500</v>
      </c>
      <c r="J1214" s="18" t="str">
        <f t="shared" si="56"/>
        <v>Not Eligible</v>
      </c>
      <c r="K1214" s="15">
        <v>3.6</v>
      </c>
      <c r="L1214" s="26">
        <v>4184</v>
      </c>
      <c r="M1214" s="27">
        <f t="shared" si="57"/>
        <v>8347080</v>
      </c>
      <c r="N1214" s="15" t="s">
        <v>6796</v>
      </c>
      <c r="O1214" s="15" t="s">
        <v>6797</v>
      </c>
      <c r="P1214" s="15" t="s">
        <v>6798</v>
      </c>
      <c r="Q1214" s="15" t="s">
        <v>6799</v>
      </c>
      <c r="R1214" s="15" t="s">
        <v>6801</v>
      </c>
      <c r="S1214" s="15" t="s">
        <v>6800</v>
      </c>
    </row>
    <row r="1215" spans="1:19" x14ac:dyDescent="0.3">
      <c r="A1215" s="15" t="s">
        <v>8174</v>
      </c>
      <c r="B1215" s="15" t="s">
        <v>13082</v>
      </c>
      <c r="C1215" s="23" t="s">
        <v>13083</v>
      </c>
      <c r="D1215" s="23" t="s">
        <v>13089</v>
      </c>
      <c r="E1215" s="24" t="s">
        <v>13234</v>
      </c>
      <c r="F1215" s="17">
        <v>999</v>
      </c>
      <c r="G1215" s="17">
        <v>115</v>
      </c>
      <c r="H1215" s="25">
        <v>0.88</v>
      </c>
      <c r="I1215" s="18" t="str">
        <f t="shared" si="55"/>
        <v>&lt;₹200</v>
      </c>
      <c r="J1215" s="18" t="str">
        <f t="shared" si="56"/>
        <v>Eligible</v>
      </c>
      <c r="K1215" s="15">
        <v>3.6</v>
      </c>
      <c r="L1215" s="26">
        <v>693</v>
      </c>
      <c r="M1215" s="27">
        <f t="shared" si="57"/>
        <v>692307</v>
      </c>
      <c r="N1215" s="15" t="s">
        <v>8175</v>
      </c>
      <c r="O1215" s="15" t="s">
        <v>8176</v>
      </c>
      <c r="P1215" s="15" t="s">
        <v>8177</v>
      </c>
      <c r="Q1215" s="15" t="s">
        <v>8178</v>
      </c>
      <c r="R1215" s="15" t="s">
        <v>8180</v>
      </c>
      <c r="S1215" s="15" t="s">
        <v>8179</v>
      </c>
    </row>
    <row r="1216" spans="1:19" x14ac:dyDescent="0.3">
      <c r="A1216" s="15" t="s">
        <v>6492</v>
      </c>
      <c r="B1216" s="15" t="s">
        <v>13116</v>
      </c>
      <c r="C1216" s="15" t="s">
        <v>13126</v>
      </c>
      <c r="D1216" s="23" t="s">
        <v>13129</v>
      </c>
      <c r="E1216" s="24" t="s">
        <v>13208</v>
      </c>
      <c r="F1216" s="17">
        <v>1499</v>
      </c>
      <c r="G1216" s="17">
        <v>799</v>
      </c>
      <c r="H1216" s="25">
        <v>0.47</v>
      </c>
      <c r="I1216" s="18" t="str">
        <f t="shared" si="55"/>
        <v>&gt;₹500</v>
      </c>
      <c r="J1216" s="18" t="str">
        <f t="shared" si="56"/>
        <v>Not Eligible</v>
      </c>
      <c r="K1216" s="15">
        <v>3.6</v>
      </c>
      <c r="L1216" s="26">
        <v>1306</v>
      </c>
      <c r="M1216" s="27">
        <f t="shared" si="57"/>
        <v>1957694</v>
      </c>
      <c r="N1216" s="15" t="s">
        <v>6493</v>
      </c>
      <c r="O1216" s="15" t="s">
        <v>6494</v>
      </c>
      <c r="P1216" s="15" t="s">
        <v>6495</v>
      </c>
      <c r="Q1216" s="15" t="s">
        <v>6496</v>
      </c>
      <c r="R1216" s="15" t="s">
        <v>6498</v>
      </c>
      <c r="S1216" s="15" t="s">
        <v>6497</v>
      </c>
    </row>
    <row r="1217" spans="1:19" x14ac:dyDescent="0.3">
      <c r="A1217" s="15" t="s">
        <v>10323</v>
      </c>
      <c r="B1217" s="15" t="s">
        <v>13149</v>
      </c>
      <c r="C1217" s="15" t="s">
        <v>13154</v>
      </c>
      <c r="D1217" s="23" t="s">
        <v>13159</v>
      </c>
      <c r="E1217" s="24" t="s">
        <v>13230</v>
      </c>
      <c r="F1217" s="17">
        <v>15270</v>
      </c>
      <c r="G1217" s="17">
        <v>6299</v>
      </c>
      <c r="H1217" s="25">
        <v>0.59</v>
      </c>
      <c r="I1217" s="18" t="str">
        <f t="shared" si="55"/>
        <v>&gt;₹500</v>
      </c>
      <c r="J1217" s="18" t="str">
        <f t="shared" si="56"/>
        <v>Eligible</v>
      </c>
      <c r="K1217" s="15">
        <v>3.6</v>
      </c>
      <c r="L1217" s="26">
        <v>8</v>
      </c>
      <c r="M1217" s="27">
        <f t="shared" si="57"/>
        <v>122160</v>
      </c>
      <c r="N1217" s="15" t="s">
        <v>10324</v>
      </c>
      <c r="O1217" s="15" t="s">
        <v>10325</v>
      </c>
      <c r="P1217" s="15" t="s">
        <v>10326</v>
      </c>
      <c r="Q1217" s="15" t="s">
        <v>10327</v>
      </c>
      <c r="R1217" s="15" t="s">
        <v>10329</v>
      </c>
      <c r="S1217" s="15" t="s">
        <v>10328</v>
      </c>
    </row>
    <row r="1218" spans="1:19" x14ac:dyDescent="0.3">
      <c r="A1218" s="15" t="s">
        <v>8057</v>
      </c>
      <c r="B1218" s="15" t="s">
        <v>13116</v>
      </c>
      <c r="C1218" s="23" t="s">
        <v>13126</v>
      </c>
      <c r="D1218" s="23" t="s">
        <v>13129</v>
      </c>
      <c r="E1218" s="24" t="s">
        <v>13208</v>
      </c>
      <c r="F1218" s="17">
        <v>3490</v>
      </c>
      <c r="G1218" s="17">
        <v>1599</v>
      </c>
      <c r="H1218" s="25">
        <v>0.54</v>
      </c>
      <c r="I1218" s="18" t="str">
        <f t="shared" ref="I1218:I1281" si="58">IF(G1218&lt;200,"&lt;₹200",IF(OR(G1218=200,G1218&lt;=500),"₹200 - ₹500","&gt;₹500"))</f>
        <v>&gt;₹500</v>
      </c>
      <c r="J1218" s="18" t="str">
        <f t="shared" ref="J1218:J1281" si="59">IF(H1218&gt;=50%,"Eligible","Not Eligible")</f>
        <v>Eligible</v>
      </c>
      <c r="K1218" s="15">
        <v>3.6</v>
      </c>
      <c r="L1218" s="26">
        <v>2326</v>
      </c>
      <c r="M1218" s="27">
        <f t="shared" si="57"/>
        <v>8117740</v>
      </c>
      <c r="N1218" s="15" t="s">
        <v>8058</v>
      </c>
      <c r="O1218" s="15" t="s">
        <v>8059</v>
      </c>
      <c r="P1218" s="15" t="s">
        <v>8060</v>
      </c>
      <c r="Q1218" s="15" t="s">
        <v>8061</v>
      </c>
      <c r="R1218" s="15" t="s">
        <v>8063</v>
      </c>
      <c r="S1218" s="15" t="s">
        <v>8062</v>
      </c>
    </row>
    <row r="1219" spans="1:19" x14ac:dyDescent="0.3">
      <c r="A1219" s="15" t="s">
        <v>7015</v>
      </c>
      <c r="B1219" s="15" t="s">
        <v>13082</v>
      </c>
      <c r="C1219" s="15" t="s">
        <v>13083</v>
      </c>
      <c r="D1219" s="15" t="s">
        <v>13090</v>
      </c>
      <c r="E1219" s="24" t="s">
        <v>13266</v>
      </c>
      <c r="F1219" s="17">
        <v>1499</v>
      </c>
      <c r="G1219" s="17">
        <v>299</v>
      </c>
      <c r="H1219" s="25">
        <v>0.8</v>
      </c>
      <c r="I1219" s="18" t="str">
        <f t="shared" si="58"/>
        <v>₹200 - ₹500</v>
      </c>
      <c r="J1219" s="18" t="str">
        <f t="shared" si="59"/>
        <v>Eligible</v>
      </c>
      <c r="K1219" s="15">
        <v>3.6</v>
      </c>
      <c r="L1219" s="26">
        <v>1004</v>
      </c>
      <c r="M1219" s="27">
        <f t="shared" si="57"/>
        <v>1504996</v>
      </c>
      <c r="N1219" s="15" t="s">
        <v>7016</v>
      </c>
      <c r="O1219" s="15" t="s">
        <v>7017</v>
      </c>
      <c r="P1219" s="15" t="s">
        <v>7018</v>
      </c>
      <c r="Q1219" s="15" t="s">
        <v>7019</v>
      </c>
      <c r="R1219" s="15" t="s">
        <v>7021</v>
      </c>
      <c r="S1219" s="15" t="s">
        <v>7020</v>
      </c>
    </row>
    <row r="1220" spans="1:19" x14ac:dyDescent="0.3">
      <c r="A1220" s="15" t="s">
        <v>7381</v>
      </c>
      <c r="B1220" s="15" t="s">
        <v>13082</v>
      </c>
      <c r="C1220" s="23" t="s">
        <v>13100</v>
      </c>
      <c r="D1220" s="23" t="s">
        <v>13101</v>
      </c>
      <c r="E1220" s="24"/>
      <c r="F1220" s="17">
        <v>7350</v>
      </c>
      <c r="G1220" s="17">
        <v>5599</v>
      </c>
      <c r="H1220" s="25">
        <v>0.24</v>
      </c>
      <c r="I1220" s="18" t="str">
        <f t="shared" si="58"/>
        <v>&gt;₹500</v>
      </c>
      <c r="J1220" s="18" t="str">
        <f t="shared" si="59"/>
        <v>Not Eligible</v>
      </c>
      <c r="K1220" s="15">
        <v>3.6</v>
      </c>
      <c r="L1220" s="26">
        <v>6400</v>
      </c>
      <c r="M1220" s="27">
        <f t="shared" si="57"/>
        <v>47040000</v>
      </c>
      <c r="N1220" s="15" t="s">
        <v>7382</v>
      </c>
      <c r="O1220" s="15" t="s">
        <v>7383</v>
      </c>
      <c r="P1220" s="15" t="s">
        <v>7384</v>
      </c>
      <c r="Q1220" s="15" t="s">
        <v>7385</v>
      </c>
      <c r="R1220" s="15" t="s">
        <v>7387</v>
      </c>
      <c r="S1220" s="15" t="s">
        <v>7386</v>
      </c>
    </row>
    <row r="1221" spans="1:19" x14ac:dyDescent="0.3">
      <c r="A1221" s="15" t="s">
        <v>11685</v>
      </c>
      <c r="B1221" s="15" t="s">
        <v>13149</v>
      </c>
      <c r="C1221" s="15" t="s">
        <v>13164</v>
      </c>
      <c r="D1221" s="15" t="s">
        <v>13167</v>
      </c>
      <c r="E1221" s="24" t="s">
        <v>13257</v>
      </c>
      <c r="F1221" s="17">
        <v>1799</v>
      </c>
      <c r="G1221" s="17">
        <v>1595</v>
      </c>
      <c r="H1221" s="25">
        <v>0.11</v>
      </c>
      <c r="I1221" s="18" t="str">
        <f t="shared" si="58"/>
        <v>&gt;₹500</v>
      </c>
      <c r="J1221" s="18" t="str">
        <f t="shared" si="59"/>
        <v>Not Eligible</v>
      </c>
      <c r="K1221" s="15">
        <v>3.6</v>
      </c>
      <c r="L1221" s="26">
        <v>63</v>
      </c>
      <c r="M1221" s="27">
        <f t="shared" si="57"/>
        <v>113337</v>
      </c>
      <c r="N1221" s="15" t="s">
        <v>11686</v>
      </c>
      <c r="O1221" s="15" t="s">
        <v>11687</v>
      </c>
      <c r="P1221" s="15" t="s">
        <v>11688</v>
      </c>
      <c r="Q1221" s="15" t="s">
        <v>11689</v>
      </c>
      <c r="R1221" s="15" t="s">
        <v>11691</v>
      </c>
      <c r="S1221" s="15" t="s">
        <v>11690</v>
      </c>
    </row>
    <row r="1222" spans="1:19" x14ac:dyDescent="0.3">
      <c r="A1222" s="15" t="s">
        <v>2260</v>
      </c>
      <c r="B1222" s="15" t="s">
        <v>13116</v>
      </c>
      <c r="C1222" s="15" t="s">
        <v>13132</v>
      </c>
      <c r="D1222" s="15" t="s">
        <v>13117</v>
      </c>
      <c r="E1222" s="24" t="s">
        <v>13276</v>
      </c>
      <c r="F1222" s="17">
        <v>399</v>
      </c>
      <c r="G1222" s="17">
        <v>96</v>
      </c>
      <c r="H1222" s="25">
        <v>0.76</v>
      </c>
      <c r="I1222" s="18" t="str">
        <f t="shared" si="58"/>
        <v>&lt;₹200</v>
      </c>
      <c r="J1222" s="18" t="str">
        <f t="shared" si="59"/>
        <v>Eligible</v>
      </c>
      <c r="K1222" s="15">
        <v>3.6</v>
      </c>
      <c r="L1222" s="26">
        <v>1181</v>
      </c>
      <c r="M1222" s="27">
        <f t="shared" si="57"/>
        <v>471219</v>
      </c>
      <c r="N1222" s="15" t="s">
        <v>2261</v>
      </c>
      <c r="O1222" s="15" t="s">
        <v>2262</v>
      </c>
      <c r="P1222" s="15" t="s">
        <v>2263</v>
      </c>
      <c r="Q1222" s="15" t="s">
        <v>2264</v>
      </c>
      <c r="R1222" s="15" t="s">
        <v>2266</v>
      </c>
      <c r="S1222" s="15" t="s">
        <v>2265</v>
      </c>
    </row>
    <row r="1223" spans="1:19" x14ac:dyDescent="0.3">
      <c r="A1223" s="15" t="s">
        <v>8855</v>
      </c>
      <c r="B1223" s="15" t="s">
        <v>13082</v>
      </c>
      <c r="C1223" s="15" t="s">
        <v>13100</v>
      </c>
      <c r="D1223" s="23" t="s">
        <v>13101</v>
      </c>
      <c r="E1223" s="24"/>
      <c r="F1223" s="17">
        <v>775</v>
      </c>
      <c r="G1223" s="17">
        <v>499</v>
      </c>
      <c r="H1223" s="25">
        <v>0.36</v>
      </c>
      <c r="I1223" s="18" t="str">
        <f t="shared" si="58"/>
        <v>₹200 - ₹500</v>
      </c>
      <c r="J1223" s="18" t="str">
        <f t="shared" si="59"/>
        <v>Not Eligible</v>
      </c>
      <c r="K1223" s="15">
        <v>3.6</v>
      </c>
      <c r="L1223" s="26">
        <v>1888</v>
      </c>
      <c r="M1223" s="27">
        <f t="shared" si="57"/>
        <v>1463200</v>
      </c>
      <c r="N1223" s="15" t="s">
        <v>8856</v>
      </c>
      <c r="O1223" s="15" t="s">
        <v>8857</v>
      </c>
      <c r="P1223" s="15" t="s">
        <v>8858</v>
      </c>
      <c r="Q1223" s="15" t="s">
        <v>8859</v>
      </c>
      <c r="R1223" s="15" t="s">
        <v>8861</v>
      </c>
      <c r="S1223" s="15" t="s">
        <v>8860</v>
      </c>
    </row>
    <row r="1224" spans="1:19" x14ac:dyDescent="0.3">
      <c r="A1224" s="15" t="s">
        <v>12715</v>
      </c>
      <c r="B1224" s="15" t="s">
        <v>13149</v>
      </c>
      <c r="C1224" s="23" t="s">
        <v>13164</v>
      </c>
      <c r="D1224" s="23" t="s">
        <v>13167</v>
      </c>
      <c r="E1224" s="24" t="s">
        <v>13257</v>
      </c>
      <c r="F1224" s="17">
        <v>999</v>
      </c>
      <c r="G1224" s="17">
        <v>429</v>
      </c>
      <c r="H1224" s="25">
        <v>0.56999999999999995</v>
      </c>
      <c r="I1224" s="18" t="str">
        <f t="shared" si="58"/>
        <v>₹200 - ₹500</v>
      </c>
      <c r="J1224" s="18" t="str">
        <f t="shared" si="59"/>
        <v>Eligible</v>
      </c>
      <c r="K1224" s="15">
        <v>3.6</v>
      </c>
      <c r="L1224" s="26">
        <v>6550</v>
      </c>
      <c r="M1224" s="27">
        <f t="shared" si="57"/>
        <v>6543450</v>
      </c>
      <c r="N1224" s="15" t="s">
        <v>12716</v>
      </c>
      <c r="O1224" s="15" t="s">
        <v>12717</v>
      </c>
      <c r="P1224" s="15" t="s">
        <v>12718</v>
      </c>
      <c r="Q1224" s="15" t="s">
        <v>12719</v>
      </c>
      <c r="R1224" s="15" t="s">
        <v>12721</v>
      </c>
      <c r="S1224" s="15" t="s">
        <v>12720</v>
      </c>
    </row>
    <row r="1225" spans="1:19" x14ac:dyDescent="0.3">
      <c r="A1225" s="15" t="s">
        <v>1059</v>
      </c>
      <c r="B1225" s="15" t="s">
        <v>13116</v>
      </c>
      <c r="C1225" s="23" t="s">
        <v>13132</v>
      </c>
      <c r="D1225" s="23" t="s">
        <v>13117</v>
      </c>
      <c r="E1225" s="24" t="s">
        <v>13228</v>
      </c>
      <c r="F1225" s="17">
        <v>1999</v>
      </c>
      <c r="G1225" s="17">
        <v>1299</v>
      </c>
      <c r="H1225" s="25">
        <v>0.35</v>
      </c>
      <c r="I1225" s="18" t="str">
        <f t="shared" si="58"/>
        <v>&gt;₹500</v>
      </c>
      <c r="J1225" s="18" t="str">
        <f t="shared" si="59"/>
        <v>Not Eligible</v>
      </c>
      <c r="K1225" s="15">
        <v>3.6</v>
      </c>
      <c r="L1225" s="26">
        <v>1085</v>
      </c>
      <c r="M1225" s="27">
        <f t="shared" si="57"/>
        <v>2168915</v>
      </c>
      <c r="N1225" s="15" t="s">
        <v>1060</v>
      </c>
      <c r="O1225" s="15" t="s">
        <v>1061</v>
      </c>
      <c r="P1225" s="15" t="s">
        <v>1062</v>
      </c>
      <c r="Q1225" s="15" t="s">
        <v>1063</v>
      </c>
      <c r="R1225" s="15" t="s">
        <v>1065</v>
      </c>
      <c r="S1225" s="15" t="s">
        <v>1064</v>
      </c>
    </row>
    <row r="1226" spans="1:19" x14ac:dyDescent="0.3">
      <c r="A1226" s="15" t="s">
        <v>13006</v>
      </c>
      <c r="B1226" s="15" t="s">
        <v>13149</v>
      </c>
      <c r="C1226" s="15" t="s">
        <v>13154</v>
      </c>
      <c r="D1226" s="23" t="s">
        <v>13158</v>
      </c>
      <c r="E1226" s="24" t="s">
        <v>13200</v>
      </c>
      <c r="F1226" s="17">
        <v>2199</v>
      </c>
      <c r="G1226" s="17">
        <v>929</v>
      </c>
      <c r="H1226" s="25">
        <v>0.57999999999999996</v>
      </c>
      <c r="I1226" s="18" t="str">
        <f t="shared" si="58"/>
        <v>&gt;₹500</v>
      </c>
      <c r="J1226" s="18" t="str">
        <f t="shared" si="59"/>
        <v>Eligible</v>
      </c>
      <c r="K1226" s="15">
        <v>3.6</v>
      </c>
      <c r="L1226" s="26">
        <v>290</v>
      </c>
      <c r="M1226" s="27">
        <f t="shared" ref="M1226:M1289" si="60">F1226*L1226</f>
        <v>637710</v>
      </c>
      <c r="N1226" s="15" t="s">
        <v>13007</v>
      </c>
      <c r="O1226" s="15" t="s">
        <v>13008</v>
      </c>
      <c r="P1226" s="15" t="s">
        <v>13009</v>
      </c>
      <c r="Q1226" s="15" t="s">
        <v>13010</v>
      </c>
      <c r="R1226" s="15" t="s">
        <v>13012</v>
      </c>
      <c r="S1226" s="15" t="s">
        <v>13011</v>
      </c>
    </row>
    <row r="1227" spans="1:19" x14ac:dyDescent="0.3">
      <c r="A1227" s="15" t="s">
        <v>466</v>
      </c>
      <c r="B1227" s="15" t="s">
        <v>13116</v>
      </c>
      <c r="C1227" s="15" t="s">
        <v>13132</v>
      </c>
      <c r="D1227" s="15" t="s">
        <v>13117</v>
      </c>
      <c r="E1227" s="24" t="s">
        <v>13228</v>
      </c>
      <c r="F1227" s="17">
        <v>999</v>
      </c>
      <c r="G1227" s="17">
        <v>399</v>
      </c>
      <c r="H1227" s="25">
        <v>0.6</v>
      </c>
      <c r="I1227" s="18" t="str">
        <f t="shared" si="58"/>
        <v>₹200 - ₹500</v>
      </c>
      <c r="J1227" s="18" t="str">
        <f t="shared" si="59"/>
        <v>Eligible</v>
      </c>
      <c r="K1227" s="15">
        <v>3.6</v>
      </c>
      <c r="L1227" s="26">
        <v>4</v>
      </c>
      <c r="M1227" s="27">
        <f t="shared" si="60"/>
        <v>3996</v>
      </c>
      <c r="N1227" s="15" t="s">
        <v>468</v>
      </c>
      <c r="O1227" s="15" t="s">
        <v>469</v>
      </c>
      <c r="P1227" s="15" t="s">
        <v>470</v>
      </c>
      <c r="Q1227" s="15" t="s">
        <v>471</v>
      </c>
      <c r="R1227" s="15" t="s">
        <v>473</v>
      </c>
      <c r="S1227" s="15" t="s">
        <v>472</v>
      </c>
    </row>
    <row r="1228" spans="1:19" x14ac:dyDescent="0.3">
      <c r="A1228" s="15" t="s">
        <v>13046</v>
      </c>
      <c r="B1228" s="15" t="s">
        <v>13149</v>
      </c>
      <c r="C1228" s="23" t="s">
        <v>13154</v>
      </c>
      <c r="D1228" s="23" t="s">
        <v>13159</v>
      </c>
      <c r="E1228" s="24" t="s">
        <v>13230</v>
      </c>
      <c r="F1228" s="17">
        <v>12500</v>
      </c>
      <c r="G1228" s="17">
        <v>7799</v>
      </c>
      <c r="H1228" s="25">
        <v>0.38</v>
      </c>
      <c r="I1228" s="18" t="str">
        <f t="shared" si="58"/>
        <v>&gt;₹500</v>
      </c>
      <c r="J1228" s="18" t="str">
        <f t="shared" si="59"/>
        <v>Not Eligible</v>
      </c>
      <c r="K1228" s="15">
        <v>3.6</v>
      </c>
      <c r="L1228" s="26">
        <v>9734</v>
      </c>
      <c r="M1228" s="27">
        <f t="shared" si="60"/>
        <v>121675000</v>
      </c>
      <c r="N1228" s="15" t="s">
        <v>13047</v>
      </c>
      <c r="O1228" s="15" t="s">
        <v>13048</v>
      </c>
      <c r="P1228" s="15" t="s">
        <v>13049</v>
      </c>
      <c r="Q1228" s="15" t="s">
        <v>13050</v>
      </c>
      <c r="R1228" s="15" t="s">
        <v>13052</v>
      </c>
      <c r="S1228" s="15" t="s">
        <v>13051</v>
      </c>
    </row>
    <row r="1229" spans="1:19" x14ac:dyDescent="0.3">
      <c r="A1229" s="15" t="s">
        <v>12906</v>
      </c>
      <c r="B1229" s="15" t="s">
        <v>13149</v>
      </c>
      <c r="C1229" s="15" t="s">
        <v>13164</v>
      </c>
      <c r="D1229" s="15" t="s">
        <v>13168</v>
      </c>
      <c r="E1229" s="24" t="s">
        <v>13206</v>
      </c>
      <c r="F1229" s="17">
        <v>1500</v>
      </c>
      <c r="G1229" s="17">
        <v>999</v>
      </c>
      <c r="H1229" s="25">
        <v>0.33</v>
      </c>
      <c r="I1229" s="18" t="str">
        <f t="shared" si="58"/>
        <v>&gt;₹500</v>
      </c>
      <c r="J1229" s="18" t="str">
        <f t="shared" si="59"/>
        <v>Not Eligible</v>
      </c>
      <c r="K1229" s="15">
        <v>3.6</v>
      </c>
      <c r="L1229" s="26">
        <v>4022</v>
      </c>
      <c r="M1229" s="27">
        <f t="shared" si="60"/>
        <v>6033000</v>
      </c>
      <c r="N1229" s="15" t="s">
        <v>12907</v>
      </c>
      <c r="O1229" s="15" t="s">
        <v>12908</v>
      </c>
      <c r="P1229" s="15" t="s">
        <v>12909</v>
      </c>
      <c r="Q1229" s="15" t="s">
        <v>12910</v>
      </c>
      <c r="R1229" s="15" t="s">
        <v>12912</v>
      </c>
      <c r="S1229" s="15" t="s">
        <v>12911</v>
      </c>
    </row>
    <row r="1230" spans="1:19" x14ac:dyDescent="0.3">
      <c r="A1230" s="15" t="s">
        <v>1855</v>
      </c>
      <c r="B1230" s="15" t="s">
        <v>13116</v>
      </c>
      <c r="C1230" s="15" t="s">
        <v>13132</v>
      </c>
      <c r="D1230" s="15" t="s">
        <v>13117</v>
      </c>
      <c r="E1230" s="24" t="s">
        <v>13228</v>
      </c>
      <c r="F1230" s="17">
        <v>599</v>
      </c>
      <c r="G1230" s="17">
        <v>204</v>
      </c>
      <c r="H1230" s="25">
        <v>0.66</v>
      </c>
      <c r="I1230" s="18" t="str">
        <f t="shared" si="58"/>
        <v>₹200 - ₹500</v>
      </c>
      <c r="J1230" s="18" t="str">
        <f t="shared" si="59"/>
        <v>Eligible</v>
      </c>
      <c r="K1230" s="15">
        <v>3.6</v>
      </c>
      <c r="L1230" s="26">
        <v>2591</v>
      </c>
      <c r="M1230" s="27">
        <f t="shared" si="60"/>
        <v>1552009</v>
      </c>
      <c r="N1230" s="15" t="s">
        <v>1856</v>
      </c>
      <c r="O1230" s="15" t="s">
        <v>1857</v>
      </c>
      <c r="P1230" s="15" t="s">
        <v>1858</v>
      </c>
      <c r="Q1230" s="15" t="s">
        <v>1859</v>
      </c>
      <c r="R1230" s="15" t="s">
        <v>1861</v>
      </c>
      <c r="S1230" s="15" t="s">
        <v>1860</v>
      </c>
    </row>
    <row r="1231" spans="1:19" x14ac:dyDescent="0.3">
      <c r="A1231" s="15" t="s">
        <v>10989</v>
      </c>
      <c r="B1231" s="15" t="s">
        <v>13149</v>
      </c>
      <c r="C1231" s="23" t="s">
        <v>13164</v>
      </c>
      <c r="D1231" s="23" t="s">
        <v>13167</v>
      </c>
      <c r="E1231" s="24" t="s">
        <v>13248</v>
      </c>
      <c r="F1231" s="17">
        <v>3945</v>
      </c>
      <c r="G1231" s="17">
        <v>2719</v>
      </c>
      <c r="H1231" s="25">
        <v>0.31</v>
      </c>
      <c r="I1231" s="18" t="str">
        <f t="shared" si="58"/>
        <v>&gt;₹500</v>
      </c>
      <c r="J1231" s="18" t="str">
        <f t="shared" si="59"/>
        <v>Not Eligible</v>
      </c>
      <c r="K1231" s="15">
        <v>3.6</v>
      </c>
      <c r="L1231" s="26">
        <v>532</v>
      </c>
      <c r="M1231" s="27">
        <f t="shared" si="60"/>
        <v>2098740</v>
      </c>
      <c r="N1231" s="15" t="s">
        <v>10990</v>
      </c>
      <c r="O1231" s="15" t="s">
        <v>10991</v>
      </c>
      <c r="P1231" s="15" t="s">
        <v>10992</v>
      </c>
      <c r="Q1231" s="15" t="s">
        <v>10993</v>
      </c>
      <c r="R1231" s="15" t="s">
        <v>10995</v>
      </c>
      <c r="S1231" s="15" t="s">
        <v>10994</v>
      </c>
    </row>
    <row r="1232" spans="1:19" x14ac:dyDescent="0.3">
      <c r="A1232" s="15" t="s">
        <v>2225</v>
      </c>
      <c r="B1232" s="15" t="s">
        <v>13116</v>
      </c>
      <c r="C1232" s="15" t="s">
        <v>13132</v>
      </c>
      <c r="D1232" s="15" t="s">
        <v>13117</v>
      </c>
      <c r="E1232" s="24" t="s">
        <v>13228</v>
      </c>
      <c r="F1232" s="17">
        <v>799</v>
      </c>
      <c r="G1232" s="17">
        <v>349</v>
      </c>
      <c r="H1232" s="25">
        <v>0.56000000000000005</v>
      </c>
      <c r="I1232" s="18" t="str">
        <f t="shared" si="58"/>
        <v>₹200 - ₹500</v>
      </c>
      <c r="J1232" s="18" t="str">
        <f t="shared" si="59"/>
        <v>Eligible</v>
      </c>
      <c r="K1232" s="15">
        <v>3.6</v>
      </c>
      <c r="L1232" s="26">
        <v>260</v>
      </c>
      <c r="M1232" s="27">
        <f t="shared" si="60"/>
        <v>207740</v>
      </c>
      <c r="N1232" s="15" t="s">
        <v>2226</v>
      </c>
      <c r="O1232" s="15" t="s">
        <v>2227</v>
      </c>
      <c r="P1232" s="15" t="s">
        <v>2228</v>
      </c>
      <c r="Q1232" s="15" t="s">
        <v>2229</v>
      </c>
      <c r="R1232" s="15" t="s">
        <v>2231</v>
      </c>
      <c r="S1232" s="15" t="s">
        <v>2230</v>
      </c>
    </row>
    <row r="1233" spans="1:19" x14ac:dyDescent="0.3">
      <c r="A1233" s="15" t="s">
        <v>9123</v>
      </c>
      <c r="B1233" s="15" t="s">
        <v>13082</v>
      </c>
      <c r="C1233" s="15" t="s">
        <v>13107</v>
      </c>
      <c r="D1233" s="23" t="s">
        <v>13111</v>
      </c>
      <c r="E1233" s="24"/>
      <c r="F1233" s="17">
        <v>2999</v>
      </c>
      <c r="G1233" s="17">
        <v>1565</v>
      </c>
      <c r="H1233" s="25">
        <v>0.48</v>
      </c>
      <c r="I1233" s="18" t="str">
        <f t="shared" si="58"/>
        <v>&gt;₹500</v>
      </c>
      <c r="J1233" s="18" t="str">
        <f t="shared" si="59"/>
        <v>Not Eligible</v>
      </c>
      <c r="K1233" s="15">
        <v>3.6</v>
      </c>
      <c r="L1233" s="26">
        <v>1672</v>
      </c>
      <c r="M1233" s="27">
        <f t="shared" si="60"/>
        <v>5014328</v>
      </c>
      <c r="N1233" s="15" t="s">
        <v>9124</v>
      </c>
      <c r="O1233" s="15" t="s">
        <v>9125</v>
      </c>
      <c r="P1233" s="15" t="s">
        <v>9126</v>
      </c>
      <c r="Q1233" s="15" t="s">
        <v>9127</v>
      </c>
      <c r="R1233" s="15" t="s">
        <v>9129</v>
      </c>
      <c r="S1233" s="15" t="s">
        <v>9128</v>
      </c>
    </row>
    <row r="1234" spans="1:19" x14ac:dyDescent="0.3">
      <c r="A1234" s="15" t="s">
        <v>12876</v>
      </c>
      <c r="B1234" s="15" t="s">
        <v>13149</v>
      </c>
      <c r="C1234" s="15" t="s">
        <v>13164</v>
      </c>
      <c r="D1234" s="15" t="s">
        <v>13167</v>
      </c>
      <c r="E1234" s="24" t="s">
        <v>13196</v>
      </c>
      <c r="F1234" s="17">
        <v>2800</v>
      </c>
      <c r="G1234" s="17">
        <v>1649</v>
      </c>
      <c r="H1234" s="25">
        <v>0.41</v>
      </c>
      <c r="I1234" s="18" t="str">
        <f t="shared" si="58"/>
        <v>&gt;₹500</v>
      </c>
      <c r="J1234" s="18" t="str">
        <f t="shared" si="59"/>
        <v>Not Eligible</v>
      </c>
      <c r="K1234" s="15">
        <v>3.6</v>
      </c>
      <c r="L1234" s="26">
        <v>7945</v>
      </c>
      <c r="M1234" s="27">
        <f t="shared" si="60"/>
        <v>22246000</v>
      </c>
      <c r="N1234" s="15" t="s">
        <v>12877</v>
      </c>
      <c r="O1234" s="15" t="s">
        <v>12878</v>
      </c>
      <c r="P1234" s="15" t="s">
        <v>12879</v>
      </c>
      <c r="Q1234" s="15" t="s">
        <v>12880</v>
      </c>
      <c r="R1234" s="15" t="s">
        <v>12882</v>
      </c>
      <c r="S1234" s="15" t="s">
        <v>12881</v>
      </c>
    </row>
    <row r="1235" spans="1:19" x14ac:dyDescent="0.3">
      <c r="A1235" s="15" t="s">
        <v>4378</v>
      </c>
      <c r="B1235" s="15" t="s">
        <v>13116</v>
      </c>
      <c r="C1235" s="15" t="s">
        <v>13117</v>
      </c>
      <c r="D1235" s="15" t="s">
        <v>13118</v>
      </c>
      <c r="E1235" s="24" t="s">
        <v>13219</v>
      </c>
      <c r="F1235" s="17">
        <v>3500</v>
      </c>
      <c r="G1235" s="17">
        <v>1989</v>
      </c>
      <c r="H1235" s="25">
        <v>0.43</v>
      </c>
      <c r="I1235" s="18" t="str">
        <f t="shared" si="58"/>
        <v>&gt;₹500</v>
      </c>
      <c r="J1235" s="18" t="str">
        <f t="shared" si="59"/>
        <v>Not Eligible</v>
      </c>
      <c r="K1235" s="15">
        <v>3.6</v>
      </c>
      <c r="L1235" s="26">
        <v>1367</v>
      </c>
      <c r="M1235" s="27">
        <f t="shared" si="60"/>
        <v>4784500</v>
      </c>
      <c r="N1235" s="15" t="s">
        <v>4379</v>
      </c>
      <c r="O1235" s="15" t="s">
        <v>4380</v>
      </c>
      <c r="P1235" s="15" t="s">
        <v>4381</v>
      </c>
      <c r="Q1235" s="15" t="s">
        <v>4382</v>
      </c>
      <c r="R1235" s="15" t="s">
        <v>4384</v>
      </c>
      <c r="S1235" s="15" t="s">
        <v>4383</v>
      </c>
    </row>
    <row r="1236" spans="1:19" x14ac:dyDescent="0.3">
      <c r="A1236" s="15" t="s">
        <v>12503</v>
      </c>
      <c r="B1236" s="15" t="s">
        <v>13149</v>
      </c>
      <c r="C1236" s="15" t="s">
        <v>13160</v>
      </c>
      <c r="D1236" s="15" t="s">
        <v>13161</v>
      </c>
      <c r="E1236" s="24" t="s">
        <v>13235</v>
      </c>
      <c r="F1236" s="17">
        <v>1282</v>
      </c>
      <c r="G1236" s="17">
        <v>998.06</v>
      </c>
      <c r="H1236" s="25">
        <v>0.22</v>
      </c>
      <c r="I1236" s="18" t="str">
        <f t="shared" si="58"/>
        <v>&gt;₹500</v>
      </c>
      <c r="J1236" s="18" t="str">
        <f t="shared" si="59"/>
        <v>Not Eligible</v>
      </c>
      <c r="K1236" s="15">
        <v>3.6</v>
      </c>
      <c r="L1236" s="26">
        <v>1313</v>
      </c>
      <c r="M1236" s="27">
        <f t="shared" si="60"/>
        <v>1683266</v>
      </c>
      <c r="N1236" s="15" t="s">
        <v>12504</v>
      </c>
      <c r="O1236" s="15" t="s">
        <v>12505</v>
      </c>
      <c r="P1236" s="15" t="s">
        <v>12506</v>
      </c>
      <c r="Q1236" s="15" t="s">
        <v>12507</v>
      </c>
      <c r="R1236" s="15" t="s">
        <v>12509</v>
      </c>
      <c r="S1236" s="15" t="s">
        <v>12508</v>
      </c>
    </row>
    <row r="1237" spans="1:19" x14ac:dyDescent="0.3">
      <c r="A1237" s="15" t="s">
        <v>11605</v>
      </c>
      <c r="B1237" s="15" t="s">
        <v>13149</v>
      </c>
      <c r="C1237" s="15" t="s">
        <v>13164</v>
      </c>
      <c r="D1237" s="23" t="s">
        <v>13167</v>
      </c>
      <c r="E1237" s="24" t="s">
        <v>13310</v>
      </c>
      <c r="F1237" s="17">
        <v>5156</v>
      </c>
      <c r="G1237" s="17">
        <v>3657.66</v>
      </c>
      <c r="H1237" s="25">
        <v>0.28999999999999998</v>
      </c>
      <c r="I1237" s="18" t="str">
        <f t="shared" si="58"/>
        <v>&gt;₹500</v>
      </c>
      <c r="J1237" s="18" t="str">
        <f t="shared" si="59"/>
        <v>Not Eligible</v>
      </c>
      <c r="K1237" s="15">
        <v>3.6</v>
      </c>
      <c r="L1237" s="26">
        <v>212</v>
      </c>
      <c r="M1237" s="27">
        <f t="shared" si="60"/>
        <v>1093072</v>
      </c>
      <c r="N1237" s="15" t="s">
        <v>11606</v>
      </c>
      <c r="O1237" s="15" t="s">
        <v>11607</v>
      </c>
      <c r="P1237" s="15" t="s">
        <v>11608</v>
      </c>
      <c r="Q1237" s="15" t="s">
        <v>11609</v>
      </c>
      <c r="R1237" s="15" t="s">
        <v>11611</v>
      </c>
      <c r="S1237" s="15" t="s">
        <v>11610</v>
      </c>
    </row>
    <row r="1238" spans="1:19" x14ac:dyDescent="0.3">
      <c r="A1238" s="15" t="s">
        <v>12202</v>
      </c>
      <c r="B1238" s="15" t="s">
        <v>13149</v>
      </c>
      <c r="C1238" s="23" t="s">
        <v>13164</v>
      </c>
      <c r="D1238" s="23" t="s">
        <v>13168</v>
      </c>
      <c r="E1238" s="24" t="s">
        <v>13206</v>
      </c>
      <c r="F1238" s="17">
        <v>1000</v>
      </c>
      <c r="G1238" s="17">
        <v>850</v>
      </c>
      <c r="H1238" s="25">
        <v>0.15</v>
      </c>
      <c r="I1238" s="18" t="str">
        <f t="shared" si="58"/>
        <v>&gt;₹500</v>
      </c>
      <c r="J1238" s="18" t="str">
        <f t="shared" si="59"/>
        <v>Not Eligible</v>
      </c>
      <c r="K1238" s="15">
        <v>3.6</v>
      </c>
      <c r="L1238" s="26">
        <v>65</v>
      </c>
      <c r="M1238" s="27">
        <f t="shared" si="60"/>
        <v>65000</v>
      </c>
      <c r="N1238" s="15" t="s">
        <v>12203</v>
      </c>
      <c r="O1238" s="15" t="s">
        <v>12204</v>
      </c>
      <c r="P1238" s="15" t="s">
        <v>12205</v>
      </c>
      <c r="Q1238" s="15" t="s">
        <v>12206</v>
      </c>
      <c r="R1238" s="15" t="s">
        <v>12208</v>
      </c>
      <c r="S1238" s="15" t="s">
        <v>12207</v>
      </c>
    </row>
    <row r="1239" spans="1:19" x14ac:dyDescent="0.3">
      <c r="A1239" s="15" t="s">
        <v>11496</v>
      </c>
      <c r="B1239" s="15" t="s">
        <v>13149</v>
      </c>
      <c r="C1239" s="15" t="s">
        <v>13164</v>
      </c>
      <c r="D1239" s="15" t="s">
        <v>13167</v>
      </c>
      <c r="E1239" s="24" t="s">
        <v>13271</v>
      </c>
      <c r="F1239" s="17">
        <v>999</v>
      </c>
      <c r="G1239" s="17">
        <v>259</v>
      </c>
      <c r="H1239" s="25">
        <v>0.74</v>
      </c>
      <c r="I1239" s="18" t="str">
        <f t="shared" si="58"/>
        <v>₹200 - ₹500</v>
      </c>
      <c r="J1239" s="18" t="str">
        <f t="shared" si="59"/>
        <v>Eligible</v>
      </c>
      <c r="K1239" s="15">
        <v>3.6</v>
      </c>
      <c r="L1239" s="26">
        <v>2737</v>
      </c>
      <c r="M1239" s="27">
        <f t="shared" si="60"/>
        <v>2734263</v>
      </c>
      <c r="N1239" s="15" t="s">
        <v>11497</v>
      </c>
      <c r="O1239" s="15" t="s">
        <v>11498</v>
      </c>
      <c r="P1239" s="15" t="s">
        <v>11499</v>
      </c>
      <c r="Q1239" s="15" t="s">
        <v>11500</v>
      </c>
      <c r="R1239" s="15" t="s">
        <v>11502</v>
      </c>
      <c r="S1239" s="15" t="s">
        <v>11501</v>
      </c>
    </row>
    <row r="1240" spans="1:19" x14ac:dyDescent="0.3">
      <c r="A1240" s="15" t="s">
        <v>12272</v>
      </c>
      <c r="B1240" s="15" t="s">
        <v>13149</v>
      </c>
      <c r="C1240" s="15" t="s">
        <v>13164</v>
      </c>
      <c r="D1240" s="15" t="s">
        <v>13168</v>
      </c>
      <c r="E1240" s="24" t="s">
        <v>13206</v>
      </c>
      <c r="F1240" s="17">
        <v>3995</v>
      </c>
      <c r="G1240" s="17">
        <v>3349</v>
      </c>
      <c r="H1240" s="25">
        <v>0.16</v>
      </c>
      <c r="I1240" s="18" t="str">
        <f t="shared" si="58"/>
        <v>&gt;₹500</v>
      </c>
      <c r="J1240" s="18" t="str">
        <f t="shared" si="59"/>
        <v>Not Eligible</v>
      </c>
      <c r="K1240" s="15">
        <v>3.6</v>
      </c>
      <c r="L1240" s="26">
        <v>55</v>
      </c>
      <c r="M1240" s="27">
        <f t="shared" si="60"/>
        <v>219725</v>
      </c>
      <c r="N1240" s="15" t="s">
        <v>12273</v>
      </c>
      <c r="O1240" s="15" t="s">
        <v>12274</v>
      </c>
      <c r="P1240" s="15" t="s">
        <v>12275</v>
      </c>
      <c r="Q1240" s="15" t="s">
        <v>12276</v>
      </c>
      <c r="R1240" s="15" t="s">
        <v>12278</v>
      </c>
      <c r="S1240" s="15" t="s">
        <v>12277</v>
      </c>
    </row>
    <row r="1241" spans="1:19" x14ac:dyDescent="0.3">
      <c r="A1241" s="15" t="s">
        <v>3595</v>
      </c>
      <c r="B1241" s="15" t="s">
        <v>13116</v>
      </c>
      <c r="C1241" s="15" t="s">
        <v>13137</v>
      </c>
      <c r="D1241" s="23" t="s">
        <v>13139</v>
      </c>
      <c r="E1241" s="24" t="s">
        <v>13197</v>
      </c>
      <c r="F1241" s="17">
        <v>14999</v>
      </c>
      <c r="G1241" s="17">
        <v>10999</v>
      </c>
      <c r="H1241" s="25">
        <v>0.27</v>
      </c>
      <c r="I1241" s="18" t="str">
        <f t="shared" si="58"/>
        <v>&gt;₹500</v>
      </c>
      <c r="J1241" s="18" t="str">
        <f t="shared" si="59"/>
        <v>Not Eligible</v>
      </c>
      <c r="K1241" s="15">
        <v>3.5</v>
      </c>
      <c r="L1241" s="26">
        <v>1065</v>
      </c>
      <c r="M1241" s="27">
        <f t="shared" si="60"/>
        <v>15973935</v>
      </c>
      <c r="N1241" s="15" t="s">
        <v>3596</v>
      </c>
      <c r="O1241" s="15" t="s">
        <v>3597</v>
      </c>
      <c r="P1241" s="15" t="s">
        <v>3598</v>
      </c>
      <c r="Q1241" s="15" t="s">
        <v>3599</v>
      </c>
      <c r="R1241" s="15" t="s">
        <v>3601</v>
      </c>
      <c r="S1241" s="15" t="s">
        <v>3600</v>
      </c>
    </row>
    <row r="1242" spans="1:19" x14ac:dyDescent="0.3">
      <c r="A1242" s="15" t="s">
        <v>4933</v>
      </c>
      <c r="B1242" s="15" t="s">
        <v>13116</v>
      </c>
      <c r="C1242" s="15" t="s">
        <v>13137</v>
      </c>
      <c r="D1242" s="15" t="s">
        <v>13139</v>
      </c>
      <c r="E1242" s="24" t="s">
        <v>13197</v>
      </c>
      <c r="F1242" s="17">
        <v>9499</v>
      </c>
      <c r="G1242" s="17">
        <v>7499</v>
      </c>
      <c r="H1242" s="25">
        <v>0.21</v>
      </c>
      <c r="I1242" s="18" t="str">
        <f t="shared" si="58"/>
        <v>&gt;₹500</v>
      </c>
      <c r="J1242" s="18" t="str">
        <f t="shared" si="59"/>
        <v>Not Eligible</v>
      </c>
      <c r="K1242" s="15">
        <v>3.5</v>
      </c>
      <c r="L1242" s="26">
        <v>2377</v>
      </c>
      <c r="M1242" s="27">
        <f t="shared" si="60"/>
        <v>22579123</v>
      </c>
      <c r="N1242" s="15" t="s">
        <v>4934</v>
      </c>
      <c r="O1242" s="15" t="s">
        <v>4935</v>
      </c>
      <c r="P1242" s="15" t="s">
        <v>4936</v>
      </c>
      <c r="Q1242" s="15" t="s">
        <v>4937</v>
      </c>
      <c r="R1242" s="15" t="s">
        <v>4939</v>
      </c>
      <c r="S1242" s="15" t="s">
        <v>4938</v>
      </c>
    </row>
    <row r="1243" spans="1:19" x14ac:dyDescent="0.3">
      <c r="A1243" s="15" t="s">
        <v>7320</v>
      </c>
      <c r="B1243" s="15" t="s">
        <v>13116</v>
      </c>
      <c r="C1243" s="23" t="s">
        <v>13126</v>
      </c>
      <c r="D1243" s="28" t="s">
        <v>13127</v>
      </c>
      <c r="E1243" s="24"/>
      <c r="F1243" s="17">
        <v>499</v>
      </c>
      <c r="G1243" s="17">
        <v>119</v>
      </c>
      <c r="H1243" s="25">
        <v>0.76</v>
      </c>
      <c r="I1243" s="18" t="str">
        <f t="shared" si="58"/>
        <v>&lt;₹200</v>
      </c>
      <c r="J1243" s="18" t="str">
        <f t="shared" si="59"/>
        <v>Eligible</v>
      </c>
      <c r="K1243" s="15">
        <v>3.5</v>
      </c>
      <c r="L1243" s="26">
        <v>2569</v>
      </c>
      <c r="M1243" s="27">
        <f t="shared" si="60"/>
        <v>1281931</v>
      </c>
      <c r="N1243" s="15" t="s">
        <v>7322</v>
      </c>
      <c r="O1243" s="15" t="s">
        <v>7323</v>
      </c>
      <c r="P1243" s="15" t="s">
        <v>7324</v>
      </c>
      <c r="Q1243" s="15" t="s">
        <v>7325</v>
      </c>
      <c r="R1243" s="15" t="s">
        <v>7327</v>
      </c>
      <c r="S1243" s="15" t="s">
        <v>7326</v>
      </c>
    </row>
    <row r="1244" spans="1:19" x14ac:dyDescent="0.3">
      <c r="A1244" s="15" t="s">
        <v>5177</v>
      </c>
      <c r="B1244" s="15" t="s">
        <v>13116</v>
      </c>
      <c r="C1244" s="15" t="s">
        <v>13142</v>
      </c>
      <c r="D1244" s="15" t="s">
        <v>13143</v>
      </c>
      <c r="E1244" s="24"/>
      <c r="F1244" s="17">
        <v>9999</v>
      </c>
      <c r="G1244" s="17">
        <v>1998</v>
      </c>
      <c r="H1244" s="25">
        <v>0.8</v>
      </c>
      <c r="I1244" s="18" t="str">
        <f t="shared" si="58"/>
        <v>&gt;₹500</v>
      </c>
      <c r="J1244" s="18" t="str">
        <f t="shared" si="59"/>
        <v>Eligible</v>
      </c>
      <c r="K1244" s="15">
        <v>3.5</v>
      </c>
      <c r="L1244" s="26">
        <v>5967</v>
      </c>
      <c r="M1244" s="27">
        <f t="shared" si="60"/>
        <v>59664033</v>
      </c>
      <c r="N1244" s="15" t="s">
        <v>5178</v>
      </c>
      <c r="O1244" s="15" t="s">
        <v>5179</v>
      </c>
      <c r="P1244" s="15" t="s">
        <v>5180</v>
      </c>
      <c r="Q1244" s="15" t="s">
        <v>5181</v>
      </c>
      <c r="R1244" s="15" t="s">
        <v>5183</v>
      </c>
      <c r="S1244" s="15" t="s">
        <v>5182</v>
      </c>
    </row>
    <row r="1245" spans="1:19" x14ac:dyDescent="0.3">
      <c r="A1245" s="15" t="s">
        <v>5298</v>
      </c>
      <c r="B1245" s="15" t="s">
        <v>13082</v>
      </c>
      <c r="C1245" s="15" t="s">
        <v>13083</v>
      </c>
      <c r="D1245" s="15" t="s">
        <v>13090</v>
      </c>
      <c r="E1245" s="24" t="s">
        <v>13266</v>
      </c>
      <c r="F1245" s="17">
        <v>1499</v>
      </c>
      <c r="G1245" s="17">
        <v>349</v>
      </c>
      <c r="H1245" s="25">
        <v>0.77</v>
      </c>
      <c r="I1245" s="18" t="str">
        <f t="shared" si="58"/>
        <v>₹200 - ₹500</v>
      </c>
      <c r="J1245" s="18" t="str">
        <f t="shared" si="59"/>
        <v>Eligible</v>
      </c>
      <c r="K1245" s="15">
        <v>3.5</v>
      </c>
      <c r="L1245" s="26">
        <v>1776</v>
      </c>
      <c r="M1245" s="27">
        <f t="shared" si="60"/>
        <v>2662224</v>
      </c>
      <c r="N1245" s="15" t="s">
        <v>5300</v>
      </c>
      <c r="O1245" s="15" t="s">
        <v>5301</v>
      </c>
      <c r="P1245" s="15" t="s">
        <v>5302</v>
      </c>
      <c r="Q1245" s="15" t="s">
        <v>5303</v>
      </c>
      <c r="R1245" s="15" t="s">
        <v>5305</v>
      </c>
      <c r="S1245" s="15" t="s">
        <v>5304</v>
      </c>
    </row>
    <row r="1246" spans="1:19" x14ac:dyDescent="0.3">
      <c r="A1246" s="15" t="s">
        <v>7269</v>
      </c>
      <c r="B1246" s="15" t="s">
        <v>13082</v>
      </c>
      <c r="C1246" s="23" t="s">
        <v>13083</v>
      </c>
      <c r="D1246" s="23" t="s">
        <v>13090</v>
      </c>
      <c r="E1246" s="24" t="s">
        <v>13233</v>
      </c>
      <c r="F1246" s="17">
        <v>1999</v>
      </c>
      <c r="G1246" s="17">
        <v>549</v>
      </c>
      <c r="H1246" s="25">
        <v>0.73</v>
      </c>
      <c r="I1246" s="18" t="str">
        <f t="shared" si="58"/>
        <v>&gt;₹500</v>
      </c>
      <c r="J1246" s="18" t="str">
        <f t="shared" si="59"/>
        <v>Eligible</v>
      </c>
      <c r="K1246" s="15">
        <v>3.5</v>
      </c>
      <c r="L1246" s="26">
        <v>4200</v>
      </c>
      <c r="M1246" s="27">
        <f t="shared" si="60"/>
        <v>8395800</v>
      </c>
      <c r="N1246" s="15" t="s">
        <v>5320</v>
      </c>
      <c r="O1246" s="15" t="s">
        <v>7270</v>
      </c>
      <c r="P1246" s="15" t="s">
        <v>7271</v>
      </c>
      <c r="Q1246" s="15" t="s">
        <v>7272</v>
      </c>
      <c r="R1246" s="15" t="s">
        <v>7274</v>
      </c>
      <c r="S1246" s="15" t="s">
        <v>7273</v>
      </c>
    </row>
    <row r="1247" spans="1:19" x14ac:dyDescent="0.3">
      <c r="A1247" s="15" t="s">
        <v>5165</v>
      </c>
      <c r="B1247" s="15" t="s">
        <v>13116</v>
      </c>
      <c r="C1247" s="15" t="s">
        <v>13126</v>
      </c>
      <c r="D1247" s="15" t="s">
        <v>13129</v>
      </c>
      <c r="E1247" s="24" t="s">
        <v>13208</v>
      </c>
      <c r="F1247" s="17">
        <v>4490</v>
      </c>
      <c r="G1247" s="17">
        <v>1499</v>
      </c>
      <c r="H1247" s="25">
        <v>0.67</v>
      </c>
      <c r="I1247" s="18" t="str">
        <f t="shared" si="58"/>
        <v>&gt;₹500</v>
      </c>
      <c r="J1247" s="18" t="str">
        <f t="shared" si="59"/>
        <v>Eligible</v>
      </c>
      <c r="K1247" s="15">
        <v>3.5</v>
      </c>
      <c r="L1247" s="26">
        <v>297</v>
      </c>
      <c r="M1247" s="27">
        <f t="shared" si="60"/>
        <v>1333530</v>
      </c>
      <c r="N1247" s="15" t="s">
        <v>5166</v>
      </c>
      <c r="O1247" s="15" t="s">
        <v>5167</v>
      </c>
      <c r="P1247" s="15" t="s">
        <v>5168</v>
      </c>
      <c r="Q1247" s="15" t="s">
        <v>5169</v>
      </c>
      <c r="R1247" s="15" t="s">
        <v>5171</v>
      </c>
      <c r="S1247" s="15" t="s">
        <v>5170</v>
      </c>
    </row>
    <row r="1248" spans="1:19" x14ac:dyDescent="0.3">
      <c r="A1248" s="15" t="s">
        <v>5500</v>
      </c>
      <c r="B1248" s="15" t="s">
        <v>13116</v>
      </c>
      <c r="C1248" s="15" t="s">
        <v>13123</v>
      </c>
      <c r="D1248" s="15" t="s">
        <v>13124</v>
      </c>
      <c r="E1248" s="24"/>
      <c r="F1248" s="17">
        <v>315</v>
      </c>
      <c r="G1248" s="17">
        <v>266</v>
      </c>
      <c r="H1248" s="25">
        <v>0.16</v>
      </c>
      <c r="I1248" s="18" t="str">
        <f t="shared" si="58"/>
        <v>₹200 - ₹500</v>
      </c>
      <c r="J1248" s="18" t="str">
        <f t="shared" si="59"/>
        <v>Not Eligible</v>
      </c>
      <c r="K1248" s="15">
        <v>3.5</v>
      </c>
      <c r="L1248" s="26">
        <v>3858</v>
      </c>
      <c r="M1248" s="27">
        <f t="shared" si="60"/>
        <v>1215270</v>
      </c>
      <c r="N1248" s="15" t="s">
        <v>5501</v>
      </c>
      <c r="O1248" s="15" t="s">
        <v>5502</v>
      </c>
      <c r="P1248" s="15" t="s">
        <v>5503</v>
      </c>
      <c r="Q1248" s="15" t="s">
        <v>5504</v>
      </c>
      <c r="R1248" s="15" t="s">
        <v>5506</v>
      </c>
      <c r="S1248" s="15" t="s">
        <v>5505</v>
      </c>
    </row>
    <row r="1249" spans="1:19" x14ac:dyDescent="0.3">
      <c r="A1249" s="15" t="s">
        <v>7606</v>
      </c>
      <c r="B1249" s="15" t="s">
        <v>13082</v>
      </c>
      <c r="C1249" s="15" t="s">
        <v>13100</v>
      </c>
      <c r="D1249" s="15" t="s">
        <v>13101</v>
      </c>
      <c r="E1249" s="24"/>
      <c r="F1249" s="17">
        <v>7999</v>
      </c>
      <c r="G1249" s="17">
        <v>5799</v>
      </c>
      <c r="H1249" s="25">
        <v>0.28000000000000003</v>
      </c>
      <c r="I1249" s="18" t="str">
        <f t="shared" si="58"/>
        <v>&gt;₹500</v>
      </c>
      <c r="J1249" s="18" t="str">
        <f t="shared" si="59"/>
        <v>Not Eligible</v>
      </c>
      <c r="K1249" s="15">
        <v>3.5</v>
      </c>
      <c r="L1249" s="26">
        <v>168</v>
      </c>
      <c r="M1249" s="27">
        <f t="shared" si="60"/>
        <v>1343832</v>
      </c>
      <c r="N1249" s="15" t="s">
        <v>7608</v>
      </c>
      <c r="O1249" s="15" t="s">
        <v>7609</v>
      </c>
      <c r="P1249" s="15" t="s">
        <v>7610</v>
      </c>
      <c r="Q1249" s="15" t="s">
        <v>7611</v>
      </c>
      <c r="R1249" s="15" t="s">
        <v>7613</v>
      </c>
      <c r="S1249" s="15" t="s">
        <v>7612</v>
      </c>
    </row>
    <row r="1250" spans="1:19" x14ac:dyDescent="0.3">
      <c r="A1250" s="15" t="s">
        <v>7029</v>
      </c>
      <c r="B1250" s="15" t="s">
        <v>13082</v>
      </c>
      <c r="C1250" s="15" t="s">
        <v>13083</v>
      </c>
      <c r="D1250" s="15" t="s">
        <v>13089</v>
      </c>
      <c r="E1250" s="24" t="s">
        <v>13218</v>
      </c>
      <c r="F1250" s="17">
        <v>1795</v>
      </c>
      <c r="G1250" s="17">
        <v>1295</v>
      </c>
      <c r="H1250" s="25">
        <v>0.28000000000000003</v>
      </c>
      <c r="I1250" s="18" t="str">
        <f t="shared" si="58"/>
        <v>&gt;₹500</v>
      </c>
      <c r="J1250" s="18" t="str">
        <f t="shared" si="59"/>
        <v>Not Eligible</v>
      </c>
      <c r="K1250" s="15">
        <v>3.5</v>
      </c>
      <c r="L1250" s="26">
        <v>101</v>
      </c>
      <c r="M1250" s="27">
        <f t="shared" si="60"/>
        <v>181295</v>
      </c>
      <c r="N1250" s="15" t="s">
        <v>7030</v>
      </c>
      <c r="O1250" s="15" t="s">
        <v>7031</v>
      </c>
      <c r="P1250" s="15" t="s">
        <v>7032</v>
      </c>
      <c r="Q1250" s="15" t="s">
        <v>7033</v>
      </c>
      <c r="R1250" s="15" t="s">
        <v>7035</v>
      </c>
      <c r="S1250" s="15" t="s">
        <v>7034</v>
      </c>
    </row>
    <row r="1251" spans="1:19" x14ac:dyDescent="0.3">
      <c r="A1251" s="15" t="s">
        <v>12966</v>
      </c>
      <c r="B1251" s="15" t="s">
        <v>13149</v>
      </c>
      <c r="C1251" s="23" t="s">
        <v>13154</v>
      </c>
      <c r="D1251" s="23" t="s">
        <v>13158</v>
      </c>
      <c r="E1251" s="24" t="s">
        <v>13261</v>
      </c>
      <c r="F1251" s="17">
        <v>1999</v>
      </c>
      <c r="G1251" s="17">
        <v>979</v>
      </c>
      <c r="H1251" s="25">
        <v>0.51</v>
      </c>
      <c r="I1251" s="18" t="str">
        <f t="shared" si="58"/>
        <v>&gt;₹500</v>
      </c>
      <c r="J1251" s="18" t="str">
        <f t="shared" si="59"/>
        <v>Eligible</v>
      </c>
      <c r="K1251" s="15">
        <v>3.5</v>
      </c>
      <c r="L1251" s="26">
        <v>4074</v>
      </c>
      <c r="M1251" s="27">
        <f t="shared" si="60"/>
        <v>8143926</v>
      </c>
      <c r="N1251" s="15" t="s">
        <v>12967</v>
      </c>
      <c r="O1251" s="15" t="s">
        <v>12968</v>
      </c>
      <c r="P1251" s="15" t="s">
        <v>12969</v>
      </c>
      <c r="Q1251" s="15" t="s">
        <v>12970</v>
      </c>
      <c r="R1251" s="15" t="s">
        <v>12972</v>
      </c>
      <c r="S1251" s="15" t="s">
        <v>12971</v>
      </c>
    </row>
    <row r="1252" spans="1:19" x14ac:dyDescent="0.3">
      <c r="A1252" s="15" t="s">
        <v>7476</v>
      </c>
      <c r="B1252" s="15" t="s">
        <v>13082</v>
      </c>
      <c r="C1252" s="15" t="s">
        <v>13083</v>
      </c>
      <c r="D1252" s="23" t="s">
        <v>13086</v>
      </c>
      <c r="E1252" s="24" t="s">
        <v>13194</v>
      </c>
      <c r="F1252" s="17">
        <v>750</v>
      </c>
      <c r="G1252" s="17">
        <v>199</v>
      </c>
      <c r="H1252" s="25">
        <v>0.73</v>
      </c>
      <c r="I1252" s="18" t="str">
        <f t="shared" si="58"/>
        <v>&lt;₹200</v>
      </c>
      <c r="J1252" s="18" t="str">
        <f t="shared" si="59"/>
        <v>Eligible</v>
      </c>
      <c r="K1252" s="15">
        <v>3.5</v>
      </c>
      <c r="L1252" s="26">
        <v>1408</v>
      </c>
      <c r="M1252" s="27">
        <f t="shared" si="60"/>
        <v>1056000</v>
      </c>
      <c r="N1252" s="15" t="s">
        <v>7477</v>
      </c>
      <c r="O1252" s="15" t="s">
        <v>7478</v>
      </c>
      <c r="P1252" s="15" t="s">
        <v>7479</v>
      </c>
      <c r="Q1252" s="15" t="s">
        <v>7480</v>
      </c>
      <c r="R1252" s="15" t="s">
        <v>7482</v>
      </c>
      <c r="S1252" s="15" t="s">
        <v>7481</v>
      </c>
    </row>
    <row r="1253" spans="1:19" x14ac:dyDescent="0.3">
      <c r="A1253" s="15" t="s">
        <v>4481</v>
      </c>
      <c r="B1253" s="15" t="s">
        <v>13082</v>
      </c>
      <c r="C1253" s="23" t="s">
        <v>13083</v>
      </c>
      <c r="D1253" s="23" t="s">
        <v>13086</v>
      </c>
      <c r="E1253" s="24" t="s">
        <v>13194</v>
      </c>
      <c r="F1253" s="17">
        <v>1900</v>
      </c>
      <c r="G1253" s="17">
        <v>899</v>
      </c>
      <c r="H1253" s="25">
        <v>0.53</v>
      </c>
      <c r="I1253" s="18" t="str">
        <f t="shared" si="58"/>
        <v>&gt;₹500</v>
      </c>
      <c r="J1253" s="18" t="str">
        <f t="shared" si="59"/>
        <v>Eligible</v>
      </c>
      <c r="K1253" s="15">
        <v>3.5</v>
      </c>
      <c r="L1253" s="26">
        <v>3739</v>
      </c>
      <c r="M1253" s="27">
        <f t="shared" si="60"/>
        <v>7104100</v>
      </c>
      <c r="N1253" s="15" t="s">
        <v>4482</v>
      </c>
      <c r="O1253" s="15" t="s">
        <v>4483</v>
      </c>
      <c r="P1253" s="15" t="s">
        <v>4484</v>
      </c>
      <c r="Q1253" s="15" t="s">
        <v>4485</v>
      </c>
      <c r="R1253" s="15" t="s">
        <v>4487</v>
      </c>
      <c r="S1253" s="15" t="s">
        <v>4486</v>
      </c>
    </row>
    <row r="1254" spans="1:19" x14ac:dyDescent="0.3">
      <c r="A1254" s="15" t="s">
        <v>12352</v>
      </c>
      <c r="B1254" s="15" t="s">
        <v>13149</v>
      </c>
      <c r="C1254" s="15" t="s">
        <v>13164</v>
      </c>
      <c r="D1254" s="15" t="s">
        <v>13168</v>
      </c>
      <c r="E1254" s="24" t="s">
        <v>13226</v>
      </c>
      <c r="F1254" s="17">
        <v>2499</v>
      </c>
      <c r="G1254" s="17">
        <v>2099</v>
      </c>
      <c r="H1254" s="25">
        <v>0.16</v>
      </c>
      <c r="I1254" s="18" t="str">
        <f t="shared" si="58"/>
        <v>&gt;₹500</v>
      </c>
      <c r="J1254" s="18" t="str">
        <f t="shared" si="59"/>
        <v>Not Eligible</v>
      </c>
      <c r="K1254" s="15">
        <v>3.5</v>
      </c>
      <c r="L1254" s="26">
        <v>5891</v>
      </c>
      <c r="M1254" s="27">
        <f t="shared" si="60"/>
        <v>14721609</v>
      </c>
      <c r="N1254" s="15" t="s">
        <v>12353</v>
      </c>
      <c r="O1254" s="15" t="s">
        <v>12354</v>
      </c>
      <c r="P1254" s="15" t="s">
        <v>12355</v>
      </c>
      <c r="Q1254" s="15" t="s">
        <v>12356</v>
      </c>
      <c r="R1254" s="15" t="s">
        <v>12358</v>
      </c>
      <c r="S1254" s="15" t="s">
        <v>12357</v>
      </c>
    </row>
    <row r="1255" spans="1:19" x14ac:dyDescent="0.3">
      <c r="A1255" s="15" t="s">
        <v>1069</v>
      </c>
      <c r="B1255" s="15" t="s">
        <v>13082</v>
      </c>
      <c r="C1255" s="15" t="s">
        <v>13083</v>
      </c>
      <c r="D1255" s="15" t="s">
        <v>13086</v>
      </c>
      <c r="E1255" s="24" t="s">
        <v>13194</v>
      </c>
      <c r="F1255" s="17">
        <v>999</v>
      </c>
      <c r="G1255" s="17">
        <v>347</v>
      </c>
      <c r="H1255" s="25">
        <v>0.65</v>
      </c>
      <c r="I1255" s="18" t="str">
        <f t="shared" si="58"/>
        <v>₹200 - ₹500</v>
      </c>
      <c r="J1255" s="18" t="str">
        <f t="shared" si="59"/>
        <v>Eligible</v>
      </c>
      <c r="K1255" s="15">
        <v>3.5</v>
      </c>
      <c r="L1255" s="26">
        <v>777</v>
      </c>
      <c r="M1255" s="27">
        <f t="shared" si="60"/>
        <v>776223</v>
      </c>
      <c r="N1255" s="15" t="s">
        <v>1070</v>
      </c>
      <c r="O1255" s="15" t="s">
        <v>1071</v>
      </c>
      <c r="P1255" s="15" t="s">
        <v>1072</v>
      </c>
      <c r="Q1255" s="15" t="s">
        <v>1073</v>
      </c>
      <c r="R1255" s="15" t="s">
        <v>1075</v>
      </c>
      <c r="S1255" s="15" t="s">
        <v>1074</v>
      </c>
    </row>
    <row r="1256" spans="1:19" x14ac:dyDescent="0.3">
      <c r="A1256" s="15" t="s">
        <v>4897</v>
      </c>
      <c r="B1256" s="15" t="s">
        <v>13116</v>
      </c>
      <c r="C1256" s="15" t="s">
        <v>13137</v>
      </c>
      <c r="D1256" s="15" t="s">
        <v>13138</v>
      </c>
      <c r="E1256" s="24" t="s">
        <v>13282</v>
      </c>
      <c r="F1256" s="17">
        <v>1799</v>
      </c>
      <c r="G1256" s="17">
        <v>474</v>
      </c>
      <c r="H1256" s="25">
        <v>0.74</v>
      </c>
      <c r="I1256" s="18" t="str">
        <f t="shared" si="58"/>
        <v>₹200 - ₹500</v>
      </c>
      <c r="J1256" s="18" t="str">
        <f t="shared" si="59"/>
        <v>Eligible</v>
      </c>
      <c r="K1256" s="15">
        <v>3.5</v>
      </c>
      <c r="L1256" s="26">
        <v>14160</v>
      </c>
      <c r="M1256" s="27">
        <f t="shared" si="60"/>
        <v>25473840</v>
      </c>
      <c r="N1256" s="15" t="s">
        <v>4899</v>
      </c>
      <c r="O1256" s="15" t="s">
        <v>4900</v>
      </c>
      <c r="P1256" s="15" t="s">
        <v>4901</v>
      </c>
      <c r="Q1256" s="15" t="s">
        <v>4902</v>
      </c>
      <c r="R1256" s="15" t="s">
        <v>4904</v>
      </c>
      <c r="S1256" s="15" t="s">
        <v>4903</v>
      </c>
    </row>
    <row r="1257" spans="1:19" x14ac:dyDescent="0.3">
      <c r="A1257" s="15" t="s">
        <v>2755</v>
      </c>
      <c r="B1257" s="15" t="s">
        <v>13116</v>
      </c>
      <c r="C1257" s="23" t="s">
        <v>13132</v>
      </c>
      <c r="D1257" s="23" t="s">
        <v>13117</v>
      </c>
      <c r="E1257" s="24" t="s">
        <v>13311</v>
      </c>
      <c r="F1257" s="17">
        <v>3500</v>
      </c>
      <c r="G1257" s="17">
        <v>2699</v>
      </c>
      <c r="H1257" s="25">
        <v>0.23</v>
      </c>
      <c r="I1257" s="18" t="str">
        <f t="shared" si="58"/>
        <v>&gt;₹500</v>
      </c>
      <c r="J1257" s="18" t="str">
        <f t="shared" si="59"/>
        <v>Not Eligible</v>
      </c>
      <c r="K1257" s="15">
        <v>3.5</v>
      </c>
      <c r="L1257" s="26">
        <v>6919</v>
      </c>
      <c r="M1257" s="27">
        <f t="shared" si="60"/>
        <v>24216500</v>
      </c>
      <c r="N1257" s="15" t="s">
        <v>2757</v>
      </c>
      <c r="O1257" s="15" t="s">
        <v>2758</v>
      </c>
      <c r="P1257" s="15" t="s">
        <v>2759</v>
      </c>
      <c r="Q1257" s="15" t="s">
        <v>2760</v>
      </c>
      <c r="R1257" s="15" t="s">
        <v>2762</v>
      </c>
      <c r="S1257" s="15" t="s">
        <v>2761</v>
      </c>
    </row>
    <row r="1258" spans="1:19" x14ac:dyDescent="0.3">
      <c r="A1258" s="15" t="s">
        <v>2088</v>
      </c>
      <c r="B1258" s="15" t="s">
        <v>13116</v>
      </c>
      <c r="C1258" s="15" t="s">
        <v>13132</v>
      </c>
      <c r="D1258" s="23" t="s">
        <v>13117</v>
      </c>
      <c r="E1258" s="24" t="s">
        <v>13228</v>
      </c>
      <c r="F1258" s="17">
        <v>1199</v>
      </c>
      <c r="G1258" s="17">
        <v>299</v>
      </c>
      <c r="H1258" s="25">
        <v>0.75</v>
      </c>
      <c r="I1258" s="18" t="str">
        <f t="shared" si="58"/>
        <v>₹200 - ₹500</v>
      </c>
      <c r="J1258" s="18" t="str">
        <f t="shared" si="59"/>
        <v>Eligible</v>
      </c>
      <c r="K1258" s="15">
        <v>3.5</v>
      </c>
      <c r="L1258" s="26">
        <v>287</v>
      </c>
      <c r="M1258" s="27">
        <f t="shared" si="60"/>
        <v>344113</v>
      </c>
      <c r="N1258" s="15" t="s">
        <v>2089</v>
      </c>
      <c r="O1258" s="15" t="s">
        <v>2090</v>
      </c>
      <c r="P1258" s="15" t="s">
        <v>2091</v>
      </c>
      <c r="Q1258" s="15" t="s">
        <v>2092</v>
      </c>
      <c r="R1258" s="15" t="s">
        <v>2094</v>
      </c>
      <c r="S1258" s="15" t="s">
        <v>2093</v>
      </c>
    </row>
    <row r="1259" spans="1:19" x14ac:dyDescent="0.3">
      <c r="A1259" s="15" t="s">
        <v>12009</v>
      </c>
      <c r="B1259" s="15" t="s">
        <v>13149</v>
      </c>
      <c r="C1259" s="23" t="s">
        <v>13164</v>
      </c>
      <c r="D1259" s="23" t="s">
        <v>13169</v>
      </c>
      <c r="E1259" s="24" t="s">
        <v>13279</v>
      </c>
      <c r="F1259" s="17">
        <v>18000</v>
      </c>
      <c r="G1259" s="17">
        <v>9199</v>
      </c>
      <c r="H1259" s="25">
        <v>0.49</v>
      </c>
      <c r="I1259" s="18" t="str">
        <f t="shared" si="58"/>
        <v>&gt;₹500</v>
      </c>
      <c r="J1259" s="18" t="str">
        <f t="shared" si="59"/>
        <v>Not Eligible</v>
      </c>
      <c r="K1259" s="15">
        <v>3.5</v>
      </c>
      <c r="L1259" s="26">
        <v>287</v>
      </c>
      <c r="M1259" s="27">
        <f t="shared" si="60"/>
        <v>5166000</v>
      </c>
      <c r="N1259" s="15" t="s">
        <v>12010</v>
      </c>
      <c r="O1259" s="15" t="s">
        <v>12011</v>
      </c>
      <c r="P1259" s="15" t="s">
        <v>12012</v>
      </c>
      <c r="Q1259" s="15" t="s">
        <v>12013</v>
      </c>
      <c r="R1259" s="15" t="s">
        <v>12015</v>
      </c>
      <c r="S1259" s="15" t="s">
        <v>12014</v>
      </c>
    </row>
    <row r="1260" spans="1:19" x14ac:dyDescent="0.3">
      <c r="A1260" s="15" t="s">
        <v>1875</v>
      </c>
      <c r="B1260" s="15" t="s">
        <v>13116</v>
      </c>
      <c r="C1260" s="15" t="s">
        <v>13132</v>
      </c>
      <c r="D1260" s="15" t="s">
        <v>13117</v>
      </c>
      <c r="E1260" s="24" t="s">
        <v>13228</v>
      </c>
      <c r="F1260" s="17">
        <v>599</v>
      </c>
      <c r="G1260" s="17">
        <v>235</v>
      </c>
      <c r="H1260" s="25">
        <v>0.61</v>
      </c>
      <c r="I1260" s="18" t="str">
        <f t="shared" si="58"/>
        <v>₹200 - ₹500</v>
      </c>
      <c r="J1260" s="18" t="str">
        <f t="shared" si="59"/>
        <v>Eligible</v>
      </c>
      <c r="K1260" s="15">
        <v>3.5</v>
      </c>
      <c r="L1260" s="26">
        <v>827</v>
      </c>
      <c r="M1260" s="27">
        <f t="shared" si="60"/>
        <v>495373</v>
      </c>
      <c r="N1260" s="15" t="s">
        <v>1876</v>
      </c>
      <c r="O1260" s="15" t="s">
        <v>1877</v>
      </c>
      <c r="P1260" s="15" t="s">
        <v>1878</v>
      </c>
      <c r="Q1260" s="15" t="s">
        <v>1879</v>
      </c>
      <c r="R1260" s="15" t="s">
        <v>1881</v>
      </c>
      <c r="S1260" s="15" t="s">
        <v>1880</v>
      </c>
    </row>
    <row r="1261" spans="1:19" x14ac:dyDescent="0.3">
      <c r="A1261" s="15" t="s">
        <v>11111</v>
      </c>
      <c r="B1261" s="15" t="s">
        <v>13149</v>
      </c>
      <c r="C1261" s="15" t="s">
        <v>13164</v>
      </c>
      <c r="D1261" s="15" t="s">
        <v>13167</v>
      </c>
      <c r="E1261" s="24" t="s">
        <v>13227</v>
      </c>
      <c r="F1261" s="17">
        <v>4000</v>
      </c>
      <c r="G1261" s="17">
        <v>2089</v>
      </c>
      <c r="H1261" s="25">
        <v>0.48</v>
      </c>
      <c r="I1261" s="18" t="str">
        <f t="shared" si="58"/>
        <v>&gt;₹500</v>
      </c>
      <c r="J1261" s="18" t="str">
        <f t="shared" si="59"/>
        <v>Not Eligible</v>
      </c>
      <c r="K1261" s="15">
        <v>3.5</v>
      </c>
      <c r="L1261" s="26">
        <v>4971</v>
      </c>
      <c r="M1261" s="27">
        <f t="shared" si="60"/>
        <v>19884000</v>
      </c>
      <c r="N1261" s="15" t="s">
        <v>11113</v>
      </c>
      <c r="O1261" s="15" t="s">
        <v>11114</v>
      </c>
      <c r="P1261" s="15" t="s">
        <v>11115</v>
      </c>
      <c r="Q1261" s="15" t="s">
        <v>11116</v>
      </c>
      <c r="R1261" s="15" t="s">
        <v>11118</v>
      </c>
      <c r="S1261" s="15" t="s">
        <v>11117</v>
      </c>
    </row>
    <row r="1262" spans="1:19" x14ac:dyDescent="0.3">
      <c r="A1262" s="15" t="s">
        <v>9928</v>
      </c>
      <c r="B1262" s="15" t="s">
        <v>13149</v>
      </c>
      <c r="C1262" s="15" t="s">
        <v>13154</v>
      </c>
      <c r="D1262" s="15" t="s">
        <v>13159</v>
      </c>
      <c r="E1262" s="24" t="s">
        <v>13262</v>
      </c>
      <c r="F1262" s="17">
        <v>6190</v>
      </c>
      <c r="G1262" s="17">
        <v>3600</v>
      </c>
      <c r="H1262" s="25">
        <v>0.42</v>
      </c>
      <c r="I1262" s="18" t="str">
        <f t="shared" si="58"/>
        <v>&gt;₹500</v>
      </c>
      <c r="J1262" s="18" t="str">
        <f t="shared" si="59"/>
        <v>Not Eligible</v>
      </c>
      <c r="K1262" s="15">
        <v>3.5</v>
      </c>
      <c r="L1262" s="26">
        <v>229</v>
      </c>
      <c r="M1262" s="27">
        <f t="shared" si="60"/>
        <v>1417510</v>
      </c>
      <c r="N1262" s="15" t="s">
        <v>9929</v>
      </c>
      <c r="O1262" s="15" t="s">
        <v>9930</v>
      </c>
      <c r="P1262" s="15" t="s">
        <v>9931</v>
      </c>
      <c r="Q1262" s="15" t="s">
        <v>9932</v>
      </c>
      <c r="R1262" s="15" t="s">
        <v>9934</v>
      </c>
      <c r="S1262" s="15" t="s">
        <v>9933</v>
      </c>
    </row>
    <row r="1263" spans="1:19" x14ac:dyDescent="0.3">
      <c r="A1263" s="15" t="s">
        <v>2505</v>
      </c>
      <c r="B1263" s="15" t="s">
        <v>13116</v>
      </c>
      <c r="C1263" s="15" t="s">
        <v>13132</v>
      </c>
      <c r="D1263" s="15" t="s">
        <v>13117</v>
      </c>
      <c r="E1263" s="24" t="s">
        <v>13228</v>
      </c>
      <c r="F1263" s="17">
        <v>499</v>
      </c>
      <c r="G1263" s="17">
        <v>215</v>
      </c>
      <c r="H1263" s="25">
        <v>0.56999999999999995</v>
      </c>
      <c r="I1263" s="18" t="str">
        <f t="shared" si="58"/>
        <v>₹200 - ₹500</v>
      </c>
      <c r="J1263" s="18" t="str">
        <f t="shared" si="59"/>
        <v>Eligible</v>
      </c>
      <c r="K1263" s="15">
        <v>3.5</v>
      </c>
      <c r="L1263" s="26">
        <v>3524</v>
      </c>
      <c r="M1263" s="27">
        <f t="shared" si="60"/>
        <v>1758476</v>
      </c>
      <c r="N1263" s="15" t="s">
        <v>2506</v>
      </c>
      <c r="O1263" s="15" t="s">
        <v>2507</v>
      </c>
      <c r="P1263" s="15" t="s">
        <v>2508</v>
      </c>
      <c r="Q1263" s="15" t="s">
        <v>2509</v>
      </c>
      <c r="R1263" s="15" t="s">
        <v>2511</v>
      </c>
      <c r="S1263" s="15" t="s">
        <v>2510</v>
      </c>
    </row>
    <row r="1264" spans="1:19" x14ac:dyDescent="0.3">
      <c r="A1264" s="15" t="s">
        <v>12050</v>
      </c>
      <c r="B1264" s="15" t="s">
        <v>13149</v>
      </c>
      <c r="C1264" s="23" t="s">
        <v>13164</v>
      </c>
      <c r="D1264" s="23" t="s">
        <v>13168</v>
      </c>
      <c r="E1264" s="24" t="s">
        <v>13226</v>
      </c>
      <c r="F1264" s="17">
        <v>9999</v>
      </c>
      <c r="G1264" s="17">
        <v>6236</v>
      </c>
      <c r="H1264" s="25">
        <v>0.38</v>
      </c>
      <c r="I1264" s="18" t="str">
        <f t="shared" si="58"/>
        <v>&gt;₹500</v>
      </c>
      <c r="J1264" s="18" t="str">
        <f t="shared" si="59"/>
        <v>Not Eligible</v>
      </c>
      <c r="K1264" s="15">
        <v>3.5</v>
      </c>
      <c r="L1264" s="26">
        <v>156</v>
      </c>
      <c r="M1264" s="27">
        <f t="shared" si="60"/>
        <v>1559844</v>
      </c>
      <c r="N1264" s="15" t="s">
        <v>12051</v>
      </c>
      <c r="O1264" s="15" t="s">
        <v>12052</v>
      </c>
      <c r="P1264" s="15" t="s">
        <v>12053</v>
      </c>
      <c r="Q1264" s="15" t="s">
        <v>12054</v>
      </c>
      <c r="R1264" s="15" t="s">
        <v>12056</v>
      </c>
      <c r="S1264" s="15" t="s">
        <v>12055</v>
      </c>
    </row>
    <row r="1265" spans="1:19" x14ac:dyDescent="0.3">
      <c r="A1265" s="15" t="s">
        <v>4074</v>
      </c>
      <c r="B1265" s="15" t="s">
        <v>13116</v>
      </c>
      <c r="C1265" s="23" t="s">
        <v>13137</v>
      </c>
      <c r="D1265" s="23" t="s">
        <v>13139</v>
      </c>
      <c r="E1265" s="24" t="s">
        <v>13197</v>
      </c>
      <c r="F1265" s="17">
        <v>13499</v>
      </c>
      <c r="G1265" s="17">
        <v>10499</v>
      </c>
      <c r="H1265" s="25">
        <v>0.22</v>
      </c>
      <c r="I1265" s="18" t="str">
        <f t="shared" si="58"/>
        <v>&gt;₹500</v>
      </c>
      <c r="J1265" s="18" t="str">
        <f t="shared" si="59"/>
        <v>Not Eligible</v>
      </c>
      <c r="K1265" s="15">
        <v>3.5</v>
      </c>
      <c r="L1265" s="26">
        <v>490</v>
      </c>
      <c r="M1265" s="27">
        <f t="shared" si="60"/>
        <v>6614510</v>
      </c>
      <c r="N1265" s="15" t="s">
        <v>4075</v>
      </c>
      <c r="O1265" s="15" t="s">
        <v>4076</v>
      </c>
      <c r="P1265" s="15" t="s">
        <v>4077</v>
      </c>
      <c r="Q1265" s="15" t="s">
        <v>4078</v>
      </c>
      <c r="R1265" s="15" t="s">
        <v>4080</v>
      </c>
      <c r="S1265" s="15" t="s">
        <v>4079</v>
      </c>
    </row>
    <row r="1266" spans="1:19" x14ac:dyDescent="0.3">
      <c r="A1266" s="15" t="s">
        <v>12886</v>
      </c>
      <c r="B1266" s="15" t="s">
        <v>13149</v>
      </c>
      <c r="C1266" s="23" t="s">
        <v>13164</v>
      </c>
      <c r="D1266" s="23" t="s">
        <v>13167</v>
      </c>
      <c r="E1266" s="24" t="s">
        <v>13271</v>
      </c>
      <c r="F1266" s="17">
        <v>1699</v>
      </c>
      <c r="G1266" s="17">
        <v>799</v>
      </c>
      <c r="H1266" s="25">
        <v>0.53</v>
      </c>
      <c r="I1266" s="18" t="str">
        <f t="shared" si="58"/>
        <v>&gt;₹500</v>
      </c>
      <c r="J1266" s="18" t="str">
        <f t="shared" si="59"/>
        <v>Eligible</v>
      </c>
      <c r="K1266" s="15">
        <v>3.5</v>
      </c>
      <c r="L1266" s="26">
        <v>82</v>
      </c>
      <c r="M1266" s="27">
        <f t="shared" si="60"/>
        <v>139318</v>
      </c>
      <c r="N1266" s="15" t="s">
        <v>12887</v>
      </c>
      <c r="O1266" s="15" t="s">
        <v>12888</v>
      </c>
      <c r="P1266" s="15" t="s">
        <v>12889</v>
      </c>
      <c r="Q1266" s="15" t="s">
        <v>12890</v>
      </c>
      <c r="R1266" s="15" t="s">
        <v>12892</v>
      </c>
      <c r="S1266" s="15" t="s">
        <v>12891</v>
      </c>
    </row>
    <row r="1267" spans="1:19" x14ac:dyDescent="0.3">
      <c r="A1267" s="15" t="s">
        <v>7739</v>
      </c>
      <c r="B1267" s="15" t="s">
        <v>13082</v>
      </c>
      <c r="C1267" s="23" t="s">
        <v>13107</v>
      </c>
      <c r="D1267" s="23" t="s">
        <v>13108</v>
      </c>
      <c r="E1267" s="24"/>
      <c r="F1267" s="17">
        <v>3250</v>
      </c>
      <c r="G1267" s="17">
        <v>2099</v>
      </c>
      <c r="H1267" s="25">
        <v>0.35</v>
      </c>
      <c r="I1267" s="18" t="str">
        <f t="shared" si="58"/>
        <v>&gt;₹500</v>
      </c>
      <c r="J1267" s="18" t="str">
        <f t="shared" si="59"/>
        <v>Not Eligible</v>
      </c>
      <c r="K1267" s="15">
        <v>3.4</v>
      </c>
      <c r="L1267" s="26">
        <v>710</v>
      </c>
      <c r="M1267" s="27">
        <f t="shared" si="60"/>
        <v>2307500</v>
      </c>
      <c r="N1267" s="15" t="s">
        <v>7741</v>
      </c>
      <c r="O1267" s="15" t="s">
        <v>7742</v>
      </c>
      <c r="P1267" s="15" t="s">
        <v>7743</v>
      </c>
      <c r="Q1267" s="15" t="s">
        <v>7744</v>
      </c>
      <c r="R1267" s="15" t="s">
        <v>7746</v>
      </c>
      <c r="S1267" s="15" t="s">
        <v>7745</v>
      </c>
    </row>
    <row r="1268" spans="1:19" x14ac:dyDescent="0.3">
      <c r="A1268" s="15" t="s">
        <v>6132</v>
      </c>
      <c r="B1268" s="15" t="s">
        <v>13082</v>
      </c>
      <c r="C1268" s="15" t="s">
        <v>13083</v>
      </c>
      <c r="D1268" s="15" t="s">
        <v>13086</v>
      </c>
      <c r="E1268" s="24" t="s">
        <v>13194</v>
      </c>
      <c r="F1268" s="17">
        <v>339</v>
      </c>
      <c r="G1268" s="17">
        <v>154</v>
      </c>
      <c r="H1268" s="25">
        <v>0.55000000000000004</v>
      </c>
      <c r="I1268" s="18" t="str">
        <f t="shared" si="58"/>
        <v>&lt;₹200</v>
      </c>
      <c r="J1268" s="18" t="str">
        <f t="shared" si="59"/>
        <v>Eligible</v>
      </c>
      <c r="K1268" s="15">
        <v>3.4</v>
      </c>
      <c r="L1268" s="26">
        <v>133</v>
      </c>
      <c r="M1268" s="27">
        <f t="shared" si="60"/>
        <v>45087</v>
      </c>
      <c r="N1268" s="15" t="s">
        <v>6134</v>
      </c>
      <c r="O1268" s="15" t="s">
        <v>6135</v>
      </c>
      <c r="P1268" s="15" t="s">
        <v>6136</v>
      </c>
      <c r="Q1268" s="15" t="s">
        <v>6137</v>
      </c>
      <c r="R1268" s="15" t="s">
        <v>6139</v>
      </c>
      <c r="S1268" s="15" t="s">
        <v>6138</v>
      </c>
    </row>
    <row r="1269" spans="1:19" x14ac:dyDescent="0.3">
      <c r="A1269" s="15" t="s">
        <v>1385</v>
      </c>
      <c r="B1269" s="15" t="s">
        <v>13082</v>
      </c>
      <c r="C1269" s="15" t="s">
        <v>13107</v>
      </c>
      <c r="D1269" s="15" t="s">
        <v>13109</v>
      </c>
      <c r="E1269" s="24" t="s">
        <v>13213</v>
      </c>
      <c r="F1269" s="17">
        <v>399</v>
      </c>
      <c r="G1269" s="17">
        <v>249</v>
      </c>
      <c r="H1269" s="25">
        <v>0.38</v>
      </c>
      <c r="I1269" s="18" t="str">
        <f t="shared" si="58"/>
        <v>₹200 - ₹500</v>
      </c>
      <c r="J1269" s="18" t="str">
        <f t="shared" si="59"/>
        <v>Not Eligible</v>
      </c>
      <c r="K1269" s="15">
        <v>3.4</v>
      </c>
      <c r="L1269" s="26">
        <v>2751</v>
      </c>
      <c r="M1269" s="27">
        <f t="shared" si="60"/>
        <v>1097649</v>
      </c>
      <c r="N1269" s="15" t="s">
        <v>1386</v>
      </c>
      <c r="O1269" s="15" t="s">
        <v>1387</v>
      </c>
      <c r="P1269" s="15" t="s">
        <v>1388</v>
      </c>
      <c r="Q1269" s="15" t="s">
        <v>1389</v>
      </c>
      <c r="R1269" s="15" t="s">
        <v>1391</v>
      </c>
      <c r="S1269" s="15" t="s">
        <v>1390</v>
      </c>
    </row>
    <row r="1270" spans="1:19" x14ac:dyDescent="0.3">
      <c r="A1270" s="15" t="s">
        <v>6148</v>
      </c>
      <c r="B1270" s="15" t="s">
        <v>13082</v>
      </c>
      <c r="C1270" s="15" t="s">
        <v>13083</v>
      </c>
      <c r="D1270" s="15" t="s">
        <v>13090</v>
      </c>
      <c r="E1270" s="24" t="s">
        <v>13233</v>
      </c>
      <c r="F1270" s="17">
        <v>1499</v>
      </c>
      <c r="G1270" s="17">
        <v>656</v>
      </c>
      <c r="H1270" s="25">
        <v>0.56000000000000005</v>
      </c>
      <c r="I1270" s="18" t="str">
        <f t="shared" si="58"/>
        <v>&gt;₹500</v>
      </c>
      <c r="J1270" s="18" t="str">
        <f t="shared" si="59"/>
        <v>Eligible</v>
      </c>
      <c r="K1270" s="15">
        <v>3.4</v>
      </c>
      <c r="L1270" s="26">
        <v>771</v>
      </c>
      <c r="M1270" s="27">
        <f t="shared" si="60"/>
        <v>1155729</v>
      </c>
      <c r="N1270" s="15" t="s">
        <v>6149</v>
      </c>
      <c r="O1270" s="15" t="s">
        <v>6150</v>
      </c>
      <c r="P1270" s="15" t="s">
        <v>6151</v>
      </c>
      <c r="Q1270" s="15" t="s">
        <v>6152</v>
      </c>
      <c r="R1270" s="15" t="s">
        <v>6154</v>
      </c>
      <c r="S1270" s="15" t="s">
        <v>6153</v>
      </c>
    </row>
    <row r="1271" spans="1:19" x14ac:dyDescent="0.3">
      <c r="A1271" s="15" t="s">
        <v>12070</v>
      </c>
      <c r="B1271" s="15" t="s">
        <v>13149</v>
      </c>
      <c r="C1271" s="15" t="s">
        <v>13164</v>
      </c>
      <c r="D1271" s="23" t="s">
        <v>13166</v>
      </c>
      <c r="E1271" s="24" t="s">
        <v>13301</v>
      </c>
      <c r="F1271" s="17">
        <v>1499</v>
      </c>
      <c r="G1271" s="17">
        <v>721</v>
      </c>
      <c r="H1271" s="25">
        <v>0.52</v>
      </c>
      <c r="I1271" s="18" t="str">
        <f t="shared" si="58"/>
        <v>&gt;₹500</v>
      </c>
      <c r="J1271" s="18" t="str">
        <f t="shared" si="59"/>
        <v>Eligible</v>
      </c>
      <c r="K1271" s="15">
        <v>3.4</v>
      </c>
      <c r="L1271" s="26">
        <v>2536</v>
      </c>
      <c r="M1271" s="27">
        <f t="shared" si="60"/>
        <v>3801464</v>
      </c>
      <c r="N1271" s="15" t="s">
        <v>12071</v>
      </c>
      <c r="O1271" s="15" t="s">
        <v>12072</v>
      </c>
      <c r="P1271" s="15" t="s">
        <v>12073</v>
      </c>
      <c r="Q1271" s="15" t="s">
        <v>12074</v>
      </c>
      <c r="R1271" s="15" t="s">
        <v>12076</v>
      </c>
      <c r="S1271" s="15" t="s">
        <v>12075</v>
      </c>
    </row>
    <row r="1272" spans="1:19" x14ac:dyDescent="0.3">
      <c r="A1272" s="15" t="s">
        <v>776</v>
      </c>
      <c r="B1272" s="15" t="s">
        <v>13116</v>
      </c>
      <c r="C1272" s="23" t="s">
        <v>13132</v>
      </c>
      <c r="D1272" s="23" t="s">
        <v>13136</v>
      </c>
      <c r="E1272" s="24" t="s">
        <v>13198</v>
      </c>
      <c r="F1272" s="17">
        <v>19125</v>
      </c>
      <c r="G1272" s="17">
        <v>7299</v>
      </c>
      <c r="H1272" s="25">
        <v>0.62</v>
      </c>
      <c r="I1272" s="18" t="str">
        <f t="shared" si="58"/>
        <v>&gt;₹500</v>
      </c>
      <c r="J1272" s="18" t="str">
        <f t="shared" si="59"/>
        <v>Eligible</v>
      </c>
      <c r="K1272" s="15">
        <v>3.4</v>
      </c>
      <c r="L1272" s="26">
        <v>7801</v>
      </c>
      <c r="M1272" s="27">
        <f t="shared" si="60"/>
        <v>149194125</v>
      </c>
      <c r="N1272" s="15" t="s">
        <v>777</v>
      </c>
      <c r="O1272" s="15" t="s">
        <v>778</v>
      </c>
      <c r="P1272" s="15" t="s">
        <v>779</v>
      </c>
      <c r="Q1272" s="15" t="s">
        <v>780</v>
      </c>
      <c r="R1272" s="15" t="s">
        <v>782</v>
      </c>
      <c r="S1272" s="15" t="s">
        <v>781</v>
      </c>
    </row>
    <row r="1273" spans="1:19" x14ac:dyDescent="0.3">
      <c r="A1273" s="15" t="s">
        <v>2111</v>
      </c>
      <c r="B1273" s="15" t="s">
        <v>13116</v>
      </c>
      <c r="C1273" s="15" t="s">
        <v>13132</v>
      </c>
      <c r="D1273" s="15" t="s">
        <v>13117</v>
      </c>
      <c r="E1273" s="24" t="s">
        <v>13228</v>
      </c>
      <c r="F1273" s="17">
        <v>899</v>
      </c>
      <c r="G1273" s="17">
        <v>399</v>
      </c>
      <c r="H1273" s="25">
        <v>0.56000000000000005</v>
      </c>
      <c r="I1273" s="18" t="str">
        <f t="shared" si="58"/>
        <v>₹200 - ₹500</v>
      </c>
      <c r="J1273" s="18" t="str">
        <f t="shared" si="59"/>
        <v>Eligible</v>
      </c>
      <c r="K1273" s="15">
        <v>3.4</v>
      </c>
      <c r="L1273" s="26">
        <v>534</v>
      </c>
      <c r="M1273" s="27">
        <f t="shared" si="60"/>
        <v>480066</v>
      </c>
      <c r="N1273" s="15" t="s">
        <v>2112</v>
      </c>
      <c r="O1273" s="15" t="s">
        <v>2113</v>
      </c>
      <c r="P1273" s="15" t="s">
        <v>2114</v>
      </c>
      <c r="Q1273" s="15" t="s">
        <v>2115</v>
      </c>
      <c r="R1273" s="15" t="s">
        <v>2117</v>
      </c>
      <c r="S1273" s="15" t="s">
        <v>2116</v>
      </c>
    </row>
    <row r="1274" spans="1:19" x14ac:dyDescent="0.3">
      <c r="A1274" s="15" t="s">
        <v>11877</v>
      </c>
      <c r="B1274" s="15" t="s">
        <v>13149</v>
      </c>
      <c r="C1274" s="23" t="s">
        <v>13164</v>
      </c>
      <c r="D1274" s="23" t="s">
        <v>13167</v>
      </c>
      <c r="E1274" s="24" t="s">
        <v>13227</v>
      </c>
      <c r="F1274" s="17">
        <v>3300</v>
      </c>
      <c r="G1274" s="17">
        <v>1999</v>
      </c>
      <c r="H1274" s="25">
        <v>0.39</v>
      </c>
      <c r="I1274" s="18" t="str">
        <f t="shared" si="58"/>
        <v>&gt;₹500</v>
      </c>
      <c r="J1274" s="18" t="str">
        <f t="shared" si="59"/>
        <v>Not Eligible</v>
      </c>
      <c r="K1274" s="15">
        <v>3.4</v>
      </c>
      <c r="L1274" s="26">
        <v>898</v>
      </c>
      <c r="M1274" s="27">
        <f t="shared" si="60"/>
        <v>2963400</v>
      </c>
      <c r="N1274" s="15" t="s">
        <v>11878</v>
      </c>
      <c r="O1274" s="15" t="s">
        <v>11879</v>
      </c>
      <c r="P1274" s="15" t="s">
        <v>11880</v>
      </c>
      <c r="Q1274" s="15" t="s">
        <v>11881</v>
      </c>
      <c r="R1274" s="15" t="s">
        <v>11883</v>
      </c>
      <c r="S1274" s="15" t="s">
        <v>11882</v>
      </c>
    </row>
    <row r="1275" spans="1:19" x14ac:dyDescent="0.3">
      <c r="A1275" s="15" t="s">
        <v>10718</v>
      </c>
      <c r="B1275" s="15" t="s">
        <v>13149</v>
      </c>
      <c r="C1275" s="15" t="s">
        <v>13164</v>
      </c>
      <c r="D1275" s="23" t="s">
        <v>13165</v>
      </c>
      <c r="E1275" s="24" t="s">
        <v>13312</v>
      </c>
      <c r="F1275" s="17">
        <v>499</v>
      </c>
      <c r="G1275" s="17">
        <v>244</v>
      </c>
      <c r="H1275" s="25">
        <v>0.51</v>
      </c>
      <c r="I1275" s="18" t="str">
        <f t="shared" si="58"/>
        <v>₹200 - ₹500</v>
      </c>
      <c r="J1275" s="18" t="str">
        <f t="shared" si="59"/>
        <v>Eligible</v>
      </c>
      <c r="K1275" s="15">
        <v>3.4</v>
      </c>
      <c r="L1275" s="26">
        <v>1202</v>
      </c>
      <c r="M1275" s="27">
        <f t="shared" si="60"/>
        <v>599798</v>
      </c>
      <c r="N1275" s="15" t="s">
        <v>10719</v>
      </c>
      <c r="O1275" s="15" t="s">
        <v>10720</v>
      </c>
      <c r="P1275" s="15" t="s">
        <v>10721</v>
      </c>
      <c r="Q1275" s="15" t="s">
        <v>10722</v>
      </c>
      <c r="R1275" s="15" t="s">
        <v>10724</v>
      </c>
      <c r="S1275" s="15" t="s">
        <v>10723</v>
      </c>
    </row>
    <row r="1276" spans="1:19" x14ac:dyDescent="0.3">
      <c r="A1276" s="15" t="s">
        <v>11334</v>
      </c>
      <c r="B1276" s="15" t="s">
        <v>13149</v>
      </c>
      <c r="C1276" s="15" t="s">
        <v>13164</v>
      </c>
      <c r="D1276" s="23" t="s">
        <v>13167</v>
      </c>
      <c r="E1276" s="24" t="s">
        <v>13223</v>
      </c>
      <c r="F1276" s="17">
        <v>1499</v>
      </c>
      <c r="G1276" s="17">
        <v>1199</v>
      </c>
      <c r="H1276" s="25">
        <v>0.2</v>
      </c>
      <c r="I1276" s="18" t="str">
        <f t="shared" si="58"/>
        <v>&gt;₹500</v>
      </c>
      <c r="J1276" s="18" t="str">
        <f t="shared" si="59"/>
        <v>Not Eligible</v>
      </c>
      <c r="K1276" s="15">
        <v>3.4</v>
      </c>
      <c r="L1276" s="26">
        <v>1108</v>
      </c>
      <c r="M1276" s="27">
        <f t="shared" si="60"/>
        <v>1660892</v>
      </c>
      <c r="N1276" s="15" t="s">
        <v>11335</v>
      </c>
      <c r="O1276" s="15" t="s">
        <v>11336</v>
      </c>
      <c r="P1276" s="15" t="s">
        <v>11337</v>
      </c>
      <c r="Q1276" s="15" t="s">
        <v>11338</v>
      </c>
      <c r="R1276" s="15" t="s">
        <v>11340</v>
      </c>
      <c r="S1276" s="15" t="s">
        <v>11339</v>
      </c>
    </row>
    <row r="1277" spans="1:19" x14ac:dyDescent="0.3">
      <c r="A1277" s="15" t="s">
        <v>441</v>
      </c>
      <c r="B1277" s="15" t="s">
        <v>13082</v>
      </c>
      <c r="C1277" s="15" t="s">
        <v>13083</v>
      </c>
      <c r="D1277" s="15" t="s">
        <v>13086</v>
      </c>
      <c r="E1277" s="24" t="s">
        <v>13194</v>
      </c>
      <c r="F1277" s="17">
        <v>999</v>
      </c>
      <c r="G1277" s="17">
        <v>333</v>
      </c>
      <c r="H1277" s="25">
        <v>0.67</v>
      </c>
      <c r="I1277" s="18" t="str">
        <f t="shared" si="58"/>
        <v>₹200 - ₹500</v>
      </c>
      <c r="J1277" s="18" t="str">
        <f t="shared" si="59"/>
        <v>Eligible</v>
      </c>
      <c r="K1277" s="15">
        <v>3.3</v>
      </c>
      <c r="L1277" s="26">
        <v>17</v>
      </c>
      <c r="M1277" s="27">
        <f t="shared" si="60"/>
        <v>16983</v>
      </c>
      <c r="N1277" s="15" t="s">
        <v>442</v>
      </c>
      <c r="O1277" s="15" t="s">
        <v>443</v>
      </c>
      <c r="P1277" s="15" t="s">
        <v>444</v>
      </c>
      <c r="Q1277" s="15" t="s">
        <v>445</v>
      </c>
      <c r="R1277" s="15" t="s">
        <v>447</v>
      </c>
      <c r="S1277" s="15" t="s">
        <v>446</v>
      </c>
    </row>
    <row r="1278" spans="1:19" x14ac:dyDescent="0.3">
      <c r="A1278" s="15" t="s">
        <v>8728</v>
      </c>
      <c r="B1278" s="15" t="s">
        <v>13082</v>
      </c>
      <c r="C1278" s="15" t="s">
        <v>13286</v>
      </c>
      <c r="E1278" s="24"/>
      <c r="F1278" s="17">
        <v>19110</v>
      </c>
      <c r="G1278" s="17">
        <v>10099</v>
      </c>
      <c r="H1278" s="25">
        <v>0.47</v>
      </c>
      <c r="I1278" s="18" t="str">
        <f t="shared" si="58"/>
        <v>&gt;₹500</v>
      </c>
      <c r="J1278" s="18" t="str">
        <f t="shared" si="59"/>
        <v>Not Eligible</v>
      </c>
      <c r="K1278" s="15">
        <v>3.3</v>
      </c>
      <c r="L1278" s="26">
        <v>10429</v>
      </c>
      <c r="M1278" s="27">
        <f t="shared" si="60"/>
        <v>199298190</v>
      </c>
      <c r="N1278" s="15" t="s">
        <v>8730</v>
      </c>
      <c r="O1278" s="15" t="s">
        <v>8731</v>
      </c>
      <c r="P1278" s="15" t="s">
        <v>8732</v>
      </c>
      <c r="Q1278" s="15" t="s">
        <v>8733</v>
      </c>
      <c r="R1278" s="15" t="s">
        <v>8735</v>
      </c>
      <c r="S1278" s="15" t="s">
        <v>8734</v>
      </c>
    </row>
    <row r="1279" spans="1:19" x14ac:dyDescent="0.3">
      <c r="A1279" s="15" t="s">
        <v>7290</v>
      </c>
      <c r="B1279" s="15" t="s">
        <v>13082</v>
      </c>
      <c r="C1279" s="15" t="s">
        <v>13083</v>
      </c>
      <c r="D1279" s="15" t="s">
        <v>13086</v>
      </c>
      <c r="E1279" s="24" t="s">
        <v>13194</v>
      </c>
      <c r="F1279" s="17">
        <v>1999</v>
      </c>
      <c r="G1279" s="17">
        <v>970</v>
      </c>
      <c r="H1279" s="25">
        <v>0.51</v>
      </c>
      <c r="I1279" s="18" t="str">
        <f t="shared" si="58"/>
        <v>&gt;₹500</v>
      </c>
      <c r="J1279" s="18" t="str">
        <f t="shared" si="59"/>
        <v>Eligible</v>
      </c>
      <c r="K1279" s="15">
        <v>3.3</v>
      </c>
      <c r="L1279" s="26">
        <v>3192</v>
      </c>
      <c r="M1279" s="27">
        <f t="shared" si="60"/>
        <v>6380808</v>
      </c>
      <c r="N1279" s="15" t="s">
        <v>7291</v>
      </c>
      <c r="O1279" s="15" t="s">
        <v>7292</v>
      </c>
      <c r="P1279" s="15" t="s">
        <v>7293</v>
      </c>
      <c r="Q1279" s="15" t="s">
        <v>7294</v>
      </c>
      <c r="R1279" s="15" t="s">
        <v>7296</v>
      </c>
      <c r="S1279" s="15" t="s">
        <v>7295</v>
      </c>
    </row>
    <row r="1280" spans="1:19" x14ac:dyDescent="0.3">
      <c r="A1280" s="15" t="s">
        <v>3914</v>
      </c>
      <c r="B1280" s="15" t="s">
        <v>13116</v>
      </c>
      <c r="C1280" s="23" t="s">
        <v>13137</v>
      </c>
      <c r="D1280" s="23" t="s">
        <v>13139</v>
      </c>
      <c r="E1280" s="24" t="s">
        <v>13197</v>
      </c>
      <c r="F1280" s="17">
        <v>29990</v>
      </c>
      <c r="G1280" s="17">
        <v>20999</v>
      </c>
      <c r="H1280" s="25">
        <v>0.3</v>
      </c>
      <c r="I1280" s="18" t="str">
        <f t="shared" si="58"/>
        <v>&gt;₹500</v>
      </c>
      <c r="J1280" s="18" t="str">
        <f t="shared" si="59"/>
        <v>Not Eligible</v>
      </c>
      <c r="K1280" s="15">
        <v>3.3</v>
      </c>
      <c r="L1280" s="26">
        <v>5873</v>
      </c>
      <c r="M1280" s="27">
        <f t="shared" si="60"/>
        <v>176131270</v>
      </c>
      <c r="N1280" s="15" t="s">
        <v>3915</v>
      </c>
      <c r="O1280" s="15" t="s">
        <v>3916</v>
      </c>
      <c r="P1280" s="15" t="s">
        <v>3917</v>
      </c>
      <c r="Q1280" s="15" t="s">
        <v>3918</v>
      </c>
      <c r="R1280" s="15" t="s">
        <v>3920</v>
      </c>
      <c r="S1280" s="15" t="s">
        <v>3919</v>
      </c>
    </row>
    <row r="1281" spans="1:19" x14ac:dyDescent="0.3">
      <c r="A1281" s="15" t="s">
        <v>4117</v>
      </c>
      <c r="B1281" s="15" t="s">
        <v>13116</v>
      </c>
      <c r="C1281" s="23" t="s">
        <v>13142</v>
      </c>
      <c r="D1281" s="23" t="s">
        <v>13143</v>
      </c>
      <c r="E1281" s="24"/>
      <c r="F1281" s="17">
        <v>9999</v>
      </c>
      <c r="G1281" s="17">
        <v>2999</v>
      </c>
      <c r="H1281" s="25">
        <v>0.7</v>
      </c>
      <c r="I1281" s="18" t="str">
        <f t="shared" si="58"/>
        <v>&gt;₹500</v>
      </c>
      <c r="J1281" s="18" t="str">
        <f t="shared" si="59"/>
        <v>Eligible</v>
      </c>
      <c r="K1281" s="15">
        <v>3.3</v>
      </c>
      <c r="L1281" s="26">
        <v>1379</v>
      </c>
      <c r="M1281" s="27">
        <f t="shared" si="60"/>
        <v>13788621</v>
      </c>
      <c r="N1281" s="15" t="s">
        <v>4118</v>
      </c>
      <c r="O1281" s="15" t="s">
        <v>3916</v>
      </c>
      <c r="P1281" s="15" t="s">
        <v>3917</v>
      </c>
      <c r="Q1281" s="15" t="s">
        <v>3918</v>
      </c>
      <c r="R1281" s="15" t="s">
        <v>3920</v>
      </c>
      <c r="S1281" s="15" t="s">
        <v>3919</v>
      </c>
    </row>
    <row r="1282" spans="1:19" x14ac:dyDescent="0.3">
      <c r="A1282" s="15" t="s">
        <v>4218</v>
      </c>
      <c r="B1282" s="15" t="s">
        <v>13082</v>
      </c>
      <c r="C1282" s="23" t="s">
        <v>13083</v>
      </c>
      <c r="D1282" s="23" t="s">
        <v>13086</v>
      </c>
      <c r="E1282" s="24" t="s">
        <v>13194</v>
      </c>
      <c r="F1282" s="17">
        <v>249</v>
      </c>
      <c r="G1282" s="17">
        <v>139</v>
      </c>
      <c r="H1282" s="25">
        <v>0.44</v>
      </c>
      <c r="I1282" s="18" t="str">
        <f t="shared" ref="I1282:I1305" si="61">IF(G1282&lt;200,"&lt;₹200",IF(OR(G1282=200,G1282&lt;=500),"₹200 - ₹500","&gt;₹500"))</f>
        <v>&lt;₹200</v>
      </c>
      <c r="J1282" s="18" t="str">
        <f t="shared" ref="J1282:J1305" si="62">IF(H1282&gt;=50%,"Eligible","Not Eligible")</f>
        <v>Not Eligible</v>
      </c>
      <c r="K1282" s="15">
        <v>3.3</v>
      </c>
      <c r="L1282" s="26">
        <v>1527</v>
      </c>
      <c r="M1282" s="27">
        <f t="shared" si="60"/>
        <v>380223</v>
      </c>
      <c r="N1282" s="15" t="s">
        <v>4219</v>
      </c>
      <c r="O1282" s="15" t="s">
        <v>3916</v>
      </c>
      <c r="P1282" s="15" t="s">
        <v>3917</v>
      </c>
      <c r="Q1282" s="15" t="s">
        <v>3918</v>
      </c>
      <c r="R1282" s="15" t="s">
        <v>3920</v>
      </c>
      <c r="S1282" s="15" t="s">
        <v>3919</v>
      </c>
    </row>
    <row r="1283" spans="1:19" x14ac:dyDescent="0.3">
      <c r="A1283" s="15" t="s">
        <v>6392</v>
      </c>
      <c r="B1283" s="15" t="s">
        <v>13116</v>
      </c>
      <c r="C1283" s="15" t="s">
        <v>13119</v>
      </c>
      <c r="D1283" s="15" t="s">
        <v>13117</v>
      </c>
      <c r="E1283" s="24" t="s">
        <v>13255</v>
      </c>
      <c r="F1283" s="17">
        <v>2495</v>
      </c>
      <c r="G1283" s="17">
        <v>1549</v>
      </c>
      <c r="H1283" s="25">
        <v>0.38</v>
      </c>
      <c r="I1283" s="18" t="str">
        <f t="shared" si="61"/>
        <v>&gt;₹500</v>
      </c>
      <c r="J1283" s="18" t="str">
        <f t="shared" si="62"/>
        <v>Not Eligible</v>
      </c>
      <c r="K1283" s="15">
        <v>3.3</v>
      </c>
      <c r="L1283" s="26">
        <v>2686</v>
      </c>
      <c r="M1283" s="27">
        <f t="shared" si="60"/>
        <v>6701570</v>
      </c>
      <c r="N1283" s="15" t="s">
        <v>6393</v>
      </c>
      <c r="O1283" s="15" t="s">
        <v>6394</v>
      </c>
      <c r="P1283" s="15" t="s">
        <v>6395</v>
      </c>
      <c r="Q1283" s="15" t="s">
        <v>6396</v>
      </c>
      <c r="R1283" s="15" t="s">
        <v>6398</v>
      </c>
      <c r="S1283" s="15" t="s">
        <v>6397</v>
      </c>
    </row>
    <row r="1284" spans="1:19" x14ac:dyDescent="0.3">
      <c r="A1284" s="15" t="s">
        <v>1596</v>
      </c>
      <c r="B1284" s="15" t="s">
        <v>13116</v>
      </c>
      <c r="C1284" s="15" t="s">
        <v>13132</v>
      </c>
      <c r="D1284" s="23" t="s">
        <v>13117</v>
      </c>
      <c r="E1284" s="24" t="s">
        <v>13228</v>
      </c>
      <c r="F1284" s="17">
        <v>1999</v>
      </c>
      <c r="G1284" s="17">
        <v>799</v>
      </c>
      <c r="H1284" s="25">
        <v>0.6</v>
      </c>
      <c r="I1284" s="18" t="str">
        <f t="shared" si="61"/>
        <v>&gt;₹500</v>
      </c>
      <c r="J1284" s="18" t="str">
        <f t="shared" si="62"/>
        <v>Eligible</v>
      </c>
      <c r="K1284" s="15">
        <v>3.3</v>
      </c>
      <c r="L1284" s="26">
        <v>178</v>
      </c>
      <c r="M1284" s="27">
        <f t="shared" si="60"/>
        <v>355822</v>
      </c>
      <c r="N1284" s="15" t="s">
        <v>1597</v>
      </c>
      <c r="O1284" s="15" t="s">
        <v>1598</v>
      </c>
      <c r="P1284" s="15" t="s">
        <v>1599</v>
      </c>
      <c r="Q1284" s="15" t="s">
        <v>1600</v>
      </c>
      <c r="R1284" s="15" t="s">
        <v>1602</v>
      </c>
      <c r="S1284" s="15" t="s">
        <v>1601</v>
      </c>
    </row>
    <row r="1285" spans="1:19" x14ac:dyDescent="0.3">
      <c r="A1285" s="15" t="s">
        <v>9562</v>
      </c>
      <c r="B1285" s="15" t="s">
        <v>13082</v>
      </c>
      <c r="C1285" s="15" t="s">
        <v>13083</v>
      </c>
      <c r="D1285" s="15" t="s">
        <v>13091</v>
      </c>
      <c r="E1285" s="24" t="s">
        <v>13244</v>
      </c>
      <c r="F1285" s="17">
        <v>3499</v>
      </c>
      <c r="G1285" s="17">
        <v>1519</v>
      </c>
      <c r="H1285" s="25">
        <v>0.56999999999999995</v>
      </c>
      <c r="I1285" s="18" t="str">
        <f t="shared" si="61"/>
        <v>&gt;₹500</v>
      </c>
      <c r="J1285" s="18" t="str">
        <f t="shared" si="62"/>
        <v>Eligible</v>
      </c>
      <c r="K1285" s="15">
        <v>3.3</v>
      </c>
      <c r="L1285" s="26">
        <v>2664</v>
      </c>
      <c r="M1285" s="27">
        <f t="shared" si="60"/>
        <v>9321336</v>
      </c>
      <c r="N1285" s="15" t="s">
        <v>9564</v>
      </c>
      <c r="O1285" s="15" t="s">
        <v>9565</v>
      </c>
      <c r="P1285" s="15" t="s">
        <v>9566</v>
      </c>
      <c r="Q1285" s="15" t="s">
        <v>9567</v>
      </c>
      <c r="R1285" s="15" t="s">
        <v>9569</v>
      </c>
      <c r="S1285" s="15" t="s">
        <v>9568</v>
      </c>
    </row>
    <row r="1286" spans="1:19" x14ac:dyDescent="0.3">
      <c r="A1286" s="15" t="s">
        <v>2816</v>
      </c>
      <c r="B1286" s="15" t="s">
        <v>13116</v>
      </c>
      <c r="C1286" s="23" t="s">
        <v>13132</v>
      </c>
      <c r="D1286" s="23" t="s">
        <v>13117</v>
      </c>
      <c r="E1286" s="24" t="s">
        <v>13228</v>
      </c>
      <c r="F1286" s="17">
        <v>2999</v>
      </c>
      <c r="G1286" s="17">
        <v>1369</v>
      </c>
      <c r="H1286" s="25">
        <v>0.54</v>
      </c>
      <c r="I1286" s="18" t="str">
        <f t="shared" si="61"/>
        <v>&gt;₹500</v>
      </c>
      <c r="J1286" s="18" t="str">
        <f t="shared" si="62"/>
        <v>Eligible</v>
      </c>
      <c r="K1286" s="15">
        <v>3.3</v>
      </c>
      <c r="L1286" s="26">
        <v>212</v>
      </c>
      <c r="M1286" s="27">
        <f t="shared" si="60"/>
        <v>635788</v>
      </c>
      <c r="N1286" s="15" t="s">
        <v>2817</v>
      </c>
      <c r="O1286" s="15" t="s">
        <v>2818</v>
      </c>
      <c r="P1286" s="15" t="s">
        <v>2819</v>
      </c>
      <c r="Q1286" s="15" t="s">
        <v>2820</v>
      </c>
      <c r="R1286" s="15" t="s">
        <v>2822</v>
      </c>
      <c r="S1286" s="15" t="s">
        <v>2821</v>
      </c>
    </row>
    <row r="1287" spans="1:19" x14ac:dyDescent="0.3">
      <c r="A1287" s="15" t="s">
        <v>754</v>
      </c>
      <c r="B1287" s="15" t="s">
        <v>13116</v>
      </c>
      <c r="C1287" s="23" t="s">
        <v>13132</v>
      </c>
      <c r="D1287" s="23" t="s">
        <v>13117</v>
      </c>
      <c r="E1287" s="24" t="s">
        <v>13228</v>
      </c>
      <c r="F1287" s="17">
        <v>2499</v>
      </c>
      <c r="G1287" s="17">
        <v>1289</v>
      </c>
      <c r="H1287" s="25">
        <v>0.48</v>
      </c>
      <c r="I1287" s="18" t="str">
        <f t="shared" si="61"/>
        <v>&gt;₹500</v>
      </c>
      <c r="J1287" s="18" t="str">
        <f t="shared" si="62"/>
        <v>Not Eligible</v>
      </c>
      <c r="K1287" s="15">
        <v>3.3</v>
      </c>
      <c r="L1287" s="26">
        <v>24</v>
      </c>
      <c r="M1287" s="27">
        <f t="shared" si="60"/>
        <v>59976</v>
      </c>
      <c r="N1287" s="15" t="s">
        <v>2555</v>
      </c>
      <c r="O1287" s="15" t="s">
        <v>2556</v>
      </c>
      <c r="P1287" s="15" t="s">
        <v>2557</v>
      </c>
      <c r="Q1287" s="15" t="s">
        <v>2558</v>
      </c>
      <c r="R1287" s="15" t="s">
        <v>2560</v>
      </c>
      <c r="S1287" s="15" t="s">
        <v>2559</v>
      </c>
    </row>
    <row r="1288" spans="1:19" x14ac:dyDescent="0.3">
      <c r="A1288" s="15" t="s">
        <v>10587</v>
      </c>
      <c r="B1288" s="15" t="s">
        <v>13149</v>
      </c>
      <c r="C1288" s="23" t="s">
        <v>13164</v>
      </c>
      <c r="D1288" s="23" t="s">
        <v>13168</v>
      </c>
      <c r="E1288" s="24" t="s">
        <v>13224</v>
      </c>
      <c r="F1288" s="17">
        <v>8990</v>
      </c>
      <c r="G1288" s="17">
        <v>4789</v>
      </c>
      <c r="H1288" s="25">
        <v>0.47</v>
      </c>
      <c r="I1288" s="18" t="str">
        <f t="shared" si="61"/>
        <v>&gt;₹500</v>
      </c>
      <c r="J1288" s="18" t="str">
        <f t="shared" si="62"/>
        <v>Not Eligible</v>
      </c>
      <c r="K1288" s="15">
        <v>3.3</v>
      </c>
      <c r="L1288" s="26">
        <v>1868</v>
      </c>
      <c r="M1288" s="27">
        <f t="shared" si="60"/>
        <v>16793320</v>
      </c>
      <c r="N1288" s="15" t="s">
        <v>10588</v>
      </c>
      <c r="O1288" s="15" t="s">
        <v>10589</v>
      </c>
      <c r="P1288" s="15" t="s">
        <v>10590</v>
      </c>
      <c r="Q1288" s="15" t="s">
        <v>10591</v>
      </c>
      <c r="R1288" s="15" t="s">
        <v>10593</v>
      </c>
      <c r="S1288" s="15" t="s">
        <v>10592</v>
      </c>
    </row>
    <row r="1289" spans="1:19" x14ac:dyDescent="0.3">
      <c r="A1289" s="15" t="s">
        <v>2431</v>
      </c>
      <c r="B1289" s="15" t="s">
        <v>13116</v>
      </c>
      <c r="C1289" s="15" t="s">
        <v>13132</v>
      </c>
      <c r="D1289" s="15" t="s">
        <v>13117</v>
      </c>
      <c r="E1289" s="24" t="s">
        <v>13228</v>
      </c>
      <c r="F1289" s="17">
        <v>999</v>
      </c>
      <c r="G1289" s="17">
        <v>399</v>
      </c>
      <c r="H1289" s="25">
        <v>0.6</v>
      </c>
      <c r="I1289" s="18" t="str">
        <f t="shared" si="61"/>
        <v>₹200 - ₹500</v>
      </c>
      <c r="J1289" s="18" t="str">
        <f t="shared" si="62"/>
        <v>Eligible</v>
      </c>
      <c r="K1289" s="15">
        <v>3.3</v>
      </c>
      <c r="L1289" s="26">
        <v>451</v>
      </c>
      <c r="M1289" s="27">
        <f t="shared" si="60"/>
        <v>450549</v>
      </c>
      <c r="N1289" s="15" t="s">
        <v>2432</v>
      </c>
      <c r="O1289" s="15" t="s">
        <v>2433</v>
      </c>
      <c r="P1289" s="15" t="s">
        <v>2434</v>
      </c>
      <c r="Q1289" s="15" t="s">
        <v>2435</v>
      </c>
      <c r="R1289" s="15" t="s">
        <v>2437</v>
      </c>
      <c r="S1289" s="15" t="s">
        <v>2436</v>
      </c>
    </row>
    <row r="1290" spans="1:19" x14ac:dyDescent="0.3">
      <c r="A1290" s="15" t="s">
        <v>9778</v>
      </c>
      <c r="B1290" s="15" t="s">
        <v>13149</v>
      </c>
      <c r="C1290" s="15" t="s">
        <v>13154</v>
      </c>
      <c r="D1290" s="15" t="s">
        <v>13158</v>
      </c>
      <c r="E1290" s="24" t="s">
        <v>13261</v>
      </c>
      <c r="F1290" s="17">
        <v>2000</v>
      </c>
      <c r="G1290" s="17">
        <v>1199</v>
      </c>
      <c r="H1290" s="25">
        <v>0.4</v>
      </c>
      <c r="I1290" s="18" t="str">
        <f t="shared" si="61"/>
        <v>&gt;₹500</v>
      </c>
      <c r="J1290" s="18" t="str">
        <f t="shared" si="62"/>
        <v>Not Eligible</v>
      </c>
      <c r="K1290" s="15">
        <v>3.3</v>
      </c>
      <c r="L1290" s="26">
        <v>159</v>
      </c>
      <c r="M1290" s="27">
        <f t="shared" ref="M1290:M1305" si="63">F1290*L1290</f>
        <v>318000</v>
      </c>
      <c r="N1290" s="15" t="s">
        <v>9779</v>
      </c>
      <c r="O1290" s="15" t="s">
        <v>9780</v>
      </c>
      <c r="P1290" s="15" t="s">
        <v>9781</v>
      </c>
      <c r="Q1290" s="15" t="s">
        <v>9782</v>
      </c>
      <c r="R1290" s="15" t="s">
        <v>9784</v>
      </c>
      <c r="S1290" s="15" t="s">
        <v>9783</v>
      </c>
    </row>
    <row r="1291" spans="1:19" x14ac:dyDescent="0.3">
      <c r="A1291" s="15" t="s">
        <v>12161</v>
      </c>
      <c r="B1291" s="15" t="s">
        <v>13149</v>
      </c>
      <c r="C1291" s="15" t="s">
        <v>13164</v>
      </c>
      <c r="D1291" s="15" t="s">
        <v>13165</v>
      </c>
      <c r="E1291" s="24" t="s">
        <v>13313</v>
      </c>
      <c r="F1291" s="17">
        <v>5795</v>
      </c>
      <c r="G1291" s="17">
        <v>4799</v>
      </c>
      <c r="H1291" s="25">
        <v>0.17</v>
      </c>
      <c r="I1291" s="18" t="str">
        <f t="shared" si="61"/>
        <v>&gt;₹500</v>
      </c>
      <c r="J1291" s="18" t="str">
        <f t="shared" si="62"/>
        <v>Not Eligible</v>
      </c>
      <c r="K1291" s="15">
        <v>3.3</v>
      </c>
      <c r="L1291" s="26">
        <v>39</v>
      </c>
      <c r="M1291" s="27">
        <f t="shared" si="63"/>
        <v>226005</v>
      </c>
      <c r="N1291" s="15" t="s">
        <v>12162</v>
      </c>
      <c r="O1291" s="15" t="s">
        <v>12163</v>
      </c>
      <c r="P1291" s="15" t="s">
        <v>12164</v>
      </c>
      <c r="Q1291" s="15" t="s">
        <v>12165</v>
      </c>
      <c r="R1291" s="15" t="s">
        <v>12167</v>
      </c>
      <c r="S1291" s="15" t="s">
        <v>12166</v>
      </c>
    </row>
    <row r="1292" spans="1:19" x14ac:dyDescent="0.3">
      <c r="A1292" s="15" t="s">
        <v>1285</v>
      </c>
      <c r="B1292" s="15" t="s">
        <v>13116</v>
      </c>
      <c r="C1292" s="15" t="s">
        <v>13132</v>
      </c>
      <c r="D1292" s="23" t="s">
        <v>13117</v>
      </c>
      <c r="E1292" s="24" t="s">
        <v>13228</v>
      </c>
      <c r="F1292" s="17">
        <v>1099</v>
      </c>
      <c r="G1292" s="17">
        <v>655</v>
      </c>
      <c r="H1292" s="25">
        <v>0.4</v>
      </c>
      <c r="I1292" s="18" t="str">
        <f t="shared" si="61"/>
        <v>&gt;₹500</v>
      </c>
      <c r="J1292" s="18" t="str">
        <f t="shared" si="62"/>
        <v>Not Eligible</v>
      </c>
      <c r="K1292" s="15">
        <v>3.2</v>
      </c>
      <c r="L1292" s="26">
        <v>6531</v>
      </c>
      <c r="M1292" s="27">
        <f t="shared" si="63"/>
        <v>7177569</v>
      </c>
      <c r="N1292" s="15" t="s">
        <v>1286</v>
      </c>
      <c r="O1292" s="15" t="s">
        <v>1287</v>
      </c>
      <c r="P1292" s="15" t="s">
        <v>1288</v>
      </c>
      <c r="Q1292" s="15" t="s">
        <v>1289</v>
      </c>
      <c r="R1292" s="15" t="s">
        <v>1291</v>
      </c>
      <c r="S1292" s="15" t="s">
        <v>1290</v>
      </c>
    </row>
    <row r="1293" spans="1:19" x14ac:dyDescent="0.3">
      <c r="A1293" s="15" t="s">
        <v>12986</v>
      </c>
      <c r="B1293" s="15" t="s">
        <v>13149</v>
      </c>
      <c r="C1293" s="15" t="s">
        <v>13164</v>
      </c>
      <c r="D1293" s="23" t="s">
        <v>13168</v>
      </c>
      <c r="E1293" s="24" t="s">
        <v>13206</v>
      </c>
      <c r="F1293" s="17">
        <v>3500</v>
      </c>
      <c r="G1293" s="17">
        <v>3199</v>
      </c>
      <c r="H1293" s="25">
        <v>0.09</v>
      </c>
      <c r="I1293" s="18" t="str">
        <f t="shared" si="61"/>
        <v>&gt;₹500</v>
      </c>
      <c r="J1293" s="18" t="str">
        <f t="shared" si="62"/>
        <v>Not Eligible</v>
      </c>
      <c r="K1293" s="15">
        <v>3.2</v>
      </c>
      <c r="L1293" s="26">
        <v>222</v>
      </c>
      <c r="M1293" s="27">
        <f t="shared" si="63"/>
        <v>777000</v>
      </c>
      <c r="N1293" s="15" t="s">
        <v>12987</v>
      </c>
      <c r="O1293" s="15" t="s">
        <v>12988</v>
      </c>
      <c r="P1293" s="15" t="s">
        <v>12989</v>
      </c>
      <c r="Q1293" s="15" t="s">
        <v>12990</v>
      </c>
      <c r="R1293" s="15" t="s">
        <v>12992</v>
      </c>
      <c r="S1293" s="15" t="s">
        <v>12991</v>
      </c>
    </row>
    <row r="1294" spans="1:19" x14ac:dyDescent="0.3">
      <c r="A1294" s="15" t="s">
        <v>11555</v>
      </c>
      <c r="B1294" s="15" t="s">
        <v>13149</v>
      </c>
      <c r="C1294" s="15" t="s">
        <v>13164</v>
      </c>
      <c r="D1294" s="23" t="s">
        <v>13167</v>
      </c>
      <c r="E1294" s="24" t="s">
        <v>13246</v>
      </c>
      <c r="F1294" s="17">
        <v>1299</v>
      </c>
      <c r="G1294" s="17">
        <v>474</v>
      </c>
      <c r="H1294" s="25">
        <v>0.64</v>
      </c>
      <c r="I1294" s="18" t="str">
        <f t="shared" si="61"/>
        <v>₹200 - ₹500</v>
      </c>
      <c r="J1294" s="18" t="str">
        <f t="shared" si="62"/>
        <v>Eligible</v>
      </c>
      <c r="K1294" s="15">
        <v>3.1</v>
      </c>
      <c r="L1294" s="26">
        <v>195</v>
      </c>
      <c r="M1294" s="27">
        <f t="shared" si="63"/>
        <v>253305</v>
      </c>
      <c r="N1294" s="15" t="s">
        <v>11556</v>
      </c>
      <c r="O1294" s="15" t="s">
        <v>11557</v>
      </c>
      <c r="P1294" s="15" t="s">
        <v>11558</v>
      </c>
      <c r="Q1294" s="15" t="s">
        <v>11559</v>
      </c>
      <c r="R1294" s="15" t="s">
        <v>11561</v>
      </c>
      <c r="S1294" s="15" t="s">
        <v>11560</v>
      </c>
    </row>
    <row r="1295" spans="1:19" x14ac:dyDescent="0.3">
      <c r="A1295" s="15" t="s">
        <v>10919</v>
      </c>
      <c r="B1295" s="15" t="s">
        <v>13149</v>
      </c>
      <c r="C1295" s="15" t="s">
        <v>13164</v>
      </c>
      <c r="D1295" s="23" t="s">
        <v>13167</v>
      </c>
      <c r="E1295" s="24" t="s">
        <v>13271</v>
      </c>
      <c r="F1295" s="17">
        <v>2100</v>
      </c>
      <c r="G1295" s="17">
        <v>1499</v>
      </c>
      <c r="H1295" s="25">
        <v>0.28999999999999998</v>
      </c>
      <c r="I1295" s="18" t="str">
        <f t="shared" si="61"/>
        <v>&gt;₹500</v>
      </c>
      <c r="J1295" s="18" t="str">
        <f t="shared" si="62"/>
        <v>Not Eligible</v>
      </c>
      <c r="K1295" s="15">
        <v>3.1</v>
      </c>
      <c r="L1295" s="26">
        <v>2283</v>
      </c>
      <c r="M1295" s="27">
        <f t="shared" si="63"/>
        <v>4794300</v>
      </c>
      <c r="N1295" s="15" t="s">
        <v>10920</v>
      </c>
      <c r="O1295" s="15" t="s">
        <v>10921</v>
      </c>
      <c r="P1295" s="15" t="s">
        <v>10922</v>
      </c>
      <c r="Q1295" s="15" t="s">
        <v>10923</v>
      </c>
      <c r="R1295" s="15" t="s">
        <v>10925</v>
      </c>
      <c r="S1295" s="15" t="s">
        <v>10924</v>
      </c>
    </row>
    <row r="1296" spans="1:19" x14ac:dyDescent="0.3">
      <c r="A1296" s="15" t="s">
        <v>13016</v>
      </c>
      <c r="B1296" s="15" t="s">
        <v>13149</v>
      </c>
      <c r="C1296" s="15" t="s">
        <v>13164</v>
      </c>
      <c r="D1296" s="15" t="s">
        <v>13167</v>
      </c>
      <c r="E1296" s="24" t="s">
        <v>13310</v>
      </c>
      <c r="F1296" s="17">
        <v>4330</v>
      </c>
      <c r="G1296" s="17">
        <v>3710</v>
      </c>
      <c r="H1296" s="25">
        <v>0.14000000000000001</v>
      </c>
      <c r="I1296" s="18" t="str">
        <f t="shared" si="61"/>
        <v>&gt;₹500</v>
      </c>
      <c r="J1296" s="18" t="str">
        <f t="shared" si="62"/>
        <v>Not Eligible</v>
      </c>
      <c r="K1296" s="15">
        <v>3.1</v>
      </c>
      <c r="L1296" s="26">
        <v>1127</v>
      </c>
      <c r="M1296" s="27">
        <f t="shared" si="63"/>
        <v>4879910</v>
      </c>
      <c r="N1296" s="15" t="s">
        <v>13017</v>
      </c>
      <c r="O1296" s="15" t="s">
        <v>13018</v>
      </c>
      <c r="P1296" s="15" t="s">
        <v>13019</v>
      </c>
      <c r="Q1296" s="15" t="s">
        <v>13020</v>
      </c>
      <c r="R1296" s="15" t="s">
        <v>13022</v>
      </c>
      <c r="S1296" s="15" t="s">
        <v>13021</v>
      </c>
    </row>
    <row r="1297" spans="1:19" x14ac:dyDescent="0.3">
      <c r="A1297" s="15" t="s">
        <v>4571</v>
      </c>
      <c r="B1297" s="15" t="s">
        <v>13116</v>
      </c>
      <c r="C1297" s="15" t="s">
        <v>13137</v>
      </c>
      <c r="D1297" s="23" t="s">
        <v>13138</v>
      </c>
      <c r="E1297" s="24" t="s">
        <v>13264</v>
      </c>
      <c r="F1297" s="17">
        <v>1899</v>
      </c>
      <c r="G1297" s="17">
        <v>499</v>
      </c>
      <c r="H1297" s="25">
        <v>0.74</v>
      </c>
      <c r="I1297" s="18" t="str">
        <f t="shared" si="61"/>
        <v>₹200 - ₹500</v>
      </c>
      <c r="J1297" s="18" t="str">
        <f t="shared" si="62"/>
        <v>Eligible</v>
      </c>
      <c r="K1297" s="15">
        <v>3</v>
      </c>
      <c r="L1297" s="26">
        <v>113</v>
      </c>
      <c r="M1297" s="27">
        <f t="shared" si="63"/>
        <v>214587</v>
      </c>
      <c r="N1297" s="15" t="s">
        <v>4572</v>
      </c>
      <c r="O1297" s="15" t="s">
        <v>4573</v>
      </c>
      <c r="P1297" s="15" t="s">
        <v>4574</v>
      </c>
      <c r="Q1297" s="15" t="s">
        <v>4575</v>
      </c>
      <c r="R1297" s="15" t="s">
        <v>4577</v>
      </c>
      <c r="S1297" s="15" t="s">
        <v>4576</v>
      </c>
    </row>
    <row r="1298" spans="1:19" x14ac:dyDescent="0.3">
      <c r="A1298" s="15" t="s">
        <v>11565</v>
      </c>
      <c r="B1298" s="15" t="s">
        <v>13149</v>
      </c>
      <c r="C1298" s="15" t="s">
        <v>13164</v>
      </c>
      <c r="D1298" s="15" t="s">
        <v>13167</v>
      </c>
      <c r="E1298" s="24" t="s">
        <v>13271</v>
      </c>
      <c r="F1298" s="17">
        <v>499</v>
      </c>
      <c r="G1298" s="17">
        <v>279</v>
      </c>
      <c r="H1298" s="25">
        <v>0.44</v>
      </c>
      <c r="I1298" s="18" t="str">
        <f t="shared" si="61"/>
        <v>₹200 - ₹500</v>
      </c>
      <c r="J1298" s="18" t="str">
        <f t="shared" si="62"/>
        <v>Not Eligible</v>
      </c>
      <c r="K1298" s="15">
        <v>3</v>
      </c>
      <c r="L1298" s="26">
        <v>2518</v>
      </c>
      <c r="M1298" s="27">
        <f t="shared" si="63"/>
        <v>1256482</v>
      </c>
      <c r="N1298" s="15" t="s">
        <v>11566</v>
      </c>
      <c r="O1298" s="15" t="s">
        <v>11567</v>
      </c>
      <c r="P1298" s="15" t="s">
        <v>11568</v>
      </c>
      <c r="Q1298" s="15" t="s">
        <v>11569</v>
      </c>
      <c r="R1298" s="15" t="s">
        <v>11571</v>
      </c>
      <c r="S1298" s="15" t="s">
        <v>11570</v>
      </c>
    </row>
    <row r="1299" spans="1:19" x14ac:dyDescent="0.3">
      <c r="A1299" s="15" t="s">
        <v>2323</v>
      </c>
      <c r="B1299" s="15" t="s">
        <v>13116</v>
      </c>
      <c r="C1299" s="15" t="s">
        <v>13132</v>
      </c>
      <c r="D1299" s="23" t="s">
        <v>13117</v>
      </c>
      <c r="E1299" s="24" t="s">
        <v>13228</v>
      </c>
      <c r="F1299" s="17">
        <v>1999</v>
      </c>
      <c r="G1299" s="17">
        <v>790</v>
      </c>
      <c r="H1299" s="25">
        <v>0.6</v>
      </c>
      <c r="I1299" s="18" t="str">
        <f t="shared" si="61"/>
        <v>&gt;₹500</v>
      </c>
      <c r="J1299" s="18" t="str">
        <f t="shared" si="62"/>
        <v>Eligible</v>
      </c>
      <c r="K1299" s="15">
        <v>3</v>
      </c>
      <c r="L1299" s="26">
        <v>550</v>
      </c>
      <c r="M1299" s="27">
        <f t="shared" si="63"/>
        <v>1099450</v>
      </c>
      <c r="N1299" s="15" t="s">
        <v>2324</v>
      </c>
      <c r="O1299" s="15" t="s">
        <v>2325</v>
      </c>
      <c r="P1299" s="15" t="s">
        <v>2326</v>
      </c>
      <c r="Q1299" s="15" t="s">
        <v>2327</v>
      </c>
      <c r="R1299" s="15" t="s">
        <v>2329</v>
      </c>
      <c r="S1299" s="15" t="s">
        <v>2328</v>
      </c>
    </row>
    <row r="1300" spans="1:19" x14ac:dyDescent="0.3">
      <c r="A1300" s="15" t="s">
        <v>2491</v>
      </c>
      <c r="B1300" s="15" t="s">
        <v>13082</v>
      </c>
      <c r="C1300" s="15" t="s">
        <v>13083</v>
      </c>
      <c r="D1300" s="15" t="s">
        <v>13086</v>
      </c>
      <c r="E1300" s="24" t="s">
        <v>13194</v>
      </c>
      <c r="F1300" s="17">
        <v>999</v>
      </c>
      <c r="G1300" s="17">
        <v>199</v>
      </c>
      <c r="H1300" s="25">
        <v>0.8</v>
      </c>
      <c r="I1300" s="18" t="str">
        <f t="shared" si="61"/>
        <v>&lt;₹200</v>
      </c>
      <c r="J1300" s="18" t="str">
        <f t="shared" si="62"/>
        <v>Eligible</v>
      </c>
      <c r="K1300" s="15">
        <v>3</v>
      </c>
      <c r="L1300" s="26">
        <v>2</v>
      </c>
      <c r="M1300" s="27">
        <f t="shared" si="63"/>
        <v>1998</v>
      </c>
      <c r="N1300" s="15" t="s">
        <v>2492</v>
      </c>
      <c r="O1300" s="15" t="s">
        <v>2493</v>
      </c>
      <c r="P1300" s="15" t="s">
        <v>2494</v>
      </c>
      <c r="Q1300" s="15" t="s">
        <v>2495</v>
      </c>
      <c r="R1300" s="15" t="s">
        <v>2497</v>
      </c>
      <c r="S1300" s="15" t="s">
        <v>2496</v>
      </c>
    </row>
    <row r="1301" spans="1:19" x14ac:dyDescent="0.3">
      <c r="A1301" s="15" t="s">
        <v>12916</v>
      </c>
      <c r="B1301" s="15" t="s">
        <v>13149</v>
      </c>
      <c r="C1301" s="15" t="s">
        <v>13164</v>
      </c>
      <c r="D1301" s="15" t="s">
        <v>13167</v>
      </c>
      <c r="E1301" s="24" t="s">
        <v>13314</v>
      </c>
      <c r="F1301" s="17">
        <v>1295</v>
      </c>
      <c r="G1301" s="17">
        <v>587</v>
      </c>
      <c r="H1301" s="25">
        <v>0.55000000000000004</v>
      </c>
      <c r="I1301" s="18" t="str">
        <f t="shared" si="61"/>
        <v>&gt;₹500</v>
      </c>
      <c r="J1301" s="18" t="str">
        <f t="shared" si="62"/>
        <v>Eligible</v>
      </c>
      <c r="K1301" s="15">
        <v>2.9</v>
      </c>
      <c r="L1301" s="26">
        <v>1090</v>
      </c>
      <c r="M1301" s="27">
        <f t="shared" si="63"/>
        <v>1411550</v>
      </c>
      <c r="N1301" s="15" t="s">
        <v>12917</v>
      </c>
      <c r="O1301" s="15" t="s">
        <v>12918</v>
      </c>
      <c r="P1301" s="15" t="s">
        <v>12919</v>
      </c>
      <c r="Q1301" s="15" t="s">
        <v>12920</v>
      </c>
      <c r="R1301" s="15" t="s">
        <v>12922</v>
      </c>
      <c r="S1301" s="15" t="s">
        <v>12921</v>
      </c>
    </row>
    <row r="1302" spans="1:19" x14ac:dyDescent="0.3">
      <c r="A1302" s="15" t="s">
        <v>11274</v>
      </c>
      <c r="B1302" s="15" t="s">
        <v>13149</v>
      </c>
      <c r="C1302" s="15" t="s">
        <v>13164</v>
      </c>
      <c r="D1302" s="23" t="s">
        <v>13168</v>
      </c>
      <c r="E1302" s="24" t="s">
        <v>13226</v>
      </c>
      <c r="F1302" s="17">
        <v>9999</v>
      </c>
      <c r="G1302" s="17">
        <v>5999</v>
      </c>
      <c r="H1302" s="25">
        <v>0.4</v>
      </c>
      <c r="I1302" s="18" t="str">
        <f t="shared" si="61"/>
        <v>&gt;₹500</v>
      </c>
      <c r="J1302" s="18" t="str">
        <f t="shared" si="62"/>
        <v>Not Eligible</v>
      </c>
      <c r="K1302" s="15">
        <v>2.8</v>
      </c>
      <c r="L1302" s="26">
        <v>4118</v>
      </c>
      <c r="M1302" s="27">
        <f t="shared" si="63"/>
        <v>41175882</v>
      </c>
      <c r="N1302" s="15" t="s">
        <v>11275</v>
      </c>
      <c r="O1302" s="15" t="s">
        <v>11276</v>
      </c>
      <c r="P1302" s="15" t="s">
        <v>11277</v>
      </c>
      <c r="Q1302" s="15" t="s">
        <v>11278</v>
      </c>
      <c r="R1302" s="15" t="s">
        <v>11280</v>
      </c>
      <c r="S1302" s="15" t="s">
        <v>11279</v>
      </c>
    </row>
    <row r="1303" spans="1:19" x14ac:dyDescent="0.3">
      <c r="A1303" s="15" t="s">
        <v>4521</v>
      </c>
      <c r="B1303" s="15" t="s">
        <v>13116</v>
      </c>
      <c r="C1303" s="15" t="s">
        <v>13137</v>
      </c>
      <c r="D1303" s="23" t="s">
        <v>13139</v>
      </c>
      <c r="E1303" s="24" t="s">
        <v>13197</v>
      </c>
      <c r="F1303" s="17">
        <v>15999</v>
      </c>
      <c r="G1303" s="17">
        <v>13999</v>
      </c>
      <c r="H1303" s="25">
        <v>0.13</v>
      </c>
      <c r="I1303" s="18" t="str">
        <f t="shared" si="61"/>
        <v>&gt;₹500</v>
      </c>
      <c r="J1303" s="18" t="str">
        <f t="shared" si="62"/>
        <v>Not Eligible</v>
      </c>
      <c r="K1303" s="15">
        <v>2.8</v>
      </c>
      <c r="L1303" s="26">
        <v>468</v>
      </c>
      <c r="M1303" s="27">
        <f t="shared" si="63"/>
        <v>7487532</v>
      </c>
      <c r="N1303" s="15" t="s">
        <v>4522</v>
      </c>
      <c r="O1303" s="15" t="s">
        <v>4523</v>
      </c>
      <c r="P1303" s="15" t="s">
        <v>4524</v>
      </c>
      <c r="Q1303" s="15" t="s">
        <v>4525</v>
      </c>
      <c r="R1303" s="15" t="s">
        <v>4527</v>
      </c>
      <c r="S1303" s="15" t="s">
        <v>4526</v>
      </c>
    </row>
    <row r="1304" spans="1:19" x14ac:dyDescent="0.3">
      <c r="A1304" s="15" t="s">
        <v>11978</v>
      </c>
      <c r="B1304" s="15" t="s">
        <v>13149</v>
      </c>
      <c r="C1304" s="15" t="s">
        <v>13164</v>
      </c>
      <c r="D1304" s="15" t="s">
        <v>13168</v>
      </c>
      <c r="E1304" s="24" t="s">
        <v>13206</v>
      </c>
      <c r="F1304" s="17">
        <v>4995</v>
      </c>
      <c r="G1304" s="17">
        <v>3299</v>
      </c>
      <c r="H1304" s="25">
        <v>0.34</v>
      </c>
      <c r="I1304" s="18" t="str">
        <f t="shared" si="61"/>
        <v>&gt;₹500</v>
      </c>
      <c r="J1304" s="18" t="str">
        <f t="shared" si="62"/>
        <v>Not Eligible</v>
      </c>
      <c r="K1304" s="15">
        <v>2.6</v>
      </c>
      <c r="L1304" s="26">
        <v>8031</v>
      </c>
      <c r="M1304" s="27">
        <f t="shared" si="63"/>
        <v>40114845</v>
      </c>
      <c r="N1304" s="15" t="s">
        <v>11979</v>
      </c>
      <c r="O1304" s="15" t="s">
        <v>11980</v>
      </c>
      <c r="P1304" s="15" t="s">
        <v>11981</v>
      </c>
      <c r="Q1304" s="15" t="s">
        <v>11982</v>
      </c>
      <c r="R1304" s="15" t="s">
        <v>11984</v>
      </c>
      <c r="S1304" s="15" t="s">
        <v>11983</v>
      </c>
    </row>
    <row r="1305" spans="1:19" x14ac:dyDescent="0.3">
      <c r="A1305" s="15" t="s">
        <v>11506</v>
      </c>
      <c r="B1305" s="15" t="s">
        <v>13149</v>
      </c>
      <c r="C1305" s="23" t="s">
        <v>13164</v>
      </c>
      <c r="D1305" s="23" t="s">
        <v>13167</v>
      </c>
      <c r="E1305" s="24" t="s">
        <v>13196</v>
      </c>
      <c r="F1305" s="17">
        <v>7795</v>
      </c>
      <c r="G1305" s="17">
        <v>3249</v>
      </c>
      <c r="H1305" s="25">
        <v>0.57999999999999996</v>
      </c>
      <c r="I1305" s="18" t="str">
        <f t="shared" si="61"/>
        <v>&gt;₹500</v>
      </c>
      <c r="J1305" s="18" t="str">
        <f t="shared" si="62"/>
        <v>Eligible</v>
      </c>
      <c r="K1305" s="15">
        <v>2</v>
      </c>
      <c r="L1305" s="26">
        <v>6987</v>
      </c>
      <c r="M1305" s="27">
        <f t="shared" si="63"/>
        <v>54463665</v>
      </c>
      <c r="N1305" s="15" t="s">
        <v>11507</v>
      </c>
      <c r="O1305" s="15" t="s">
        <v>11508</v>
      </c>
      <c r="P1305" s="15" t="s">
        <v>11509</v>
      </c>
      <c r="Q1305" s="15" t="s">
        <v>11510</v>
      </c>
      <c r="R1305" s="15" t="s">
        <v>11512</v>
      </c>
      <c r="S1305" s="15" t="s">
        <v>11511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DBD4-FCDE-405D-A668-C09AE89DE24E}">
  <dimension ref="A2:M317"/>
  <sheetViews>
    <sheetView topLeftCell="B1" zoomScale="60" zoomScaleNormal="60" zoomScalePageLayoutView="10" workbookViewId="0">
      <selection activeCell="B55" sqref="B55"/>
    </sheetView>
  </sheetViews>
  <sheetFormatPr defaultColWidth="8.875" defaultRowHeight="15.75" x14ac:dyDescent="0.25"/>
  <cols>
    <col min="1" max="1" width="21.625" style="6" bestFit="1" customWidth="1"/>
    <col min="2" max="2" width="29.875" style="6" bestFit="1" customWidth="1"/>
    <col min="3" max="3" width="22.5" style="6" bestFit="1" customWidth="1"/>
    <col min="4" max="4" width="21.625" style="6" bestFit="1" customWidth="1"/>
    <col min="5" max="5" width="26.5" style="6" bestFit="1" customWidth="1"/>
    <col min="6" max="6" width="26.375" style="6" bestFit="1" customWidth="1"/>
    <col min="7" max="7" width="8.875" style="6"/>
    <col min="8" max="8" width="25.5" style="6" bestFit="1" customWidth="1"/>
    <col min="9" max="9" width="30.125" style="6" bestFit="1" customWidth="1"/>
    <col min="10" max="10" width="36" style="6" bestFit="1" customWidth="1"/>
    <col min="11" max="11" width="27.625" style="6" bestFit="1" customWidth="1"/>
    <col min="12" max="12" width="16.375" style="6" bestFit="1" customWidth="1"/>
    <col min="13" max="13" width="25.625" style="6" bestFit="1" customWidth="1"/>
    <col min="14" max="16384" width="8.875" style="6"/>
  </cols>
  <sheetData>
    <row r="2" spans="1:13" x14ac:dyDescent="0.25">
      <c r="A2" s="6" t="s">
        <v>13318</v>
      </c>
      <c r="H2" s="6" t="s">
        <v>13330</v>
      </c>
    </row>
    <row r="3" spans="1:13" x14ac:dyDescent="0.25">
      <c r="A3" s="7" t="s">
        <v>13343</v>
      </c>
      <c r="B3" s="6" t="s">
        <v>13317</v>
      </c>
      <c r="H3" s="7" t="s">
        <v>13075</v>
      </c>
      <c r="I3" s="6" t="s">
        <v>13328</v>
      </c>
      <c r="J3" s="6" t="s">
        <v>13329</v>
      </c>
    </row>
    <row r="4" spans="1:13" x14ac:dyDescent="0.25">
      <c r="A4" s="6" t="s">
        <v>13078</v>
      </c>
      <c r="B4" s="8">
        <v>6.4484431615795625E-4</v>
      </c>
      <c r="H4" s="6" t="s">
        <v>13078</v>
      </c>
      <c r="I4" s="9">
        <v>4000</v>
      </c>
      <c r="J4" s="9">
        <v>2339</v>
      </c>
    </row>
    <row r="5" spans="1:13" x14ac:dyDescent="0.25">
      <c r="A5" s="6" t="s">
        <v>13082</v>
      </c>
      <c r="B5" s="8">
        <v>0.37574464165080151</v>
      </c>
      <c r="H5" s="6" t="s">
        <v>13082</v>
      </c>
      <c r="I5" s="9">
        <v>1708.8747865168536</v>
      </c>
      <c r="J5" s="9">
        <v>852.78341573033708</v>
      </c>
    </row>
    <row r="6" spans="1:13" x14ac:dyDescent="0.25">
      <c r="A6" s="6" t="s">
        <v>13116</v>
      </c>
      <c r="B6" s="8">
        <v>0.41035128661794507</v>
      </c>
      <c r="H6" s="6" t="s">
        <v>13116</v>
      </c>
      <c r="I6" s="9">
        <v>9830.3740310077519</v>
      </c>
      <c r="J6" s="9">
        <v>5708.1472868217052</v>
      </c>
    </row>
    <row r="7" spans="1:13" x14ac:dyDescent="0.25">
      <c r="A7" s="6" t="s">
        <v>13145</v>
      </c>
      <c r="B7" s="8">
        <v>8.1373211324694498E-4</v>
      </c>
      <c r="H7" s="6" t="s">
        <v>13145</v>
      </c>
      <c r="I7" s="9">
        <v>1900</v>
      </c>
      <c r="J7" s="9">
        <v>899</v>
      </c>
    </row>
    <row r="8" spans="1:13" x14ac:dyDescent="0.25">
      <c r="A8" s="6" t="s">
        <v>13149</v>
      </c>
      <c r="B8" s="8">
        <v>0.20338696800343917</v>
      </c>
      <c r="H8" s="6" t="s">
        <v>13149</v>
      </c>
      <c r="I8" s="9">
        <v>4353.5673981191221</v>
      </c>
      <c r="J8" s="9">
        <v>2391.387836990596</v>
      </c>
    </row>
    <row r="9" spans="1:13" x14ac:dyDescent="0.25">
      <c r="A9" s="6" t="s">
        <v>13171</v>
      </c>
      <c r="B9" s="8">
        <v>1.7656451513848803E-3</v>
      </c>
      <c r="H9" s="6" t="s">
        <v>13171</v>
      </c>
      <c r="I9" s="9">
        <v>799</v>
      </c>
      <c r="J9" s="9">
        <v>337</v>
      </c>
    </row>
    <row r="10" spans="1:13" x14ac:dyDescent="0.25">
      <c r="A10" s="6" t="s">
        <v>13176</v>
      </c>
      <c r="B10" s="8">
        <v>1.4125161211079042E-3</v>
      </c>
      <c r="H10" s="6" t="s">
        <v>13176</v>
      </c>
      <c r="I10" s="9">
        <v>1347</v>
      </c>
      <c r="J10" s="9">
        <v>638</v>
      </c>
    </row>
    <row r="11" spans="1:13" x14ac:dyDescent="0.25">
      <c r="A11" s="6" t="s">
        <v>13180</v>
      </c>
      <c r="B11" s="8">
        <v>5.8803660259166019E-3</v>
      </c>
      <c r="H11" s="6" t="s">
        <v>13180</v>
      </c>
      <c r="I11" s="9">
        <v>455.22222222222223</v>
      </c>
      <c r="J11" s="9">
        <v>290.55555555555554</v>
      </c>
    </row>
    <row r="12" spans="1:13" x14ac:dyDescent="0.25">
      <c r="A12" s="6" t="s">
        <v>13316</v>
      </c>
      <c r="B12" s="8">
        <v>0</v>
      </c>
      <c r="H12" s="6" t="s">
        <v>13316</v>
      </c>
      <c r="I12" s="9"/>
      <c r="J12" s="9"/>
    </row>
    <row r="13" spans="1:13" x14ac:dyDescent="0.25">
      <c r="A13" s="6" t="s">
        <v>13186</v>
      </c>
      <c r="B13" s="8">
        <v>1</v>
      </c>
      <c r="H13" s="6" t="s">
        <v>13186</v>
      </c>
      <c r="I13" s="9">
        <v>5552.2210736196312</v>
      </c>
      <c r="J13" s="9">
        <v>3142.7632975460124</v>
      </c>
    </row>
    <row r="14" spans="1:13" x14ac:dyDescent="0.25">
      <c r="L14" s="10" t="s">
        <v>13339</v>
      </c>
    </row>
    <row r="15" spans="1:13" x14ac:dyDescent="0.25">
      <c r="L15" s="7" t="s">
        <v>13338</v>
      </c>
      <c r="M15" s="6" t="s">
        <v>13335</v>
      </c>
    </row>
    <row r="16" spans="1:13" x14ac:dyDescent="0.25">
      <c r="A16" s="6" t="s">
        <v>13325</v>
      </c>
      <c r="D16" s="6" t="s">
        <v>13327</v>
      </c>
      <c r="H16" s="6" t="s">
        <v>13331</v>
      </c>
      <c r="L16" s="11">
        <v>3.8327526132404177</v>
      </c>
      <c r="M16" s="6">
        <v>4.4000000000000004</v>
      </c>
    </row>
    <row r="17" spans="1:13" x14ac:dyDescent="0.25">
      <c r="A17" s="7" t="s">
        <v>13075</v>
      </c>
      <c r="B17" s="6" t="s">
        <v>13324</v>
      </c>
      <c r="D17" s="7" t="s">
        <v>13075</v>
      </c>
      <c r="E17" s="6" t="s">
        <v>13326</v>
      </c>
      <c r="H17" s="7" t="s">
        <v>13192</v>
      </c>
      <c r="I17" s="6" t="s">
        <v>13342</v>
      </c>
      <c r="L17" s="11">
        <v>5.7818659658344282</v>
      </c>
      <c r="M17" s="6">
        <v>3.9</v>
      </c>
    </row>
    <row r="18" spans="1:13" x14ac:dyDescent="0.25">
      <c r="A18" s="6" t="s">
        <v>13078</v>
      </c>
      <c r="B18" s="6">
        <v>1</v>
      </c>
      <c r="D18" s="6" t="s">
        <v>13078</v>
      </c>
      <c r="E18" s="9">
        <v>363713</v>
      </c>
      <c r="H18" s="6">
        <v>2</v>
      </c>
      <c r="I18" s="6">
        <v>1</v>
      </c>
      <c r="L18" s="11">
        <v>7.7074332557881915</v>
      </c>
      <c r="M18" s="6">
        <v>4.5999999999999996</v>
      </c>
    </row>
    <row r="19" spans="1:13" x14ac:dyDescent="0.25">
      <c r="A19" s="6" t="s">
        <v>13082</v>
      </c>
      <c r="B19" s="6">
        <v>445</v>
      </c>
      <c r="D19" s="6" t="s">
        <v>13082</v>
      </c>
      <c r="E19" s="9">
        <v>7908116</v>
      </c>
      <c r="H19" s="6">
        <v>2.6</v>
      </c>
      <c r="I19" s="6">
        <v>1</v>
      </c>
      <c r="L19" s="11">
        <v>8.4388185654008439</v>
      </c>
      <c r="M19" s="6">
        <v>4.0999999999999996</v>
      </c>
    </row>
    <row r="20" spans="1:13" x14ac:dyDescent="0.25">
      <c r="A20" s="6" t="s">
        <v>13116</v>
      </c>
      <c r="B20" s="6">
        <v>516</v>
      </c>
      <c r="D20" s="6" t="s">
        <v>13116</v>
      </c>
      <c r="E20" s="9">
        <v>9170533</v>
      </c>
      <c r="H20" s="6">
        <v>2.8</v>
      </c>
      <c r="I20" s="6">
        <v>2</v>
      </c>
      <c r="L20" s="11">
        <v>9.7290322580645157</v>
      </c>
      <c r="M20" s="6">
        <v>4.0999999999999996</v>
      </c>
    </row>
    <row r="21" spans="1:13" x14ac:dyDescent="0.25">
      <c r="A21" s="6" t="s">
        <v>13145</v>
      </c>
      <c r="B21" s="6">
        <v>1</v>
      </c>
      <c r="D21" s="6" t="s">
        <v>13145</v>
      </c>
      <c r="E21" s="9">
        <v>5355</v>
      </c>
      <c r="H21" s="6">
        <v>2.9</v>
      </c>
      <c r="I21" s="6">
        <v>1</v>
      </c>
      <c r="L21" s="11">
        <v>10.1010101010101</v>
      </c>
      <c r="M21" s="6">
        <v>4.5</v>
      </c>
    </row>
    <row r="22" spans="1:13" x14ac:dyDescent="0.25">
      <c r="A22" s="6" t="s">
        <v>13149</v>
      </c>
      <c r="B22" s="6">
        <v>319</v>
      </c>
      <c r="D22" s="6" t="s">
        <v>13149</v>
      </c>
      <c r="E22" s="9">
        <v>5328289</v>
      </c>
      <c r="H22" s="6">
        <v>3</v>
      </c>
      <c r="I22" s="6">
        <v>4</v>
      </c>
      <c r="L22" s="11">
        <v>12.531328320802004</v>
      </c>
      <c r="M22" s="6">
        <v>11.9</v>
      </c>
    </row>
    <row r="23" spans="1:13" x14ac:dyDescent="0.25">
      <c r="A23" s="6" t="s">
        <v>13171</v>
      </c>
      <c r="B23" s="6">
        <v>2</v>
      </c>
      <c r="D23" s="6" t="s">
        <v>13171</v>
      </c>
      <c r="E23" s="9">
        <v>13751</v>
      </c>
      <c r="H23" s="6">
        <v>3.1</v>
      </c>
      <c r="I23" s="6">
        <v>3</v>
      </c>
      <c r="L23" s="11">
        <v>13.257142857142856</v>
      </c>
      <c r="M23" s="6">
        <v>4.2</v>
      </c>
    </row>
    <row r="24" spans="1:13" x14ac:dyDescent="0.25">
      <c r="A24" s="6" t="s">
        <v>13176</v>
      </c>
      <c r="B24" s="6">
        <v>2</v>
      </c>
      <c r="D24" s="6" t="s">
        <v>13176</v>
      </c>
      <c r="E24" s="9">
        <v>182832</v>
      </c>
      <c r="H24" s="6">
        <v>3.2</v>
      </c>
      <c r="I24" s="6">
        <v>2</v>
      </c>
      <c r="L24" s="11">
        <v>14.428571428571429</v>
      </c>
      <c r="M24" s="6">
        <v>3.8</v>
      </c>
    </row>
    <row r="25" spans="1:13" x14ac:dyDescent="0.25">
      <c r="A25" s="6" t="s">
        <v>13180</v>
      </c>
      <c r="B25" s="6">
        <v>18</v>
      </c>
      <c r="D25" s="6" t="s">
        <v>13180</v>
      </c>
      <c r="E25" s="9">
        <v>402883</v>
      </c>
      <c r="H25" s="6">
        <v>3.3</v>
      </c>
      <c r="I25" s="6">
        <v>15</v>
      </c>
      <c r="L25" s="11">
        <v>15.015015015015015</v>
      </c>
      <c r="M25" s="6">
        <v>4.0999999999999996</v>
      </c>
    </row>
    <row r="26" spans="1:13" x14ac:dyDescent="0.25">
      <c r="A26" s="6" t="s">
        <v>13316</v>
      </c>
      <c r="D26" s="6" t="s">
        <v>13316</v>
      </c>
      <c r="E26" s="9"/>
      <c r="H26" s="6">
        <v>3.4</v>
      </c>
      <c r="I26" s="6">
        <v>10</v>
      </c>
      <c r="L26" s="11">
        <v>15.788722341184869</v>
      </c>
      <c r="M26" s="6">
        <v>4.2</v>
      </c>
    </row>
    <row r="27" spans="1:13" x14ac:dyDescent="0.25">
      <c r="A27" s="6" t="s">
        <v>13186</v>
      </c>
      <c r="B27" s="6">
        <v>1304</v>
      </c>
      <c r="D27" s="6" t="s">
        <v>13186</v>
      </c>
      <c r="E27" s="9">
        <v>23375472</v>
      </c>
      <c r="H27" s="6">
        <v>3.5</v>
      </c>
      <c r="I27" s="6">
        <v>26</v>
      </c>
      <c r="L27" s="11">
        <v>16.616837136113297</v>
      </c>
      <c r="M27" s="6">
        <v>4</v>
      </c>
    </row>
    <row r="28" spans="1:13" x14ac:dyDescent="0.25">
      <c r="H28" s="6">
        <v>3.6</v>
      </c>
      <c r="I28" s="6">
        <v>33</v>
      </c>
      <c r="L28" s="11">
        <v>16.905444126074499</v>
      </c>
      <c r="M28" s="6">
        <v>3.7</v>
      </c>
    </row>
    <row r="29" spans="1:13" x14ac:dyDescent="0.25">
      <c r="H29" s="6">
        <v>3.7</v>
      </c>
      <c r="I29" s="6">
        <v>41</v>
      </c>
      <c r="L29" s="11">
        <v>17.370892018779344</v>
      </c>
      <c r="M29" s="6">
        <v>4.3</v>
      </c>
    </row>
    <row r="30" spans="1:13" x14ac:dyDescent="0.25">
      <c r="A30" s="6" t="s">
        <v>13333</v>
      </c>
      <c r="D30" s="6" t="s">
        <v>13334</v>
      </c>
      <c r="H30" s="6">
        <v>3.8</v>
      </c>
      <c r="I30" s="6">
        <v>78</v>
      </c>
      <c r="L30" s="11">
        <v>17.543859649122805</v>
      </c>
      <c r="M30" s="6">
        <v>4.3</v>
      </c>
    </row>
    <row r="31" spans="1:13" x14ac:dyDescent="0.25">
      <c r="A31" s="7" t="s">
        <v>13075</v>
      </c>
      <c r="B31" s="6" t="s">
        <v>13332</v>
      </c>
      <c r="D31" s="7" t="s">
        <v>13344</v>
      </c>
      <c r="E31" s="7" t="s">
        <v>13190</v>
      </c>
      <c r="F31" s="6" t="s">
        <v>13324</v>
      </c>
      <c r="H31" s="6">
        <v>3.9</v>
      </c>
      <c r="I31" s="6">
        <v>108</v>
      </c>
      <c r="L31" s="11">
        <v>17.565698478561547</v>
      </c>
      <c r="M31" s="6">
        <v>3.6</v>
      </c>
    </row>
    <row r="32" spans="1:13" x14ac:dyDescent="0.25">
      <c r="A32" s="6" t="s">
        <v>13078</v>
      </c>
      <c r="B32" s="9">
        <v>1454852000</v>
      </c>
      <c r="D32" s="6" t="s">
        <v>13078</v>
      </c>
      <c r="E32" s="6" t="s">
        <v>13319</v>
      </c>
      <c r="F32" s="6">
        <v>1</v>
      </c>
      <c r="H32" s="6">
        <v>4</v>
      </c>
      <c r="I32" s="6">
        <v>153</v>
      </c>
      <c r="L32" s="11">
        <v>17.794486215538846</v>
      </c>
      <c r="M32" s="6">
        <v>4.3</v>
      </c>
    </row>
    <row r="33" spans="1:13" x14ac:dyDescent="0.25">
      <c r="A33" s="6" t="s">
        <v>13082</v>
      </c>
      <c r="B33" s="9">
        <v>10416798833.459999</v>
      </c>
      <c r="D33" s="6" t="s">
        <v>13081</v>
      </c>
      <c r="F33" s="6">
        <v>1</v>
      </c>
      <c r="H33" s="6">
        <v>4.0999999999999996</v>
      </c>
      <c r="I33" s="6">
        <v>221</v>
      </c>
      <c r="L33" s="11">
        <v>18.023604720944189</v>
      </c>
      <c r="M33" s="6">
        <v>3.8</v>
      </c>
    </row>
    <row r="34" spans="1:13" x14ac:dyDescent="0.25">
      <c r="A34" s="6" t="s">
        <v>13116</v>
      </c>
      <c r="B34" s="9">
        <v>107125944832</v>
      </c>
      <c r="D34" s="6" t="s">
        <v>13082</v>
      </c>
      <c r="E34" s="6" t="s">
        <v>13321</v>
      </c>
      <c r="F34" s="6">
        <v>174</v>
      </c>
      <c r="H34" s="6">
        <v>4.2</v>
      </c>
      <c r="I34" s="6">
        <v>203</v>
      </c>
      <c r="L34" s="11">
        <v>18.761726078799249</v>
      </c>
      <c r="M34" s="6">
        <v>4.0999999999999996</v>
      </c>
    </row>
    <row r="35" spans="1:13" x14ac:dyDescent="0.25">
      <c r="A35" s="6" t="s">
        <v>13145</v>
      </c>
      <c r="B35" s="9">
        <v>10174500</v>
      </c>
      <c r="E35" s="6" t="s">
        <v>13323</v>
      </c>
      <c r="F35" s="6">
        <v>109</v>
      </c>
      <c r="H35" s="6">
        <v>4.3</v>
      </c>
      <c r="I35" s="6">
        <v>203</v>
      </c>
      <c r="L35" s="11">
        <v>19.536585365853661</v>
      </c>
      <c r="M35" s="6">
        <v>4.0999999999999996</v>
      </c>
    </row>
    <row r="36" spans="1:13" x14ac:dyDescent="0.25">
      <c r="A36" s="6" t="s">
        <v>13149</v>
      </c>
      <c r="B36" s="9">
        <v>20506145527</v>
      </c>
      <c r="E36" s="6" t="s">
        <v>13319</v>
      </c>
      <c r="F36" s="6">
        <v>162</v>
      </c>
      <c r="H36" s="6">
        <v>4.4000000000000004</v>
      </c>
      <c r="I36" s="6">
        <v>111</v>
      </c>
      <c r="L36" s="11">
        <v>20.010005002501249</v>
      </c>
      <c r="M36" s="6">
        <v>4.4000000000000004</v>
      </c>
    </row>
    <row r="37" spans="1:13" x14ac:dyDescent="0.25">
      <c r="A37" s="6" t="s">
        <v>13171</v>
      </c>
      <c r="B37" s="9">
        <v>8787249</v>
      </c>
      <c r="D37" s="6" t="s">
        <v>13115</v>
      </c>
      <c r="F37" s="6">
        <v>445</v>
      </c>
      <c r="H37" s="6">
        <v>4.5</v>
      </c>
      <c r="I37" s="6">
        <v>62</v>
      </c>
      <c r="L37" s="11">
        <v>20.01053185887309</v>
      </c>
      <c r="M37" s="6">
        <v>4.4000000000000004</v>
      </c>
    </row>
    <row r="38" spans="1:13" x14ac:dyDescent="0.25">
      <c r="A38" s="6" t="s">
        <v>13176</v>
      </c>
      <c r="B38" s="9">
        <v>330802416</v>
      </c>
      <c r="D38" s="6" t="s">
        <v>13116</v>
      </c>
      <c r="E38" s="6" t="s">
        <v>13321</v>
      </c>
      <c r="F38" s="6">
        <v>119</v>
      </c>
      <c r="H38" s="6">
        <v>4.5999999999999996</v>
      </c>
      <c r="I38" s="6">
        <v>15</v>
      </c>
      <c r="L38" s="11">
        <v>21.2443095599393</v>
      </c>
      <c r="M38" s="6">
        <v>4.3</v>
      </c>
    </row>
    <row r="39" spans="1:13" x14ac:dyDescent="0.25">
      <c r="A39" s="6" t="s">
        <v>13180</v>
      </c>
      <c r="B39" s="9">
        <v>75757799</v>
      </c>
      <c r="E39" s="6" t="s">
        <v>13323</v>
      </c>
      <c r="F39" s="6">
        <v>41</v>
      </c>
      <c r="H39" s="6">
        <v>4.7</v>
      </c>
      <c r="I39" s="6">
        <v>5</v>
      </c>
      <c r="L39" s="11">
        <v>21.276595744680851</v>
      </c>
      <c r="M39" s="6">
        <v>4.4000000000000004</v>
      </c>
    </row>
    <row r="40" spans="1:13" x14ac:dyDescent="0.25">
      <c r="A40" s="6" t="s">
        <v>13316</v>
      </c>
      <c r="B40" s="9"/>
      <c r="E40" s="6" t="s">
        <v>13319</v>
      </c>
      <c r="F40" s="6">
        <v>356</v>
      </c>
      <c r="H40" s="6">
        <v>4.8</v>
      </c>
      <c r="I40" s="6">
        <v>3</v>
      </c>
      <c r="L40" s="11">
        <v>22.410184862225321</v>
      </c>
      <c r="M40" s="6">
        <v>4.2</v>
      </c>
    </row>
    <row r="41" spans="1:13" x14ac:dyDescent="0.25">
      <c r="A41" s="6" t="s">
        <v>13186</v>
      </c>
      <c r="B41" s="9">
        <v>139929263156.45999</v>
      </c>
      <c r="D41" s="6" t="s">
        <v>13144</v>
      </c>
      <c r="F41" s="6">
        <v>516</v>
      </c>
      <c r="H41" s="6">
        <v>5</v>
      </c>
      <c r="I41" s="6">
        <v>3</v>
      </c>
      <c r="L41" s="11">
        <v>22.444444444444443</v>
      </c>
      <c r="M41" s="6">
        <v>4</v>
      </c>
    </row>
    <row r="42" spans="1:13" x14ac:dyDescent="0.25">
      <c r="D42" s="6" t="s">
        <v>13145</v>
      </c>
      <c r="E42" s="6" t="s">
        <v>13319</v>
      </c>
      <c r="F42" s="6">
        <v>1</v>
      </c>
      <c r="H42" s="6" t="s">
        <v>13186</v>
      </c>
      <c r="I42" s="6">
        <v>1304</v>
      </c>
      <c r="L42" s="11">
        <v>22.826766729205751</v>
      </c>
      <c r="M42" s="6">
        <v>3.9</v>
      </c>
    </row>
    <row r="43" spans="1:13" x14ac:dyDescent="0.25">
      <c r="D43" s="6" t="s">
        <v>13148</v>
      </c>
      <c r="F43" s="6">
        <v>1</v>
      </c>
      <c r="L43" s="11">
        <v>23.314065510597302</v>
      </c>
      <c r="M43" s="6">
        <v>4</v>
      </c>
    </row>
    <row r="44" spans="1:13" x14ac:dyDescent="0.25">
      <c r="D44" s="6" t="s">
        <v>13149</v>
      </c>
      <c r="E44" s="6" t="s">
        <v>13321</v>
      </c>
      <c r="F44" s="6">
        <v>44</v>
      </c>
      <c r="L44" s="11">
        <v>23.348899266177451</v>
      </c>
      <c r="M44" s="6">
        <v>3.6</v>
      </c>
    </row>
    <row r="45" spans="1:13" x14ac:dyDescent="0.25">
      <c r="E45" s="6" t="s">
        <v>13323</v>
      </c>
      <c r="F45" s="6">
        <v>13</v>
      </c>
      <c r="L45" s="11">
        <v>23.411371237458194</v>
      </c>
      <c r="M45" s="6">
        <v>12.3</v>
      </c>
    </row>
    <row r="46" spans="1:13" x14ac:dyDescent="0.25">
      <c r="E46" s="6" t="s">
        <v>13319</v>
      </c>
      <c r="F46" s="6">
        <v>262</v>
      </c>
      <c r="L46" s="11">
        <v>23.514851485148512</v>
      </c>
      <c r="M46" s="6">
        <v>4.3</v>
      </c>
    </row>
    <row r="47" spans="1:13" x14ac:dyDescent="0.25">
      <c r="D47" s="6" t="s">
        <v>13170</v>
      </c>
      <c r="F47" s="6">
        <v>319</v>
      </c>
      <c r="L47" s="11">
        <v>23.823129251700681</v>
      </c>
      <c r="M47" s="6">
        <v>3.6</v>
      </c>
    </row>
    <row r="48" spans="1:13" x14ac:dyDescent="0.25">
      <c r="D48" s="6" t="s">
        <v>13171</v>
      </c>
      <c r="E48" s="6" t="s">
        <v>13321</v>
      </c>
      <c r="F48" s="6">
        <v>2</v>
      </c>
      <c r="L48" s="11">
        <v>24.292655044298371</v>
      </c>
      <c r="M48" s="6">
        <v>4.0999999999999996</v>
      </c>
    </row>
    <row r="49" spans="2:13" x14ac:dyDescent="0.25">
      <c r="D49" s="6" t="s">
        <v>13175</v>
      </c>
      <c r="F49" s="6">
        <v>2</v>
      </c>
      <c r="L49" s="11">
        <v>25.012506253126567</v>
      </c>
      <c r="M49" s="6">
        <v>4.4000000000000004</v>
      </c>
    </row>
    <row r="50" spans="2:13" x14ac:dyDescent="0.25">
      <c r="D50" s="6" t="s">
        <v>13176</v>
      </c>
      <c r="E50" s="6" t="s">
        <v>13321</v>
      </c>
      <c r="F50" s="6">
        <v>1</v>
      </c>
      <c r="H50" s="6" t="s">
        <v>13345</v>
      </c>
      <c r="L50" s="11">
        <v>25.031289111389238</v>
      </c>
      <c r="M50" s="6">
        <v>4.4000000000000004</v>
      </c>
    </row>
    <row r="51" spans="2:13" x14ac:dyDescent="0.25">
      <c r="E51" s="6" t="s">
        <v>13319</v>
      </c>
      <c r="F51" s="6">
        <v>1</v>
      </c>
      <c r="H51" s="7" t="s">
        <v>13075</v>
      </c>
      <c r="I51" s="7" t="s">
        <v>13077</v>
      </c>
      <c r="J51" s="6" t="s">
        <v>13341</v>
      </c>
      <c r="L51" s="11">
        <v>25.041736227045075</v>
      </c>
      <c r="M51" s="6">
        <v>4</v>
      </c>
    </row>
    <row r="52" spans="2:13" x14ac:dyDescent="0.25">
      <c r="D52" s="6" t="s">
        <v>13179</v>
      </c>
      <c r="F52" s="6">
        <v>2</v>
      </c>
      <c r="H52" s="6" t="s">
        <v>13082</v>
      </c>
      <c r="I52" s="6" t="s">
        <v>13084</v>
      </c>
      <c r="J52" s="12">
        <v>1</v>
      </c>
      <c r="L52" s="11">
        <v>25.062656641604008</v>
      </c>
      <c r="M52" s="6">
        <v>15.799999999999999</v>
      </c>
    </row>
    <row r="53" spans="2:13" x14ac:dyDescent="0.25">
      <c r="D53" s="6" t="s">
        <v>13180</v>
      </c>
      <c r="E53" s="6" t="s">
        <v>13321</v>
      </c>
      <c r="F53" s="6">
        <v>4</v>
      </c>
      <c r="I53" s="6" t="s">
        <v>13085</v>
      </c>
      <c r="J53" s="12">
        <v>0.69671260082576958</v>
      </c>
      <c r="L53" s="11">
        <v>25.6</v>
      </c>
      <c r="M53" s="6">
        <v>4.2</v>
      </c>
    </row>
    <row r="54" spans="2:13" x14ac:dyDescent="0.25">
      <c r="E54" s="6" t="s">
        <v>13323</v>
      </c>
      <c r="F54" s="6">
        <v>11</v>
      </c>
      <c r="I54" s="6" t="s">
        <v>13086</v>
      </c>
      <c r="J54" s="12">
        <v>0.95719523987324195</v>
      </c>
      <c r="L54" s="11">
        <v>26.684456304202804</v>
      </c>
      <c r="M54" s="6">
        <v>4.0999999999999996</v>
      </c>
    </row>
    <row r="55" spans="2:13" x14ac:dyDescent="0.25">
      <c r="B55" s="6" t="s">
        <v>13315</v>
      </c>
      <c r="E55" s="6" t="s">
        <v>13319</v>
      </c>
      <c r="F55" s="6">
        <v>3</v>
      </c>
      <c r="I55" s="6" t="s">
        <v>13108</v>
      </c>
      <c r="J55" s="12">
        <v>0.37628375705060085</v>
      </c>
      <c r="L55" s="11">
        <v>27.322404371584703</v>
      </c>
      <c r="M55" s="6">
        <v>3.7</v>
      </c>
    </row>
    <row r="56" spans="2:13" x14ac:dyDescent="0.25">
      <c r="D56" s="6" t="s">
        <v>13185</v>
      </c>
      <c r="F56" s="6">
        <v>18</v>
      </c>
      <c r="I56" s="6" t="s">
        <v>13101</v>
      </c>
      <c r="J56" s="12">
        <v>0.37838236604847286</v>
      </c>
      <c r="L56" s="11">
        <v>27.503437929741221</v>
      </c>
      <c r="M56" s="6">
        <v>3.5</v>
      </c>
    </row>
    <row r="57" spans="2:13" x14ac:dyDescent="0.25">
      <c r="D57" s="6" t="s">
        <v>13186</v>
      </c>
      <c r="F57" s="6">
        <v>1304</v>
      </c>
      <c r="I57" s="6" t="s">
        <v>13102</v>
      </c>
      <c r="J57" s="12">
        <v>0.47859761993662098</v>
      </c>
      <c r="L57" s="11">
        <v>27.855153203342621</v>
      </c>
      <c r="M57" s="6">
        <v>3.5</v>
      </c>
    </row>
    <row r="58" spans="2:13" x14ac:dyDescent="0.25">
      <c r="D58"/>
      <c r="E58"/>
      <c r="F58"/>
      <c r="I58" s="6" t="s">
        <v>13103</v>
      </c>
      <c r="J58" s="12">
        <v>0.7175437632837407</v>
      </c>
      <c r="L58" s="11">
        <v>28.948130213953</v>
      </c>
      <c r="M58" s="6">
        <v>4.3</v>
      </c>
    </row>
    <row r="59" spans="2:13" x14ac:dyDescent="0.25">
      <c r="D59"/>
      <c r="E59"/>
      <c r="F59"/>
      <c r="I59" s="6" t="s">
        <v>13087</v>
      </c>
      <c r="J59" s="12">
        <v>0.70950698915479049</v>
      </c>
      <c r="L59" s="11">
        <v>29.446407538280329</v>
      </c>
      <c r="M59" s="6">
        <v>9</v>
      </c>
    </row>
    <row r="60" spans="2:13" x14ac:dyDescent="0.25">
      <c r="I60" s="6" t="s">
        <v>13088</v>
      </c>
      <c r="J60" s="12">
        <v>0.79786236515091269</v>
      </c>
      <c r="L60" s="11">
        <v>29.708448606086403</v>
      </c>
      <c r="M60" s="6">
        <v>4.3</v>
      </c>
    </row>
    <row r="61" spans="2:13" x14ac:dyDescent="0.25">
      <c r="I61" s="6" t="s">
        <v>13113</v>
      </c>
      <c r="J61" s="12">
        <v>0.77068821339468896</v>
      </c>
      <c r="L61" s="11">
        <v>29.748743718592962</v>
      </c>
      <c r="M61" s="6">
        <v>4.5</v>
      </c>
    </row>
    <row r="62" spans="2:13" x14ac:dyDescent="0.25">
      <c r="I62" s="6" t="s">
        <v>13097</v>
      </c>
      <c r="J62" s="12">
        <v>0.85084021322065961</v>
      </c>
      <c r="L62" s="11">
        <v>30.011115227862174</v>
      </c>
      <c r="M62" s="6">
        <v>4.4000000000000004</v>
      </c>
    </row>
    <row r="63" spans="2:13" x14ac:dyDescent="0.25">
      <c r="I63" s="6" t="s">
        <v>13098</v>
      </c>
      <c r="J63" s="12">
        <v>0.60853926673751335</v>
      </c>
      <c r="L63" s="11">
        <v>30.03003003003003</v>
      </c>
      <c r="M63" s="6">
        <v>4.5</v>
      </c>
    </row>
    <row r="64" spans="2:13" x14ac:dyDescent="0.25">
      <c r="I64" s="6" t="s">
        <v>13089</v>
      </c>
      <c r="J64" s="12">
        <v>0.94017843560882886</v>
      </c>
      <c r="L64" s="11">
        <v>31.088082901554404</v>
      </c>
      <c r="M64" s="6">
        <v>4.0999999999999996</v>
      </c>
    </row>
    <row r="65" spans="8:13" x14ac:dyDescent="0.25">
      <c r="I65" s="6" t="s">
        <v>13090</v>
      </c>
      <c r="J65" s="12">
        <v>0.90401772654695078</v>
      </c>
      <c r="L65" s="11">
        <v>32.371983519717482</v>
      </c>
      <c r="M65" s="6">
        <v>4.3</v>
      </c>
    </row>
    <row r="66" spans="8:13" x14ac:dyDescent="0.25">
      <c r="I66" s="6" t="s">
        <v>13099</v>
      </c>
      <c r="J66" s="12">
        <v>0.51849351753453776</v>
      </c>
      <c r="L66" s="11">
        <v>33.072625698324018</v>
      </c>
      <c r="M66" s="6">
        <v>4.3</v>
      </c>
    </row>
    <row r="67" spans="8:13" x14ac:dyDescent="0.25">
      <c r="I67" s="6" t="s">
        <v>13109</v>
      </c>
      <c r="J67" s="12">
        <v>0.83063275815666904</v>
      </c>
      <c r="L67" s="11">
        <v>33.370411568409338</v>
      </c>
      <c r="M67" s="6">
        <v>8.6000000000000014</v>
      </c>
    </row>
    <row r="68" spans="8:13" x14ac:dyDescent="0.25">
      <c r="I68" s="6" t="s">
        <v>13091</v>
      </c>
      <c r="J68" s="12">
        <v>0.844219527317142</v>
      </c>
      <c r="L68" s="11">
        <v>33.4075723830735</v>
      </c>
      <c r="M68" s="6">
        <v>4</v>
      </c>
    </row>
    <row r="69" spans="8:13" x14ac:dyDescent="0.25">
      <c r="I69" s="6" t="s">
        <v>13104</v>
      </c>
      <c r="J69" s="12">
        <v>0.72603258944385407</v>
      </c>
      <c r="L69" s="11">
        <v>33.444816053511708</v>
      </c>
      <c r="M69" s="6">
        <v>8</v>
      </c>
    </row>
    <row r="70" spans="8:13" x14ac:dyDescent="0.25">
      <c r="I70" s="6" t="s">
        <v>13114</v>
      </c>
      <c r="J70" s="12">
        <v>0.17655168723364587</v>
      </c>
      <c r="L70" s="11">
        <v>33.644548182727576</v>
      </c>
      <c r="M70" s="6">
        <v>4.2</v>
      </c>
    </row>
    <row r="71" spans="8:13" x14ac:dyDescent="0.25">
      <c r="I71" s="6" t="s">
        <v>13110</v>
      </c>
      <c r="J71" s="12">
        <v>0.69750446366540608</v>
      </c>
      <c r="L71" s="11">
        <v>33.867735470941881</v>
      </c>
      <c r="M71" s="6">
        <v>3.9</v>
      </c>
    </row>
    <row r="72" spans="8:13" x14ac:dyDescent="0.25">
      <c r="I72" s="6" t="s">
        <v>13111</v>
      </c>
      <c r="J72" s="12">
        <v>0.63770459795489742</v>
      </c>
      <c r="L72" s="11">
        <v>34.234234234234236</v>
      </c>
      <c r="M72" s="6">
        <v>4.2</v>
      </c>
    </row>
    <row r="73" spans="8:13" x14ac:dyDescent="0.25">
      <c r="I73" s="6" t="s">
        <v>13092</v>
      </c>
      <c r="J73" s="12">
        <v>0.8290712671891286</v>
      </c>
      <c r="L73" s="11">
        <v>35.017508754377189</v>
      </c>
      <c r="M73" s="6">
        <v>4.4000000000000004</v>
      </c>
    </row>
    <row r="74" spans="8:13" x14ac:dyDescent="0.25">
      <c r="I74" s="6" t="s">
        <v>13106</v>
      </c>
      <c r="J74" s="12">
        <v>0.40170123086090004</v>
      </c>
      <c r="L74" s="11">
        <v>35.035035035035037</v>
      </c>
      <c r="M74" s="6">
        <v>4.3</v>
      </c>
    </row>
    <row r="75" spans="8:13" x14ac:dyDescent="0.25">
      <c r="I75" s="6" t="s">
        <v>13093</v>
      </c>
      <c r="J75" s="12">
        <v>0.20757362432285326</v>
      </c>
      <c r="L75" s="11">
        <v>35.076252723311548</v>
      </c>
      <c r="M75" s="6">
        <v>4.2</v>
      </c>
    </row>
    <row r="76" spans="8:13" x14ac:dyDescent="0.25">
      <c r="I76" s="6" t="s">
        <v>13094</v>
      </c>
      <c r="J76" s="12">
        <v>0.74554873683460288</v>
      </c>
      <c r="L76" s="11">
        <v>35.415384615384617</v>
      </c>
      <c r="M76" s="6">
        <v>3.4</v>
      </c>
    </row>
    <row r="77" spans="8:13" x14ac:dyDescent="0.25">
      <c r="I77" s="6" t="s">
        <v>13095</v>
      </c>
      <c r="J77" s="12">
        <v>0.68135420681959025</v>
      </c>
      <c r="L77" s="11">
        <v>35.612903225806456</v>
      </c>
      <c r="M77" s="6">
        <v>3.6</v>
      </c>
    </row>
    <row r="78" spans="8:13" x14ac:dyDescent="0.25">
      <c r="H78" s="6" t="s">
        <v>13115</v>
      </c>
      <c r="J78" s="12">
        <v>1</v>
      </c>
      <c r="L78" s="11">
        <v>35.908440629470675</v>
      </c>
      <c r="M78" s="6">
        <v>4.4000000000000004</v>
      </c>
    </row>
    <row r="79" spans="8:13" x14ac:dyDescent="0.25">
      <c r="H79" s="6" t="s">
        <v>13186</v>
      </c>
      <c r="J79" s="12">
        <v>1</v>
      </c>
      <c r="L79" s="11">
        <v>35.925420645748069</v>
      </c>
      <c r="M79" s="6">
        <v>4.2</v>
      </c>
    </row>
    <row r="80" spans="8:13" x14ac:dyDescent="0.25">
      <c r="H80"/>
      <c r="I80"/>
      <c r="J80"/>
      <c r="L80" s="11">
        <v>36.166666666666671</v>
      </c>
      <c r="M80" s="6">
        <v>4.4000000000000004</v>
      </c>
    </row>
    <row r="81" spans="12:13" x14ac:dyDescent="0.25">
      <c r="L81" s="11">
        <v>36.265110462692789</v>
      </c>
      <c r="M81" s="6">
        <v>4.4000000000000004</v>
      </c>
    </row>
    <row r="82" spans="12:13" x14ac:dyDescent="0.25">
      <c r="L82" s="11">
        <v>37.509377344336087</v>
      </c>
      <c r="M82" s="6">
        <v>3.8</v>
      </c>
    </row>
    <row r="83" spans="12:13" x14ac:dyDescent="0.25">
      <c r="L83" s="11">
        <v>37.523452157598499</v>
      </c>
      <c r="M83" s="6">
        <v>8.8000000000000007</v>
      </c>
    </row>
    <row r="84" spans="12:13" x14ac:dyDescent="0.25">
      <c r="L84" s="11">
        <v>37.546933667083856</v>
      </c>
      <c r="M84" s="6">
        <v>4.5</v>
      </c>
    </row>
    <row r="85" spans="12:13" x14ac:dyDescent="0.25">
      <c r="L85" s="11">
        <v>37.593984962406012</v>
      </c>
      <c r="M85" s="6">
        <v>15.7</v>
      </c>
    </row>
    <row r="86" spans="12:13" x14ac:dyDescent="0.25">
      <c r="L86" s="11">
        <v>37.695522388059707</v>
      </c>
      <c r="M86" s="6">
        <v>3.9</v>
      </c>
    </row>
    <row r="87" spans="12:13" x14ac:dyDescent="0.25">
      <c r="L87" s="11">
        <v>37.807647353481386</v>
      </c>
      <c r="M87" s="6">
        <v>4.0999999999999996</v>
      </c>
    </row>
    <row r="88" spans="12:13" x14ac:dyDescent="0.25">
      <c r="L88" s="11">
        <v>38.199931295087595</v>
      </c>
      <c r="M88" s="6">
        <v>3.9</v>
      </c>
    </row>
    <row r="89" spans="12:13" x14ac:dyDescent="0.25">
      <c r="L89" s="11">
        <v>38.301158301158303</v>
      </c>
      <c r="M89" s="6">
        <v>4.4000000000000004</v>
      </c>
    </row>
    <row r="90" spans="12:13" x14ac:dyDescent="0.25">
      <c r="L90" s="11">
        <v>38.350515463917532</v>
      </c>
      <c r="M90" s="6">
        <v>4.3</v>
      </c>
    </row>
    <row r="91" spans="12:13" x14ac:dyDescent="0.25">
      <c r="L91" s="11">
        <v>38.465526179367551</v>
      </c>
      <c r="M91" s="6">
        <v>4.2</v>
      </c>
    </row>
    <row r="92" spans="12:13" x14ac:dyDescent="0.25">
      <c r="L92" s="11">
        <v>38.626023657870789</v>
      </c>
      <c r="M92" s="6">
        <v>4.3</v>
      </c>
    </row>
    <row r="93" spans="12:13" x14ac:dyDescent="0.25">
      <c r="L93" s="11">
        <v>40.020010005002497</v>
      </c>
      <c r="M93" s="6">
        <v>4.0999999999999996</v>
      </c>
    </row>
    <row r="94" spans="12:13" x14ac:dyDescent="0.25">
      <c r="L94" s="11">
        <v>40.026684456304203</v>
      </c>
      <c r="M94" s="6">
        <v>4.5</v>
      </c>
    </row>
    <row r="95" spans="12:13" x14ac:dyDescent="0.25">
      <c r="L95" s="11">
        <v>40.04004004004004</v>
      </c>
      <c r="M95" s="6">
        <v>4.3</v>
      </c>
    </row>
    <row r="96" spans="12:13" x14ac:dyDescent="0.25">
      <c r="L96" s="11">
        <v>40.080160320641284</v>
      </c>
      <c r="M96" s="6">
        <v>4.2</v>
      </c>
    </row>
    <row r="97" spans="12:13" x14ac:dyDescent="0.25">
      <c r="L97" s="11">
        <v>40.133779264214049</v>
      </c>
      <c r="M97" s="6">
        <v>3.9</v>
      </c>
    </row>
    <row r="98" spans="12:13" x14ac:dyDescent="0.25">
      <c r="L98" s="11">
        <v>40.160642570281126</v>
      </c>
      <c r="M98" s="6">
        <v>4.4000000000000004</v>
      </c>
    </row>
    <row r="99" spans="12:13" x14ac:dyDescent="0.25">
      <c r="L99" s="11">
        <v>41.200706297822251</v>
      </c>
      <c r="M99" s="6">
        <v>4.4000000000000004</v>
      </c>
    </row>
    <row r="100" spans="12:13" x14ac:dyDescent="0.25">
      <c r="L100" s="11">
        <v>41.216486594637857</v>
      </c>
      <c r="M100" s="6">
        <v>5</v>
      </c>
    </row>
    <row r="101" spans="12:13" x14ac:dyDescent="0.25">
      <c r="L101" s="11">
        <v>41.394335511982575</v>
      </c>
      <c r="M101" s="6">
        <v>4.3</v>
      </c>
    </row>
    <row r="102" spans="12:13" x14ac:dyDescent="0.25">
      <c r="L102" s="11">
        <v>41.451612903225801</v>
      </c>
      <c r="M102" s="6">
        <v>4</v>
      </c>
    </row>
    <row r="103" spans="12:13" x14ac:dyDescent="0.25">
      <c r="L103" s="11">
        <v>41.569282136894827</v>
      </c>
      <c r="M103" s="6">
        <v>3.9</v>
      </c>
    </row>
    <row r="104" spans="12:13" x14ac:dyDescent="0.25">
      <c r="L104" s="11">
        <v>41.736227045075125</v>
      </c>
      <c r="M104" s="6">
        <v>8.1</v>
      </c>
    </row>
    <row r="105" spans="12:13" x14ac:dyDescent="0.25">
      <c r="L105" s="11">
        <v>42.127435492364398</v>
      </c>
      <c r="M105" s="6">
        <v>4.5</v>
      </c>
    </row>
    <row r="106" spans="12:13" x14ac:dyDescent="0.25">
      <c r="L106" s="11">
        <v>42.484969939879761</v>
      </c>
      <c r="M106" s="6">
        <v>4.0999999999999996</v>
      </c>
    </row>
    <row r="107" spans="12:13" x14ac:dyDescent="0.25">
      <c r="L107" s="11">
        <v>42.942942942942942</v>
      </c>
      <c r="M107" s="6">
        <v>4.2</v>
      </c>
    </row>
    <row r="108" spans="12:13" x14ac:dyDescent="0.25">
      <c r="L108" s="11">
        <v>42.97994269340974</v>
      </c>
      <c r="M108" s="6">
        <v>20.499999999999996</v>
      </c>
    </row>
    <row r="109" spans="12:13" x14ac:dyDescent="0.25">
      <c r="L109" s="11">
        <v>43.020805369127515</v>
      </c>
      <c r="M109" s="6">
        <v>3.9</v>
      </c>
    </row>
    <row r="110" spans="12:13" x14ac:dyDescent="0.25">
      <c r="L110" s="11">
        <v>43.202668890742288</v>
      </c>
      <c r="M110" s="6">
        <v>3.9</v>
      </c>
    </row>
    <row r="111" spans="12:13" x14ac:dyDescent="0.25">
      <c r="L111" s="11">
        <v>43.347782594198065</v>
      </c>
      <c r="M111" s="6">
        <v>4.4000000000000004</v>
      </c>
    </row>
    <row r="112" spans="12:13" x14ac:dyDescent="0.25">
      <c r="L112" s="11">
        <v>43.362241494329552</v>
      </c>
      <c r="M112" s="6">
        <v>3.9</v>
      </c>
    </row>
    <row r="113" spans="12:13" x14ac:dyDescent="0.25">
      <c r="L113" s="11">
        <v>43.478260869565219</v>
      </c>
      <c r="M113" s="6">
        <v>4.0999999999999996</v>
      </c>
    </row>
    <row r="114" spans="12:13" x14ac:dyDescent="0.25">
      <c r="L114" s="11">
        <v>43.815261044176708</v>
      </c>
      <c r="M114" s="6">
        <v>4.5</v>
      </c>
    </row>
    <row r="115" spans="12:13" x14ac:dyDescent="0.25">
      <c r="L115" s="11">
        <v>43.995196156925545</v>
      </c>
      <c r="M115" s="6">
        <v>4.3</v>
      </c>
    </row>
    <row r="116" spans="12:13" x14ac:dyDescent="0.25">
      <c r="L116" s="11">
        <v>44.017607042817126</v>
      </c>
      <c r="M116" s="6">
        <v>4.4000000000000004</v>
      </c>
    </row>
    <row r="117" spans="12:13" x14ac:dyDescent="0.25">
      <c r="L117" s="11">
        <v>44.062733383121731</v>
      </c>
      <c r="M117" s="6">
        <v>4.2</v>
      </c>
    </row>
    <row r="118" spans="12:13" x14ac:dyDescent="0.25">
      <c r="L118" s="11">
        <v>44.176706827309239</v>
      </c>
      <c r="M118" s="6">
        <v>7.3</v>
      </c>
    </row>
    <row r="119" spans="12:13" x14ac:dyDescent="0.25">
      <c r="L119" s="11">
        <v>44.493882091212456</v>
      </c>
      <c r="M119" s="6">
        <v>4.2</v>
      </c>
    </row>
    <row r="120" spans="12:13" x14ac:dyDescent="0.25">
      <c r="L120" s="11">
        <v>44.824120603015075</v>
      </c>
      <c r="M120" s="6">
        <v>4.2</v>
      </c>
    </row>
    <row r="121" spans="12:13" x14ac:dyDescent="0.25">
      <c r="L121" s="11">
        <v>45.045045045045043</v>
      </c>
      <c r="M121" s="6">
        <v>4.0999999999999996</v>
      </c>
    </row>
    <row r="122" spans="12:13" x14ac:dyDescent="0.25">
      <c r="L122" s="11">
        <v>45.475216007276039</v>
      </c>
      <c r="M122" s="6">
        <v>8.6999999999999993</v>
      </c>
    </row>
    <row r="123" spans="12:13" x14ac:dyDescent="0.25">
      <c r="L123" s="11">
        <v>45.636363636363633</v>
      </c>
      <c r="M123" s="6">
        <v>4.2</v>
      </c>
    </row>
    <row r="124" spans="12:13" x14ac:dyDescent="0.25">
      <c r="L124" s="11">
        <v>45.786885245901637</v>
      </c>
      <c r="M124" s="6">
        <v>4.0999999999999996</v>
      </c>
    </row>
    <row r="125" spans="12:13" x14ac:dyDescent="0.25">
      <c r="L125" s="11">
        <v>46.081156197887715</v>
      </c>
      <c r="M125" s="6">
        <v>12.8</v>
      </c>
    </row>
    <row r="126" spans="12:13" x14ac:dyDescent="0.25">
      <c r="L126" s="11">
        <v>46.57762938230384</v>
      </c>
      <c r="M126" s="6">
        <v>4.0999999999999996</v>
      </c>
    </row>
    <row r="127" spans="12:13" x14ac:dyDescent="0.25">
      <c r="L127" s="11">
        <v>46.88073394495413</v>
      </c>
      <c r="M127" s="6">
        <v>3.7</v>
      </c>
    </row>
    <row r="128" spans="12:13" x14ac:dyDescent="0.25">
      <c r="L128" s="11">
        <v>47.15332286760858</v>
      </c>
      <c r="M128" s="6">
        <v>3.3</v>
      </c>
    </row>
    <row r="129" spans="12:13" x14ac:dyDescent="0.25">
      <c r="L129" s="11">
        <v>47.353361945636621</v>
      </c>
      <c r="M129" s="6">
        <v>4.2</v>
      </c>
    </row>
    <row r="130" spans="12:13" x14ac:dyDescent="0.25">
      <c r="L130" s="11">
        <v>47.368421052631575</v>
      </c>
      <c r="M130" s="6">
        <v>4.0999999999999996</v>
      </c>
    </row>
    <row r="131" spans="12:13" x14ac:dyDescent="0.25">
      <c r="L131" s="11">
        <v>47.815938646215407</v>
      </c>
      <c r="M131" s="6">
        <v>3.6</v>
      </c>
    </row>
    <row r="132" spans="12:13" x14ac:dyDescent="0.25">
      <c r="L132" s="11">
        <v>48</v>
      </c>
      <c r="M132" s="6">
        <v>4</v>
      </c>
    </row>
    <row r="133" spans="12:13" x14ac:dyDescent="0.25">
      <c r="L133" s="11">
        <v>48.192771084337352</v>
      </c>
      <c r="M133" s="6">
        <v>4</v>
      </c>
    </row>
    <row r="134" spans="12:13" x14ac:dyDescent="0.25">
      <c r="L134" s="11">
        <v>48.8</v>
      </c>
      <c r="M134" s="6">
        <v>4.3</v>
      </c>
    </row>
    <row r="135" spans="12:13" x14ac:dyDescent="0.25">
      <c r="L135" s="11">
        <v>49.620253164556956</v>
      </c>
      <c r="M135" s="6">
        <v>8.3000000000000007</v>
      </c>
    </row>
    <row r="136" spans="12:13" x14ac:dyDescent="0.25">
      <c r="L136" s="11">
        <v>49.924812030075188</v>
      </c>
      <c r="M136" s="6">
        <v>3.8</v>
      </c>
    </row>
    <row r="137" spans="12:13" x14ac:dyDescent="0.25">
      <c r="L137" s="11">
        <v>50.010002000400078</v>
      </c>
      <c r="M137" s="6">
        <v>4.0999999999999996</v>
      </c>
    </row>
    <row r="138" spans="12:13" x14ac:dyDescent="0.25">
      <c r="L138" s="11">
        <v>50.016672224074689</v>
      </c>
      <c r="M138" s="6">
        <v>3.9</v>
      </c>
    </row>
    <row r="139" spans="12:13" x14ac:dyDescent="0.25">
      <c r="L139" s="11">
        <v>50.025012506253134</v>
      </c>
      <c r="M139" s="6">
        <v>4.3</v>
      </c>
    </row>
    <row r="140" spans="12:13" x14ac:dyDescent="0.25">
      <c r="L140" s="11">
        <v>50.050050050050054</v>
      </c>
      <c r="M140" s="6">
        <v>8.6000000000000014</v>
      </c>
    </row>
    <row r="141" spans="12:13" x14ac:dyDescent="0.25">
      <c r="L141" s="11">
        <v>50.05555555555555</v>
      </c>
      <c r="M141" s="6">
        <v>4.0999999999999996</v>
      </c>
    </row>
    <row r="142" spans="12:13" x14ac:dyDescent="0.25">
      <c r="L142" s="11">
        <v>50.071530758226032</v>
      </c>
      <c r="M142" s="6">
        <v>4.3</v>
      </c>
    </row>
    <row r="143" spans="12:13" x14ac:dyDescent="0.25">
      <c r="L143" s="11">
        <v>50.076923076923073</v>
      </c>
      <c r="M143" s="6">
        <v>4.0999999999999996</v>
      </c>
    </row>
    <row r="144" spans="12:13" x14ac:dyDescent="0.25">
      <c r="L144" s="11">
        <v>50.083472454090149</v>
      </c>
      <c r="M144" s="6">
        <v>8</v>
      </c>
    </row>
    <row r="145" spans="12:13" x14ac:dyDescent="0.25">
      <c r="L145" s="11">
        <v>50.1</v>
      </c>
      <c r="M145" s="6">
        <v>3.9</v>
      </c>
    </row>
    <row r="146" spans="12:13" x14ac:dyDescent="0.25">
      <c r="L146" s="11">
        <v>50.100200400801597</v>
      </c>
      <c r="M146" s="6">
        <v>7.8999999999999995</v>
      </c>
    </row>
    <row r="147" spans="12:13" x14ac:dyDescent="0.25">
      <c r="L147" s="11">
        <v>50.207612456747405</v>
      </c>
      <c r="M147" s="6">
        <v>3.9</v>
      </c>
    </row>
    <row r="148" spans="12:13" x14ac:dyDescent="0.25">
      <c r="L148" s="11">
        <v>50.226244343891402</v>
      </c>
      <c r="M148" s="6">
        <v>4.2</v>
      </c>
    </row>
    <row r="149" spans="12:13" x14ac:dyDescent="0.25">
      <c r="L149" s="11">
        <v>51.016949152542367</v>
      </c>
      <c r="M149" s="6">
        <v>4.0999999999999996</v>
      </c>
    </row>
    <row r="150" spans="12:13" x14ac:dyDescent="0.25">
      <c r="L150" s="11">
        <v>51.443269505573021</v>
      </c>
      <c r="M150" s="6">
        <v>4</v>
      </c>
    </row>
    <row r="151" spans="12:13" x14ac:dyDescent="0.25">
      <c r="L151" s="11">
        <v>51.475737868934466</v>
      </c>
      <c r="M151" s="6">
        <v>20.5</v>
      </c>
    </row>
    <row r="152" spans="12:13" x14ac:dyDescent="0.25">
      <c r="L152" s="11">
        <v>52.034689793195469</v>
      </c>
      <c r="M152" s="6">
        <v>8.1999999999999993</v>
      </c>
    </row>
    <row r="153" spans="12:13" x14ac:dyDescent="0.25">
      <c r="L153" s="11">
        <v>52.428571428571423</v>
      </c>
      <c r="M153" s="6">
        <v>4.5</v>
      </c>
    </row>
    <row r="154" spans="12:13" x14ac:dyDescent="0.25">
      <c r="L154" s="11">
        <v>52.526263131565784</v>
      </c>
      <c r="M154" s="6">
        <v>8.8000000000000007</v>
      </c>
    </row>
    <row r="155" spans="12:13" x14ac:dyDescent="0.25">
      <c r="L155" s="11">
        <v>52.55</v>
      </c>
      <c r="M155" s="6">
        <v>4</v>
      </c>
    </row>
    <row r="156" spans="12:13" x14ac:dyDescent="0.25">
      <c r="L156" s="11">
        <v>52.684210526315788</v>
      </c>
      <c r="M156" s="6">
        <v>12.2</v>
      </c>
    </row>
    <row r="157" spans="12:13" x14ac:dyDescent="0.25">
      <c r="L157" s="11">
        <v>52.725250278086769</v>
      </c>
      <c r="M157" s="6">
        <v>4</v>
      </c>
    </row>
    <row r="158" spans="12:13" x14ac:dyDescent="0.25">
      <c r="L158" s="11">
        <v>52.932761087267522</v>
      </c>
      <c r="M158" s="6">
        <v>12.899999999999999</v>
      </c>
    </row>
    <row r="159" spans="12:13" x14ac:dyDescent="0.25">
      <c r="L159" s="11">
        <v>53.067993366500829</v>
      </c>
      <c r="M159" s="6">
        <v>4.3</v>
      </c>
    </row>
    <row r="160" spans="12:13" x14ac:dyDescent="0.25">
      <c r="L160" s="11">
        <v>53.087248322147651</v>
      </c>
      <c r="M160" s="6">
        <v>4</v>
      </c>
    </row>
    <row r="161" spans="12:13" x14ac:dyDescent="0.25">
      <c r="L161" s="11">
        <v>53.511705685618729</v>
      </c>
      <c r="M161" s="6">
        <v>4.5</v>
      </c>
    </row>
    <row r="162" spans="12:13" x14ac:dyDescent="0.25">
      <c r="L162" s="11">
        <v>53.609721229449605</v>
      </c>
      <c r="M162" s="6">
        <v>4.2</v>
      </c>
    </row>
    <row r="163" spans="12:13" x14ac:dyDescent="0.25">
      <c r="L163" s="11">
        <v>54</v>
      </c>
      <c r="M163" s="6">
        <v>4.4000000000000004</v>
      </c>
    </row>
    <row r="164" spans="12:13" x14ac:dyDescent="0.25">
      <c r="L164" s="11">
        <v>54.066666666666663</v>
      </c>
      <c r="M164" s="6">
        <v>4.2</v>
      </c>
    </row>
    <row r="165" spans="12:13" x14ac:dyDescent="0.25">
      <c r="L165" s="11">
        <v>54.189090909090908</v>
      </c>
      <c r="M165" s="6">
        <v>4.2</v>
      </c>
    </row>
    <row r="166" spans="12:13" x14ac:dyDescent="0.25">
      <c r="L166" s="11">
        <v>54.316752429959983</v>
      </c>
      <c r="M166" s="6">
        <v>4.0999999999999996</v>
      </c>
    </row>
    <row r="167" spans="12:13" x14ac:dyDescent="0.25">
      <c r="L167" s="11">
        <v>54.572271386430685</v>
      </c>
      <c r="M167" s="6">
        <v>11.799999999999999</v>
      </c>
    </row>
    <row r="168" spans="12:13" x14ac:dyDescent="0.25">
      <c r="L168" s="11">
        <v>54.63636363636364</v>
      </c>
      <c r="M168" s="6">
        <v>4.4000000000000004</v>
      </c>
    </row>
    <row r="169" spans="12:13" x14ac:dyDescent="0.25">
      <c r="L169" s="11">
        <v>54.748201438848923</v>
      </c>
      <c r="M169" s="6">
        <v>4.3</v>
      </c>
    </row>
    <row r="170" spans="12:13" x14ac:dyDescent="0.25">
      <c r="L170" s="11">
        <v>54.90981963927856</v>
      </c>
      <c r="M170" s="6">
        <v>4.0999999999999996</v>
      </c>
    </row>
    <row r="171" spans="12:13" x14ac:dyDescent="0.25">
      <c r="L171" s="11">
        <v>55.027513756878442</v>
      </c>
      <c r="M171" s="6">
        <v>4.3</v>
      </c>
    </row>
    <row r="172" spans="12:13" x14ac:dyDescent="0.25">
      <c r="L172" s="11">
        <v>55.055055055055057</v>
      </c>
      <c r="M172" s="6">
        <v>16.899999999999999</v>
      </c>
    </row>
    <row r="173" spans="12:13" x14ac:dyDescent="0.25">
      <c r="L173" s="11">
        <v>55.13784461152882</v>
      </c>
      <c r="M173" s="6">
        <v>16.399999999999999</v>
      </c>
    </row>
    <row r="174" spans="12:13" x14ac:dyDescent="0.25">
      <c r="L174" s="11">
        <v>55.329041487839767</v>
      </c>
      <c r="M174" s="6">
        <v>3.7</v>
      </c>
    </row>
    <row r="175" spans="12:13" x14ac:dyDescent="0.25">
      <c r="L175" s="11">
        <v>55.538461538461533</v>
      </c>
      <c r="M175" s="6">
        <v>3.9</v>
      </c>
    </row>
    <row r="176" spans="12:13" x14ac:dyDescent="0.25">
      <c r="L176" s="11">
        <v>55.57099194220617</v>
      </c>
      <c r="M176" s="6">
        <v>3.8</v>
      </c>
    </row>
    <row r="177" spans="12:13" x14ac:dyDescent="0.25">
      <c r="L177" s="11">
        <v>55.81818181818182</v>
      </c>
      <c r="M177" s="6">
        <v>4</v>
      </c>
    </row>
    <row r="178" spans="12:13" x14ac:dyDescent="0.25">
      <c r="L178" s="11">
        <v>55.83982202447163</v>
      </c>
      <c r="M178" s="6">
        <v>4.5</v>
      </c>
    </row>
    <row r="179" spans="12:13" x14ac:dyDescent="0.25">
      <c r="L179" s="11">
        <v>55.873925501432666</v>
      </c>
      <c r="M179" s="6">
        <v>8.3999999999999986</v>
      </c>
    </row>
    <row r="180" spans="12:13" x14ac:dyDescent="0.25">
      <c r="L180" s="11">
        <v>56.197074672825252</v>
      </c>
      <c r="M180" s="6">
        <v>4.3</v>
      </c>
    </row>
    <row r="181" spans="12:13" x14ac:dyDescent="0.25">
      <c r="L181" s="11">
        <v>56.237491661107406</v>
      </c>
      <c r="M181" s="6">
        <v>3.4</v>
      </c>
    </row>
    <row r="182" spans="12:13" x14ac:dyDescent="0.25">
      <c r="L182" s="11">
        <v>56.587596456130321</v>
      </c>
      <c r="M182" s="6">
        <v>3.3</v>
      </c>
    </row>
    <row r="183" spans="12:13" x14ac:dyDescent="0.25">
      <c r="L183" s="11">
        <v>56.699999999999996</v>
      </c>
      <c r="M183" s="6">
        <v>4.3</v>
      </c>
    </row>
    <row r="184" spans="12:13" x14ac:dyDescent="0.25">
      <c r="L184" s="11">
        <v>57.224606580829764</v>
      </c>
      <c r="M184" s="6">
        <v>12.2</v>
      </c>
    </row>
    <row r="185" spans="12:13" x14ac:dyDescent="0.25">
      <c r="L185" s="11">
        <v>57.274999999999999</v>
      </c>
      <c r="M185" s="6">
        <v>4.2</v>
      </c>
    </row>
    <row r="186" spans="12:13" x14ac:dyDescent="0.25">
      <c r="L186" s="11">
        <v>57.514378594648662</v>
      </c>
      <c r="M186" s="6">
        <v>4.5</v>
      </c>
    </row>
    <row r="187" spans="12:13" x14ac:dyDescent="0.25">
      <c r="L187" s="11">
        <v>58.029801324503318</v>
      </c>
      <c r="M187" s="6">
        <v>8.1999999999999993</v>
      </c>
    </row>
    <row r="188" spans="12:13" x14ac:dyDescent="0.25">
      <c r="L188" s="11">
        <v>58.116232464929865</v>
      </c>
      <c r="M188" s="6">
        <v>8</v>
      </c>
    </row>
    <row r="189" spans="12:13" x14ac:dyDescent="0.25">
      <c r="L189" s="11">
        <v>58.365758754863819</v>
      </c>
      <c r="M189" s="6">
        <v>4.3</v>
      </c>
    </row>
    <row r="190" spans="12:13" x14ac:dyDescent="0.25">
      <c r="L190" s="11">
        <v>58.416666666666664</v>
      </c>
      <c r="M190" s="6">
        <v>4.3</v>
      </c>
    </row>
    <row r="191" spans="12:13" x14ac:dyDescent="0.25">
      <c r="L191" s="11">
        <v>58.5</v>
      </c>
      <c r="M191" s="6">
        <v>4.4000000000000004</v>
      </c>
    </row>
    <row r="192" spans="12:13" x14ac:dyDescent="0.25">
      <c r="L192" s="11">
        <v>58.551617873651772</v>
      </c>
      <c r="M192" s="6">
        <v>4.5</v>
      </c>
    </row>
    <row r="193" spans="12:13" x14ac:dyDescent="0.25">
      <c r="L193" s="11">
        <v>58.642857142857139</v>
      </c>
      <c r="M193" s="6">
        <v>4.4000000000000004</v>
      </c>
    </row>
    <row r="194" spans="12:13" x14ac:dyDescent="0.25">
      <c r="L194" s="11">
        <v>59.144676979071889</v>
      </c>
      <c r="M194" s="6">
        <v>4</v>
      </c>
    </row>
    <row r="195" spans="12:13" x14ac:dyDescent="0.25">
      <c r="L195" s="11">
        <v>59.4375</v>
      </c>
      <c r="M195" s="6">
        <v>4.3</v>
      </c>
    </row>
    <row r="196" spans="12:13" x14ac:dyDescent="0.25">
      <c r="L196" s="11">
        <v>60.020006668889621</v>
      </c>
      <c r="M196" s="6">
        <v>4</v>
      </c>
    </row>
    <row r="197" spans="12:13" x14ac:dyDescent="0.25">
      <c r="L197" s="11">
        <v>60.024009603841534</v>
      </c>
      <c r="M197" s="6">
        <v>4.2</v>
      </c>
    </row>
    <row r="198" spans="12:13" x14ac:dyDescent="0.25">
      <c r="L198" s="11">
        <v>60.030015007503756</v>
      </c>
      <c r="M198" s="6">
        <v>4.2</v>
      </c>
    </row>
    <row r="199" spans="12:13" x14ac:dyDescent="0.25">
      <c r="L199" s="11">
        <v>60.06006006006006</v>
      </c>
      <c r="M199" s="6">
        <v>20.7</v>
      </c>
    </row>
    <row r="200" spans="12:13" x14ac:dyDescent="0.25">
      <c r="L200" s="11">
        <v>60.120240480961925</v>
      </c>
      <c r="M200" s="6">
        <v>32.800000000000004</v>
      </c>
    </row>
    <row r="201" spans="12:13" x14ac:dyDescent="0.25">
      <c r="L201" s="11">
        <v>60.150375939849624</v>
      </c>
      <c r="M201" s="6">
        <v>12.499999999999998</v>
      </c>
    </row>
    <row r="202" spans="12:13" x14ac:dyDescent="0.25">
      <c r="L202" s="11">
        <v>60.200668896321076</v>
      </c>
      <c r="M202" s="6">
        <v>3.8</v>
      </c>
    </row>
    <row r="203" spans="12:13" x14ac:dyDescent="0.25">
      <c r="L203" s="11">
        <v>60.392857142857146</v>
      </c>
      <c r="M203" s="6">
        <v>4.3</v>
      </c>
    </row>
    <row r="204" spans="12:13" x14ac:dyDescent="0.25">
      <c r="L204" s="11">
        <v>60.530265132566285</v>
      </c>
      <c r="M204" s="6">
        <v>4.2</v>
      </c>
    </row>
    <row r="205" spans="12:13" x14ac:dyDescent="0.25">
      <c r="L205" s="11">
        <v>61.061061061061061</v>
      </c>
      <c r="M205" s="6">
        <v>4.3</v>
      </c>
    </row>
    <row r="206" spans="12:13" x14ac:dyDescent="0.25">
      <c r="L206" s="11">
        <v>61.065088757396445</v>
      </c>
      <c r="M206" s="6">
        <v>8.4</v>
      </c>
    </row>
    <row r="207" spans="12:13" x14ac:dyDescent="0.25">
      <c r="L207" s="11">
        <v>61.067853170189103</v>
      </c>
      <c r="M207" s="6">
        <v>12.5</v>
      </c>
    </row>
    <row r="208" spans="12:13" x14ac:dyDescent="0.25">
      <c r="L208" s="11">
        <v>61.179087875417125</v>
      </c>
      <c r="M208" s="6">
        <v>12.7</v>
      </c>
    </row>
    <row r="209" spans="12:13" x14ac:dyDescent="0.25">
      <c r="L209" s="11">
        <v>61.403508771929829</v>
      </c>
      <c r="M209" s="6">
        <v>12.1</v>
      </c>
    </row>
    <row r="210" spans="12:13" x14ac:dyDescent="0.25">
      <c r="L210" s="11">
        <v>61.516452074391992</v>
      </c>
      <c r="M210" s="6">
        <v>4</v>
      </c>
    </row>
    <row r="211" spans="12:13" x14ac:dyDescent="0.25">
      <c r="L211" s="11">
        <v>61.55555555555555</v>
      </c>
      <c r="M211" s="6">
        <v>4.3</v>
      </c>
    </row>
    <row r="212" spans="12:13" x14ac:dyDescent="0.25">
      <c r="L212" s="11">
        <v>61.585835257890686</v>
      </c>
      <c r="M212" s="6">
        <v>12.599999999999998</v>
      </c>
    </row>
    <row r="213" spans="12:13" x14ac:dyDescent="0.25">
      <c r="L213" s="11">
        <v>61.952380952380949</v>
      </c>
      <c r="M213" s="6">
        <v>12</v>
      </c>
    </row>
    <row r="214" spans="12:13" x14ac:dyDescent="0.25">
      <c r="L214" s="11">
        <v>62.162162162162161</v>
      </c>
      <c r="M214" s="6">
        <v>4.5</v>
      </c>
    </row>
    <row r="215" spans="12:13" x14ac:dyDescent="0.25">
      <c r="L215" s="11">
        <v>62.374821173104436</v>
      </c>
      <c r="M215" s="6">
        <v>12.2</v>
      </c>
    </row>
    <row r="216" spans="12:13" x14ac:dyDescent="0.25">
      <c r="L216" s="11">
        <v>62.531328320802004</v>
      </c>
      <c r="M216" s="6">
        <v>4.4000000000000004</v>
      </c>
    </row>
    <row r="217" spans="12:13" x14ac:dyDescent="0.25">
      <c r="L217" s="11">
        <v>62.578222778473091</v>
      </c>
      <c r="M217" s="6">
        <v>29.299999999999997</v>
      </c>
    </row>
    <row r="218" spans="12:13" x14ac:dyDescent="0.25">
      <c r="L218" s="11">
        <v>62.625</v>
      </c>
      <c r="M218" s="6">
        <v>4.5</v>
      </c>
    </row>
    <row r="219" spans="12:13" x14ac:dyDescent="0.25">
      <c r="L219" s="11">
        <v>62.656641604010019</v>
      </c>
      <c r="M219" s="6">
        <v>12.3</v>
      </c>
    </row>
    <row r="220" spans="12:13" x14ac:dyDescent="0.25">
      <c r="L220" s="11">
        <v>62.947067238912737</v>
      </c>
      <c r="M220" s="6">
        <v>3.8</v>
      </c>
    </row>
    <row r="221" spans="12:13" x14ac:dyDescent="0.25">
      <c r="L221" s="11">
        <v>63.375583722481657</v>
      </c>
      <c r="M221" s="6">
        <v>4.2</v>
      </c>
    </row>
    <row r="222" spans="12:13" x14ac:dyDescent="0.25">
      <c r="L222" s="11">
        <v>63.694267515923563</v>
      </c>
      <c r="M222" s="6">
        <v>28.999999999999996</v>
      </c>
    </row>
    <row r="223" spans="12:13" x14ac:dyDescent="0.25">
      <c r="L223" s="11">
        <v>64.128256513026045</v>
      </c>
      <c r="M223" s="6">
        <v>16.799999999999997</v>
      </c>
    </row>
    <row r="224" spans="12:13" x14ac:dyDescent="0.25">
      <c r="L224" s="11">
        <v>64.2</v>
      </c>
      <c r="M224" s="6">
        <v>4.2</v>
      </c>
    </row>
    <row r="225" spans="12:13" x14ac:dyDescent="0.25">
      <c r="L225" s="11">
        <v>64.331665475339534</v>
      </c>
      <c r="M225" s="6">
        <v>4.5999999999999996</v>
      </c>
    </row>
    <row r="226" spans="12:13" x14ac:dyDescent="0.25">
      <c r="L226" s="11">
        <v>64.44</v>
      </c>
      <c r="M226" s="6">
        <v>4.2</v>
      </c>
    </row>
    <row r="227" spans="12:13" x14ac:dyDescent="0.25">
      <c r="L227" s="11">
        <v>64.532266133066528</v>
      </c>
      <c r="M227" s="6">
        <v>4.0999999999999996</v>
      </c>
    </row>
    <row r="228" spans="12:13" x14ac:dyDescent="0.25">
      <c r="L228" s="11">
        <v>64.603206412825656</v>
      </c>
      <c r="M228" s="6">
        <v>12.1</v>
      </c>
    </row>
    <row r="229" spans="12:13" x14ac:dyDescent="0.25">
      <c r="L229" s="11">
        <v>64.604185623293915</v>
      </c>
      <c r="M229" s="6">
        <v>8</v>
      </c>
    </row>
    <row r="230" spans="12:13" x14ac:dyDescent="0.25">
      <c r="L230" s="11">
        <v>64.92985971943888</v>
      </c>
      <c r="M230" s="6">
        <v>4.0999999999999996</v>
      </c>
    </row>
    <row r="231" spans="12:13" x14ac:dyDescent="0.25">
      <c r="L231" s="11">
        <v>65.06506506506507</v>
      </c>
      <c r="M231" s="6">
        <v>12.7</v>
      </c>
    </row>
    <row r="232" spans="12:13" x14ac:dyDescent="0.25">
      <c r="L232" s="11">
        <v>65.265265265265256</v>
      </c>
      <c r="M232" s="6">
        <v>3.5</v>
      </c>
    </row>
    <row r="233" spans="12:13" x14ac:dyDescent="0.25">
      <c r="L233" s="11">
        <v>65.434949961508849</v>
      </c>
      <c r="M233" s="6">
        <v>4.2</v>
      </c>
    </row>
    <row r="234" spans="12:13" x14ac:dyDescent="0.25">
      <c r="L234" s="11">
        <v>65.461538461538453</v>
      </c>
      <c r="M234" s="6">
        <v>3.8</v>
      </c>
    </row>
    <row r="235" spans="12:13" x14ac:dyDescent="0.25">
      <c r="L235" s="11">
        <v>65.465465465465471</v>
      </c>
      <c r="M235" s="6">
        <v>3.7</v>
      </c>
    </row>
    <row r="236" spans="12:13" x14ac:dyDescent="0.25">
      <c r="L236" s="11">
        <v>65.514103730664246</v>
      </c>
      <c r="M236" s="6">
        <v>12.8</v>
      </c>
    </row>
    <row r="237" spans="12:13" x14ac:dyDescent="0.25">
      <c r="L237" s="11">
        <v>65.573770491803273</v>
      </c>
      <c r="M237" s="6">
        <v>4</v>
      </c>
    </row>
    <row r="238" spans="12:13" x14ac:dyDescent="0.25">
      <c r="L238" s="11">
        <v>65.644699140401144</v>
      </c>
      <c r="M238" s="6">
        <v>4.3</v>
      </c>
    </row>
    <row r="239" spans="12:13" x14ac:dyDescent="0.25">
      <c r="L239" s="11">
        <v>65.64829969085288</v>
      </c>
      <c r="M239" s="6">
        <v>4.4000000000000004</v>
      </c>
    </row>
    <row r="240" spans="12:13" x14ac:dyDescent="0.25">
      <c r="L240" s="11">
        <v>65.951359084406292</v>
      </c>
      <c r="M240" s="6">
        <v>4.5999999999999996</v>
      </c>
    </row>
    <row r="241" spans="12:13" x14ac:dyDescent="0.25">
      <c r="L241" s="11">
        <v>66.066066066066071</v>
      </c>
      <c r="M241" s="6">
        <v>8.6</v>
      </c>
    </row>
    <row r="242" spans="12:13" x14ac:dyDescent="0.25">
      <c r="L242" s="11">
        <v>66.375</v>
      </c>
      <c r="M242" s="6">
        <v>7.6</v>
      </c>
    </row>
    <row r="243" spans="12:13" x14ac:dyDescent="0.25">
      <c r="L243" s="11">
        <v>66.470588235294116</v>
      </c>
      <c r="M243" s="6">
        <v>4.5</v>
      </c>
    </row>
    <row r="244" spans="12:13" x14ac:dyDescent="0.25">
      <c r="L244" s="11">
        <v>66.666666666666657</v>
      </c>
      <c r="M244" s="6">
        <v>7.6</v>
      </c>
    </row>
    <row r="245" spans="12:13" x14ac:dyDescent="0.25">
      <c r="L245" s="11">
        <v>66.777963272120203</v>
      </c>
      <c r="M245" s="6">
        <v>4.2</v>
      </c>
    </row>
    <row r="246" spans="12:13" x14ac:dyDescent="0.25">
      <c r="L246" s="11">
        <v>67.467467467467472</v>
      </c>
      <c r="M246" s="6">
        <v>4.3</v>
      </c>
    </row>
    <row r="247" spans="12:13" x14ac:dyDescent="0.25">
      <c r="L247" s="11">
        <v>67.533766883441729</v>
      </c>
      <c r="M247" s="6">
        <v>8.4</v>
      </c>
    </row>
    <row r="248" spans="12:13" x14ac:dyDescent="0.25">
      <c r="L248" s="11">
        <v>67.534374999999997</v>
      </c>
      <c r="M248" s="6">
        <v>3.8</v>
      </c>
    </row>
    <row r="249" spans="12:13" x14ac:dyDescent="0.25">
      <c r="L249" s="11">
        <v>68.210262828535676</v>
      </c>
      <c r="M249" s="6">
        <v>4</v>
      </c>
    </row>
    <row r="250" spans="12:13" x14ac:dyDescent="0.25">
      <c r="L250" s="11">
        <v>68.333333333333329</v>
      </c>
      <c r="M250" s="6">
        <v>4.2</v>
      </c>
    </row>
    <row r="251" spans="12:13" x14ac:dyDescent="0.25">
      <c r="L251" s="11">
        <v>68.71247498332221</v>
      </c>
      <c r="M251" s="6">
        <v>4.5</v>
      </c>
    </row>
    <row r="252" spans="12:13" x14ac:dyDescent="0.25">
      <c r="L252" s="11">
        <v>68.714285714285722</v>
      </c>
      <c r="M252" s="6">
        <v>12.1</v>
      </c>
    </row>
    <row r="253" spans="12:13" x14ac:dyDescent="0.25">
      <c r="L253" s="11">
        <v>69.153776160145583</v>
      </c>
      <c r="M253" s="6">
        <v>4.3</v>
      </c>
    </row>
    <row r="254" spans="12:13" x14ac:dyDescent="0.25">
      <c r="L254" s="11">
        <v>69.284064665127019</v>
      </c>
      <c r="M254" s="6">
        <v>4.2</v>
      </c>
    </row>
    <row r="255" spans="12:13" x14ac:dyDescent="0.25">
      <c r="L255" s="11">
        <v>69.48304613674263</v>
      </c>
      <c r="M255" s="6">
        <v>4.2</v>
      </c>
    </row>
    <row r="256" spans="12:13" x14ac:dyDescent="0.25">
      <c r="L256" s="11">
        <v>69.616026711185313</v>
      </c>
      <c r="M256" s="6">
        <v>4</v>
      </c>
    </row>
    <row r="257" spans="12:13" x14ac:dyDescent="0.25">
      <c r="L257" s="11">
        <v>69.797979797979806</v>
      </c>
      <c r="M257" s="6">
        <v>4</v>
      </c>
    </row>
    <row r="258" spans="12:13" x14ac:dyDescent="0.25">
      <c r="L258" s="11">
        <v>69.928057553956833</v>
      </c>
      <c r="M258" s="6">
        <v>8.8000000000000007</v>
      </c>
    </row>
    <row r="259" spans="12:13" x14ac:dyDescent="0.25">
      <c r="L259" s="11">
        <v>70.035017508754379</v>
      </c>
      <c r="M259" s="6">
        <v>4.3</v>
      </c>
    </row>
    <row r="260" spans="12:13" x14ac:dyDescent="0.25">
      <c r="L260" s="11">
        <v>70.070070070070074</v>
      </c>
      <c r="M260" s="6">
        <v>21</v>
      </c>
    </row>
    <row r="261" spans="12:13" x14ac:dyDescent="0.25">
      <c r="L261" s="11">
        <v>70.140280561122253</v>
      </c>
      <c r="M261" s="6">
        <v>8.4</v>
      </c>
    </row>
    <row r="262" spans="12:13" x14ac:dyDescent="0.25">
      <c r="L262" s="11">
        <v>70.170170170170167</v>
      </c>
      <c r="M262" s="6">
        <v>3.7</v>
      </c>
    </row>
    <row r="263" spans="12:13" x14ac:dyDescent="0.25">
      <c r="L263" s="11">
        <v>70.35175879396985</v>
      </c>
      <c r="M263" s="6">
        <v>16</v>
      </c>
    </row>
    <row r="264" spans="12:13" x14ac:dyDescent="0.25">
      <c r="L264" s="11">
        <v>70.427661510464063</v>
      </c>
      <c r="M264" s="6">
        <v>4.2</v>
      </c>
    </row>
    <row r="265" spans="12:13" x14ac:dyDescent="0.25">
      <c r="L265" s="11">
        <v>70.568561872909697</v>
      </c>
      <c r="M265" s="6">
        <v>4</v>
      </c>
    </row>
    <row r="266" spans="12:13" x14ac:dyDescent="0.25">
      <c r="L266" s="11">
        <v>70.909547738693476</v>
      </c>
      <c r="M266" s="6">
        <v>4</v>
      </c>
    </row>
    <row r="267" spans="12:13" x14ac:dyDescent="0.25">
      <c r="L267" s="11">
        <v>71.071071071071074</v>
      </c>
      <c r="M267" s="6">
        <v>4.5999999999999996</v>
      </c>
    </row>
    <row r="268" spans="12:13" x14ac:dyDescent="0.25">
      <c r="L268" s="11">
        <v>71.269487750556792</v>
      </c>
      <c r="M268" s="6">
        <v>3.7</v>
      </c>
    </row>
    <row r="269" spans="12:13" x14ac:dyDescent="0.25">
      <c r="L269" s="11">
        <v>72.536268134067043</v>
      </c>
      <c r="M269" s="6">
        <v>7.5</v>
      </c>
    </row>
    <row r="270" spans="12:13" x14ac:dyDescent="0.25">
      <c r="L270" s="11">
        <v>72.662662662662655</v>
      </c>
      <c r="M270" s="6">
        <v>4.3</v>
      </c>
    </row>
    <row r="271" spans="12:13" x14ac:dyDescent="0.25">
      <c r="L271" s="11">
        <v>73.254564983888287</v>
      </c>
      <c r="M271" s="6">
        <v>3.9</v>
      </c>
    </row>
    <row r="272" spans="12:13" x14ac:dyDescent="0.25">
      <c r="L272" s="11">
        <v>73.277310924369743</v>
      </c>
      <c r="M272" s="6">
        <v>4.3</v>
      </c>
    </row>
    <row r="273" spans="12:13" x14ac:dyDescent="0.25">
      <c r="L273" s="11">
        <v>73.382254836557706</v>
      </c>
      <c r="M273" s="6">
        <v>8.5</v>
      </c>
    </row>
    <row r="274" spans="12:13" x14ac:dyDescent="0.25">
      <c r="L274" s="11">
        <v>73.466666666666669</v>
      </c>
      <c r="M274" s="6">
        <v>8</v>
      </c>
    </row>
    <row r="275" spans="12:13" x14ac:dyDescent="0.25">
      <c r="L275" s="11">
        <v>74.638487208008897</v>
      </c>
      <c r="M275" s="6">
        <v>3.8</v>
      </c>
    </row>
    <row r="276" spans="12:13" x14ac:dyDescent="0.25">
      <c r="L276" s="11">
        <v>74.681238615664853</v>
      </c>
      <c r="M276" s="6">
        <v>3.9</v>
      </c>
    </row>
    <row r="277" spans="12:13" x14ac:dyDescent="0.25">
      <c r="L277" s="11">
        <v>74.716477651767846</v>
      </c>
      <c r="M277" s="6">
        <v>8.6000000000000014</v>
      </c>
    </row>
    <row r="278" spans="12:13" x14ac:dyDescent="0.25">
      <c r="L278" s="11">
        <v>74.774774774774784</v>
      </c>
      <c r="M278" s="6">
        <v>3.7</v>
      </c>
    </row>
    <row r="279" spans="12:13" x14ac:dyDescent="0.25">
      <c r="L279" s="11">
        <v>74.980754426481909</v>
      </c>
      <c r="M279" s="6">
        <v>8.3000000000000007</v>
      </c>
    </row>
    <row r="280" spans="12:13" x14ac:dyDescent="0.25">
      <c r="L280" s="11">
        <v>75.075075075075077</v>
      </c>
      <c r="M280" s="6">
        <v>9.3000000000000007</v>
      </c>
    </row>
    <row r="281" spans="12:13" x14ac:dyDescent="0.25">
      <c r="L281" s="11">
        <v>75.093867334167712</v>
      </c>
      <c r="M281" s="6">
        <v>3.9</v>
      </c>
    </row>
    <row r="282" spans="12:13" x14ac:dyDescent="0.25">
      <c r="L282" s="11">
        <v>75.52320291173794</v>
      </c>
      <c r="M282" s="6">
        <v>3.9</v>
      </c>
    </row>
    <row r="283" spans="12:13" x14ac:dyDescent="0.25">
      <c r="L283" s="11">
        <v>76.400000000000006</v>
      </c>
      <c r="M283" s="6">
        <v>3.8</v>
      </c>
    </row>
    <row r="284" spans="12:13" x14ac:dyDescent="0.25">
      <c r="L284" s="11">
        <v>76.62841530054645</v>
      </c>
      <c r="M284" s="6">
        <v>3.9</v>
      </c>
    </row>
    <row r="285" spans="12:13" x14ac:dyDescent="0.25">
      <c r="L285" s="11">
        <v>76.717811874583049</v>
      </c>
      <c r="M285" s="6">
        <v>3.5</v>
      </c>
    </row>
    <row r="286" spans="12:13" x14ac:dyDescent="0.25">
      <c r="L286" s="11">
        <v>76.784523015343566</v>
      </c>
      <c r="M286" s="6">
        <v>8.5</v>
      </c>
    </row>
    <row r="287" spans="12:13" x14ac:dyDescent="0.25">
      <c r="L287" s="11">
        <v>76.923076923076934</v>
      </c>
      <c r="M287" s="6">
        <v>4.5999999999999996</v>
      </c>
    </row>
    <row r="288" spans="12:13" x14ac:dyDescent="0.25">
      <c r="L288" s="11">
        <v>76.953907815631268</v>
      </c>
      <c r="M288" s="6">
        <v>12.2</v>
      </c>
    </row>
    <row r="289" spans="12:13" x14ac:dyDescent="0.25">
      <c r="L289" s="11">
        <v>76.976976976976971</v>
      </c>
      <c r="M289" s="6">
        <v>3.8</v>
      </c>
    </row>
    <row r="290" spans="12:13" x14ac:dyDescent="0.25">
      <c r="L290" s="11">
        <v>78.031212484994001</v>
      </c>
      <c r="M290" s="6">
        <v>4.4000000000000004</v>
      </c>
    </row>
    <row r="291" spans="12:13" x14ac:dyDescent="0.25">
      <c r="L291" s="11">
        <v>78.178178178178186</v>
      </c>
      <c r="M291" s="6">
        <v>4.2</v>
      </c>
    </row>
    <row r="292" spans="12:13" x14ac:dyDescent="0.25">
      <c r="L292" s="11">
        <v>78.196035642844151</v>
      </c>
      <c r="M292" s="6">
        <v>4.2</v>
      </c>
    </row>
    <row r="293" spans="12:13" x14ac:dyDescent="0.25">
      <c r="L293" s="11">
        <v>78.464106844741238</v>
      </c>
      <c r="M293" s="6">
        <v>4.0999999999999996</v>
      </c>
    </row>
    <row r="294" spans="12:13" x14ac:dyDescent="0.25">
      <c r="L294" s="11">
        <v>79.456948910325124</v>
      </c>
      <c r="M294" s="6">
        <v>4.0999999999999996</v>
      </c>
    </row>
    <row r="295" spans="12:13" x14ac:dyDescent="0.25">
      <c r="L295" s="11">
        <v>79.579271421241657</v>
      </c>
      <c r="M295" s="6">
        <v>4.4000000000000004</v>
      </c>
    </row>
    <row r="296" spans="12:13" x14ac:dyDescent="0.25">
      <c r="L296" s="11">
        <v>79.959919839679358</v>
      </c>
      <c r="M296" s="6">
        <v>4.2</v>
      </c>
    </row>
    <row r="297" spans="12:13" x14ac:dyDescent="0.25">
      <c r="L297" s="11">
        <v>80.040020010004994</v>
      </c>
      <c r="M297" s="6">
        <v>5</v>
      </c>
    </row>
    <row r="298" spans="12:13" x14ac:dyDescent="0.25">
      <c r="L298" s="11">
        <v>80.053368912608406</v>
      </c>
      <c r="M298" s="6">
        <v>7.6999999999999993</v>
      </c>
    </row>
    <row r="299" spans="12:13" x14ac:dyDescent="0.25">
      <c r="L299" s="11">
        <v>80.08008008008008</v>
      </c>
      <c r="M299" s="6">
        <v>53.9</v>
      </c>
    </row>
    <row r="300" spans="12:13" x14ac:dyDescent="0.25">
      <c r="L300" s="11">
        <v>83.016603320664132</v>
      </c>
      <c r="M300" s="6">
        <v>4.4000000000000004</v>
      </c>
    </row>
    <row r="301" spans="12:13" x14ac:dyDescent="0.25">
      <c r="L301" s="11">
        <v>85.021255313828462</v>
      </c>
      <c r="M301" s="6">
        <v>4</v>
      </c>
    </row>
    <row r="302" spans="12:13" x14ac:dyDescent="0.25">
      <c r="L302" s="11">
        <v>85.085085085085083</v>
      </c>
      <c r="M302" s="6">
        <v>8.1</v>
      </c>
    </row>
    <row r="303" spans="12:13" x14ac:dyDescent="0.25">
      <c r="L303" s="11">
        <v>85.1</v>
      </c>
      <c r="M303" s="6">
        <v>12.299999999999999</v>
      </c>
    </row>
    <row r="304" spans="12:13" x14ac:dyDescent="0.25">
      <c r="L304" s="11">
        <v>85.149851498514977</v>
      </c>
      <c r="M304" s="6">
        <v>8</v>
      </c>
    </row>
    <row r="305" spans="12:13" x14ac:dyDescent="0.25">
      <c r="L305" s="11">
        <v>85.30331457160726</v>
      </c>
      <c r="M305" s="6">
        <v>4.5</v>
      </c>
    </row>
    <row r="306" spans="12:13" x14ac:dyDescent="0.25">
      <c r="L306" s="11">
        <v>86.086086086086084</v>
      </c>
      <c r="M306" s="6">
        <v>8.1</v>
      </c>
    </row>
    <row r="307" spans="12:13" x14ac:dyDescent="0.25">
      <c r="L307" s="11">
        <v>86.956521739130437</v>
      </c>
      <c r="M307" s="6">
        <v>4.0999999999999996</v>
      </c>
    </row>
    <row r="308" spans="12:13" x14ac:dyDescent="0.25">
      <c r="L308" s="11">
        <v>87.087087087087085</v>
      </c>
      <c r="M308" s="6">
        <v>4.3</v>
      </c>
    </row>
    <row r="309" spans="12:13" x14ac:dyDescent="0.25">
      <c r="L309" s="11">
        <v>87.1</v>
      </c>
      <c r="M309" s="6">
        <v>3.9</v>
      </c>
    </row>
    <row r="310" spans="12:13" x14ac:dyDescent="0.25">
      <c r="L310" s="11">
        <v>87.625</v>
      </c>
      <c r="M310" s="6">
        <v>7.8</v>
      </c>
    </row>
    <row r="311" spans="12:13" x14ac:dyDescent="0.25">
      <c r="L311" s="11">
        <v>88.488488488488485</v>
      </c>
      <c r="M311" s="6">
        <v>3.6</v>
      </c>
    </row>
    <row r="312" spans="12:13" x14ac:dyDescent="0.25">
      <c r="L312" s="11">
        <v>88.875</v>
      </c>
      <c r="M312" s="6">
        <v>3.9</v>
      </c>
    </row>
    <row r="313" spans="12:13" x14ac:dyDescent="0.25">
      <c r="L313" s="11">
        <v>89.520800421274359</v>
      </c>
      <c r="M313" s="6">
        <v>3.9</v>
      </c>
    </row>
    <row r="314" spans="12:13" x14ac:dyDescent="0.25">
      <c r="L314" s="11">
        <v>90.090090090090087</v>
      </c>
      <c r="M314" s="6">
        <v>12.9</v>
      </c>
    </row>
    <row r="315" spans="12:13" x14ac:dyDescent="0.25">
      <c r="L315" s="11">
        <v>94.118823764752946</v>
      </c>
      <c r="M315" s="6">
        <v>4.3</v>
      </c>
    </row>
    <row r="316" spans="12:13" x14ac:dyDescent="0.25">
      <c r="L316" s="11" t="s">
        <v>13316</v>
      </c>
    </row>
    <row r="317" spans="12:13" x14ac:dyDescent="0.25">
      <c r="L317" s="6" t="s">
        <v>13186</v>
      </c>
      <c r="M317" s="6">
        <v>1836.9999999999991</v>
      </c>
    </row>
  </sheetData>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ED02-CB63-4770-88C2-F8C7F11E32CE}">
  <sheetPr>
    <tabColor theme="2"/>
  </sheetPr>
  <dimension ref="D13:AK50"/>
  <sheetViews>
    <sheetView showGridLines="0" zoomScale="30" zoomScaleNormal="30" workbookViewId="0">
      <selection activeCell="C9" sqref="C9"/>
    </sheetView>
  </sheetViews>
  <sheetFormatPr defaultColWidth="8.875" defaultRowHeight="15.75" x14ac:dyDescent="0.25"/>
  <cols>
    <col min="1" max="16384" width="8.875" style="13"/>
  </cols>
  <sheetData>
    <row r="13" spans="7:7" x14ac:dyDescent="0.25">
      <c r="G13" s="13" t="s">
        <v>13315</v>
      </c>
    </row>
    <row r="31" spans="4:5" ht="45.75" x14ac:dyDescent="0.65">
      <c r="D31" s="30"/>
    </row>
    <row r="32" spans="4:5" ht="20.25" x14ac:dyDescent="0.3">
      <c r="E32" s="14"/>
    </row>
    <row r="50" spans="37:37" x14ac:dyDescent="0.25">
      <c r="AK50" s="13" t="s">
        <v>29708</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Cleaned file 1</vt:lpstr>
      <vt:lpstr>Cleaned File</vt:lpstr>
      <vt:lpstr>Pivot table tab</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Temidayo AYENI</dc:creator>
  <cp:keywords/>
  <dc:description/>
  <cp:lastModifiedBy>Ayomide Daodu</cp:lastModifiedBy>
  <cp:revision/>
  <cp:lastPrinted>2025-06-30T13:21:54Z</cp:lastPrinted>
  <dcterms:created xsi:type="dcterms:W3CDTF">2025-05-26T18:46:29Z</dcterms:created>
  <dcterms:modified xsi:type="dcterms:W3CDTF">2025-07-03T19:55:08Z</dcterms:modified>
  <cp:category/>
  <cp:contentStatus/>
</cp:coreProperties>
</file>